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Zasah" sheetId="5" r:id="rId1"/>
    <sheet name="Krivky" sheetId="4" r:id="rId2"/>
    <sheet name="Data" sheetId="1" r:id="rId3"/>
    <sheet name="List2" sheetId="2" r:id="rId4"/>
    <sheet name="List3" sheetId="3" r:id="rId5"/>
  </sheets>
  <calcPr calcId="125725"/>
</workbook>
</file>

<file path=xl/calcChain.xml><?xml version="1.0" encoding="utf-8"?>
<calcChain xmlns="http://schemas.openxmlformats.org/spreadsheetml/2006/main">
  <c r="F13" i="1"/>
  <c r="F17"/>
  <c r="D13"/>
  <c r="E13" s="1"/>
  <c r="D17"/>
  <c r="E17" s="1"/>
  <c r="R21"/>
  <c r="R20"/>
  <c r="T20"/>
  <c r="M21"/>
  <c r="W20"/>
  <c r="W21" s="1"/>
  <c r="Y20"/>
  <c r="X20" s="1"/>
  <c r="O20"/>
  <c r="N20" s="1"/>
  <c r="E20"/>
  <c r="D20" s="1"/>
  <c r="D21" s="1"/>
  <c r="D22" s="1"/>
  <c r="J20"/>
  <c r="I20" s="1"/>
  <c r="H20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H701" s="1"/>
  <c r="H702" s="1"/>
  <c r="H703" s="1"/>
  <c r="H704" s="1"/>
  <c r="H705" s="1"/>
  <c r="H706" s="1"/>
  <c r="H707" s="1"/>
  <c r="H708" s="1"/>
  <c r="H709" s="1"/>
  <c r="H710" s="1"/>
  <c r="H711" s="1"/>
  <c r="H712" s="1"/>
  <c r="H713" s="1"/>
  <c r="H714" s="1"/>
  <c r="H715" s="1"/>
  <c r="H716" s="1"/>
  <c r="H717" s="1"/>
  <c r="H718" s="1"/>
  <c r="H719" s="1"/>
  <c r="H720" s="1"/>
  <c r="H721" s="1"/>
  <c r="H722" s="1"/>
  <c r="H723" s="1"/>
  <c r="H724" s="1"/>
  <c r="H725" s="1"/>
  <c r="H726" s="1"/>
  <c r="H727" s="1"/>
  <c r="H728" s="1"/>
  <c r="H729" s="1"/>
  <c r="H730" s="1"/>
  <c r="H731" s="1"/>
  <c r="H732" s="1"/>
  <c r="H733" s="1"/>
  <c r="H734" s="1"/>
  <c r="H735" s="1"/>
  <c r="H736" s="1"/>
  <c r="H737" s="1"/>
  <c r="H738" s="1"/>
  <c r="H739" s="1"/>
  <c r="H740" s="1"/>
  <c r="H741" s="1"/>
  <c r="H742" s="1"/>
  <c r="H743" s="1"/>
  <c r="H744" s="1"/>
  <c r="H745" s="1"/>
  <c r="H746" s="1"/>
  <c r="H747" s="1"/>
  <c r="H748" s="1"/>
  <c r="H749" s="1"/>
  <c r="H750" s="1"/>
  <c r="H751" s="1"/>
  <c r="H752" s="1"/>
  <c r="H753" s="1"/>
  <c r="H754" s="1"/>
  <c r="H755" s="1"/>
  <c r="H756" s="1"/>
  <c r="H757" s="1"/>
  <c r="H758" s="1"/>
  <c r="H759" s="1"/>
  <c r="H760" s="1"/>
  <c r="H761" s="1"/>
  <c r="H762" s="1"/>
  <c r="H763" s="1"/>
  <c r="H764" s="1"/>
  <c r="H765" s="1"/>
  <c r="H766" s="1"/>
  <c r="H767" s="1"/>
  <c r="H768" s="1"/>
  <c r="H769" s="1"/>
  <c r="H770" s="1"/>
  <c r="H771" s="1"/>
  <c r="H772" s="1"/>
  <c r="H773" s="1"/>
  <c r="H774" s="1"/>
  <c r="H775" s="1"/>
  <c r="H776" s="1"/>
  <c r="H777" s="1"/>
  <c r="H778" s="1"/>
  <c r="H779" s="1"/>
  <c r="H780" s="1"/>
  <c r="H781" s="1"/>
  <c r="H782" s="1"/>
  <c r="H783" s="1"/>
  <c r="H784" s="1"/>
  <c r="H785" s="1"/>
  <c r="H786" s="1"/>
  <c r="H787" s="1"/>
  <c r="H788" s="1"/>
  <c r="H789" s="1"/>
  <c r="H790" s="1"/>
  <c r="H791" s="1"/>
  <c r="H792" s="1"/>
  <c r="H793" s="1"/>
  <c r="H794" s="1"/>
  <c r="H795" s="1"/>
  <c r="H796" s="1"/>
  <c r="H797" s="1"/>
  <c r="H798" s="1"/>
  <c r="H799" s="1"/>
  <c r="H800" s="1"/>
  <c r="H801" s="1"/>
  <c r="H802" s="1"/>
  <c r="H803" s="1"/>
  <c r="H804" s="1"/>
  <c r="H805" s="1"/>
  <c r="H806" s="1"/>
  <c r="H807" s="1"/>
  <c r="H808" s="1"/>
  <c r="H809" s="1"/>
  <c r="H810" s="1"/>
  <c r="H811" s="1"/>
  <c r="H812" s="1"/>
  <c r="H813" s="1"/>
  <c r="H814" s="1"/>
  <c r="H815" s="1"/>
  <c r="H816" s="1"/>
  <c r="H817" s="1"/>
  <c r="H818" s="1"/>
  <c r="H819" s="1"/>
  <c r="H820" s="1"/>
  <c r="H821" s="1"/>
  <c r="H822" s="1"/>
  <c r="H823" s="1"/>
  <c r="H824" s="1"/>
  <c r="H825" s="1"/>
  <c r="H826" s="1"/>
  <c r="H827" s="1"/>
  <c r="H828" s="1"/>
  <c r="H829" s="1"/>
  <c r="H830" s="1"/>
  <c r="H831" s="1"/>
  <c r="H832" s="1"/>
  <c r="H833" s="1"/>
  <c r="H834" s="1"/>
  <c r="H835" s="1"/>
  <c r="H836" s="1"/>
  <c r="H837" s="1"/>
  <c r="H838" s="1"/>
  <c r="H839" s="1"/>
  <c r="H840" s="1"/>
  <c r="H841" s="1"/>
  <c r="H842" s="1"/>
  <c r="H843" s="1"/>
  <c r="H844" s="1"/>
  <c r="H845" s="1"/>
  <c r="H846" s="1"/>
  <c r="H847" s="1"/>
  <c r="H848" s="1"/>
  <c r="H849" s="1"/>
  <c r="H850" s="1"/>
  <c r="H851" s="1"/>
  <c r="H852" s="1"/>
  <c r="H853" s="1"/>
  <c r="H854" s="1"/>
  <c r="H855" s="1"/>
  <c r="H856" s="1"/>
  <c r="H857" s="1"/>
  <c r="H858" s="1"/>
  <c r="H859" s="1"/>
  <c r="H860" s="1"/>
  <c r="H861" s="1"/>
  <c r="H862" s="1"/>
  <c r="H863" s="1"/>
  <c r="H864" s="1"/>
  <c r="H865" s="1"/>
  <c r="H866" s="1"/>
  <c r="H867" s="1"/>
  <c r="H868" s="1"/>
  <c r="H869" s="1"/>
  <c r="H870" s="1"/>
  <c r="H871" s="1"/>
  <c r="H872" s="1"/>
  <c r="H873" s="1"/>
  <c r="H874" s="1"/>
  <c r="H875" s="1"/>
  <c r="H876" s="1"/>
  <c r="H877" s="1"/>
  <c r="H878" s="1"/>
  <c r="H879" s="1"/>
  <c r="H880" s="1"/>
  <c r="H881" s="1"/>
  <c r="H882" s="1"/>
  <c r="H883" s="1"/>
  <c r="H884" s="1"/>
  <c r="H885" s="1"/>
  <c r="H886" s="1"/>
  <c r="H887" s="1"/>
  <c r="H888" s="1"/>
  <c r="H889" s="1"/>
  <c r="H890" s="1"/>
  <c r="H891" s="1"/>
  <c r="H892" s="1"/>
  <c r="H893" s="1"/>
  <c r="H894" s="1"/>
  <c r="H895" s="1"/>
  <c r="H896" s="1"/>
  <c r="H897" s="1"/>
  <c r="H898" s="1"/>
  <c r="H899" s="1"/>
  <c r="H900" s="1"/>
  <c r="H901" s="1"/>
  <c r="H902" s="1"/>
  <c r="H903" s="1"/>
  <c r="H904" s="1"/>
  <c r="H905" s="1"/>
  <c r="H906" s="1"/>
  <c r="H907" s="1"/>
  <c r="H908" s="1"/>
  <c r="H909" s="1"/>
  <c r="H910" s="1"/>
  <c r="H911" s="1"/>
  <c r="H912" s="1"/>
  <c r="H913" s="1"/>
  <c r="H914" s="1"/>
  <c r="H915" s="1"/>
  <c r="H916" s="1"/>
  <c r="H917" s="1"/>
  <c r="H918" s="1"/>
  <c r="H919" s="1"/>
  <c r="H920" s="1"/>
  <c r="H921" s="1"/>
  <c r="H922" s="1"/>
  <c r="H923" s="1"/>
  <c r="H924" s="1"/>
  <c r="H925" s="1"/>
  <c r="H926" s="1"/>
  <c r="H927" s="1"/>
  <c r="H928" s="1"/>
  <c r="H929" s="1"/>
  <c r="H930" s="1"/>
  <c r="H931" s="1"/>
  <c r="H932" s="1"/>
  <c r="H933" s="1"/>
  <c r="H934" s="1"/>
  <c r="H935" s="1"/>
  <c r="H936" s="1"/>
  <c r="H937" s="1"/>
  <c r="H938" s="1"/>
  <c r="H939" s="1"/>
  <c r="H940" s="1"/>
  <c r="H941" s="1"/>
  <c r="H942" s="1"/>
  <c r="H943" s="1"/>
  <c r="H944" s="1"/>
  <c r="H945" s="1"/>
  <c r="H946" s="1"/>
  <c r="H947" s="1"/>
  <c r="H948" s="1"/>
  <c r="H949" s="1"/>
  <c r="H950" s="1"/>
  <c r="H951" s="1"/>
  <c r="H952" s="1"/>
  <c r="H953" s="1"/>
  <c r="H954" s="1"/>
  <c r="H955" s="1"/>
  <c r="H956" s="1"/>
  <c r="H957" s="1"/>
  <c r="H958" s="1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H989" s="1"/>
  <c r="H990" s="1"/>
  <c r="H991" s="1"/>
  <c r="H992" s="1"/>
  <c r="H993" s="1"/>
  <c r="H994" s="1"/>
  <c r="H995" s="1"/>
  <c r="H996" s="1"/>
  <c r="H997" s="1"/>
  <c r="H998" s="1"/>
  <c r="H999" s="1"/>
  <c r="H1000" s="1"/>
  <c r="H1001" s="1"/>
  <c r="H1002" s="1"/>
  <c r="H1003" s="1"/>
  <c r="H1004" s="1"/>
  <c r="H1005" s="1"/>
  <c r="H1006" s="1"/>
  <c r="H1007" s="1"/>
  <c r="H1008" s="1"/>
  <c r="H1009" s="1"/>
  <c r="H1010" s="1"/>
  <c r="H1011" s="1"/>
  <c r="H1012" s="1"/>
  <c r="H1013" s="1"/>
  <c r="H1014" s="1"/>
  <c r="H1015" s="1"/>
  <c r="H1016" s="1"/>
  <c r="H1017" s="1"/>
  <c r="H1018" s="1"/>
  <c r="H1019" s="1"/>
  <c r="H1020" s="1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22"/>
  <c r="D19" l="1"/>
  <c r="E19" s="1"/>
  <c r="D15"/>
  <c r="E15" s="1"/>
  <c r="D11"/>
  <c r="E11" s="1"/>
  <c r="F19"/>
  <c r="F15"/>
  <c r="F11"/>
  <c r="D16"/>
  <c r="E16" s="1"/>
  <c r="D12"/>
  <c r="E12" s="1"/>
  <c r="F16"/>
  <c r="F12"/>
  <c r="D18"/>
  <c r="E18" s="1"/>
  <c r="D14"/>
  <c r="E14" s="1"/>
  <c r="D10"/>
  <c r="E10" s="1"/>
  <c r="F18"/>
  <c r="F14"/>
  <c r="F10"/>
  <c r="R22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2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0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3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R760" s="1"/>
  <c r="R761" s="1"/>
  <c r="R762" s="1"/>
  <c r="R763" s="1"/>
  <c r="R764" s="1"/>
  <c r="R765" s="1"/>
  <c r="R766" s="1"/>
  <c r="R767" s="1"/>
  <c r="R768" s="1"/>
  <c r="R769" s="1"/>
  <c r="R770" s="1"/>
  <c r="R771" s="1"/>
  <c r="R772" s="1"/>
  <c r="R773" s="1"/>
  <c r="R774" s="1"/>
  <c r="R775" s="1"/>
  <c r="R776" s="1"/>
  <c r="R777" s="1"/>
  <c r="R778" s="1"/>
  <c r="R779" s="1"/>
  <c r="R780" s="1"/>
  <c r="R781" s="1"/>
  <c r="R782" s="1"/>
  <c r="R783" s="1"/>
  <c r="R784" s="1"/>
  <c r="R785" s="1"/>
  <c r="R786" s="1"/>
  <c r="R787" s="1"/>
  <c r="R788" s="1"/>
  <c r="R789" s="1"/>
  <c r="R790" s="1"/>
  <c r="R791" s="1"/>
  <c r="R792" s="1"/>
  <c r="R793" s="1"/>
  <c r="R794" s="1"/>
  <c r="R795" s="1"/>
  <c r="R796" s="1"/>
  <c r="R797" s="1"/>
  <c r="R798" s="1"/>
  <c r="R799" s="1"/>
  <c r="R800" s="1"/>
  <c r="R801" s="1"/>
  <c r="R802" s="1"/>
  <c r="R803" s="1"/>
  <c r="R804" s="1"/>
  <c r="R805" s="1"/>
  <c r="R806" s="1"/>
  <c r="R807" s="1"/>
  <c r="R808" s="1"/>
  <c r="R809" s="1"/>
  <c r="R810" s="1"/>
  <c r="R811" s="1"/>
  <c r="R812" s="1"/>
  <c r="R813" s="1"/>
  <c r="R814" s="1"/>
  <c r="R815" s="1"/>
  <c r="R816" s="1"/>
  <c r="R817" s="1"/>
  <c r="R818" s="1"/>
  <c r="R819" s="1"/>
  <c r="R820" s="1"/>
  <c r="R821" s="1"/>
  <c r="R822" s="1"/>
  <c r="R823" s="1"/>
  <c r="R824" s="1"/>
  <c r="R825" s="1"/>
  <c r="R826" s="1"/>
  <c r="R827" s="1"/>
  <c r="R828" s="1"/>
  <c r="R829" s="1"/>
  <c r="R830" s="1"/>
  <c r="R831" s="1"/>
  <c r="R832" s="1"/>
  <c r="R833" s="1"/>
  <c r="R834" s="1"/>
  <c r="R835" s="1"/>
  <c r="R836" s="1"/>
  <c r="R837" s="1"/>
  <c r="R838" s="1"/>
  <c r="R839" s="1"/>
  <c r="R840" s="1"/>
  <c r="R841" s="1"/>
  <c r="R842" s="1"/>
  <c r="R843" s="1"/>
  <c r="R844" s="1"/>
  <c r="R845" s="1"/>
  <c r="R846" s="1"/>
  <c r="R847" s="1"/>
  <c r="R848" s="1"/>
  <c r="R849" s="1"/>
  <c r="R850" s="1"/>
  <c r="R851" s="1"/>
  <c r="R852" s="1"/>
  <c r="R853" s="1"/>
  <c r="R854" s="1"/>
  <c r="R855" s="1"/>
  <c r="R856" s="1"/>
  <c r="R857" s="1"/>
  <c r="R858" s="1"/>
  <c r="R859" s="1"/>
  <c r="R860" s="1"/>
  <c r="R861" s="1"/>
  <c r="R862" s="1"/>
  <c r="R863" s="1"/>
  <c r="R864" s="1"/>
  <c r="R865" s="1"/>
  <c r="R866" s="1"/>
  <c r="R867" s="1"/>
  <c r="R868" s="1"/>
  <c r="R869" s="1"/>
  <c r="R870" s="1"/>
  <c r="R871" s="1"/>
  <c r="R872" s="1"/>
  <c r="R873" s="1"/>
  <c r="R874" s="1"/>
  <c r="R875" s="1"/>
  <c r="R876" s="1"/>
  <c r="R877" s="1"/>
  <c r="R878" s="1"/>
  <c r="R879" s="1"/>
  <c r="R880" s="1"/>
  <c r="R881" s="1"/>
  <c r="R882" s="1"/>
  <c r="R883" s="1"/>
  <c r="R884" s="1"/>
  <c r="R885" s="1"/>
  <c r="R886" s="1"/>
  <c r="R887" s="1"/>
  <c r="R888" s="1"/>
  <c r="R889" s="1"/>
  <c r="R890" s="1"/>
  <c r="R891" s="1"/>
  <c r="R892" s="1"/>
  <c r="R893" s="1"/>
  <c r="R894" s="1"/>
  <c r="R895" s="1"/>
  <c r="R896" s="1"/>
  <c r="R897" s="1"/>
  <c r="R898" s="1"/>
  <c r="R899" s="1"/>
  <c r="R900" s="1"/>
  <c r="R901" s="1"/>
  <c r="R902" s="1"/>
  <c r="R903" s="1"/>
  <c r="R904" s="1"/>
  <c r="R905" s="1"/>
  <c r="R906" s="1"/>
  <c r="R907" s="1"/>
  <c r="R908" s="1"/>
  <c r="R909" s="1"/>
  <c r="R910" s="1"/>
  <c r="R911" s="1"/>
  <c r="R912" s="1"/>
  <c r="R913" s="1"/>
  <c r="R914" s="1"/>
  <c r="R915" s="1"/>
  <c r="R916" s="1"/>
  <c r="R917" s="1"/>
  <c r="R918" s="1"/>
  <c r="R919" s="1"/>
  <c r="R920" s="1"/>
  <c r="R921" s="1"/>
  <c r="R922" s="1"/>
  <c r="R923" s="1"/>
  <c r="R924" s="1"/>
  <c r="R925" s="1"/>
  <c r="R926" s="1"/>
  <c r="R927" s="1"/>
  <c r="R928" s="1"/>
  <c r="R929" s="1"/>
  <c r="R930" s="1"/>
  <c r="R931" s="1"/>
  <c r="R932" s="1"/>
  <c r="R933" s="1"/>
  <c r="R934" s="1"/>
  <c r="R935" s="1"/>
  <c r="R936" s="1"/>
  <c r="R937" s="1"/>
  <c r="R938" s="1"/>
  <c r="R939" s="1"/>
  <c r="R940" s="1"/>
  <c r="R941" s="1"/>
  <c r="R942" s="1"/>
  <c r="R943" s="1"/>
  <c r="R944" s="1"/>
  <c r="R945" s="1"/>
  <c r="R946" s="1"/>
  <c r="R947" s="1"/>
  <c r="R948" s="1"/>
  <c r="R949" s="1"/>
  <c r="R950" s="1"/>
  <c r="R951" s="1"/>
  <c r="R952" s="1"/>
  <c r="R953" s="1"/>
  <c r="R954" s="1"/>
  <c r="R955" s="1"/>
  <c r="R956" s="1"/>
  <c r="R957" s="1"/>
  <c r="R958" s="1"/>
  <c r="R959" s="1"/>
  <c r="R960" s="1"/>
  <c r="R961" s="1"/>
  <c r="R962" s="1"/>
  <c r="R963" s="1"/>
  <c r="R964" s="1"/>
  <c r="R965" s="1"/>
  <c r="R966" s="1"/>
  <c r="R967" s="1"/>
  <c r="R968" s="1"/>
  <c r="R969" s="1"/>
  <c r="R970" s="1"/>
  <c r="R971" s="1"/>
  <c r="R972" s="1"/>
  <c r="R973" s="1"/>
  <c r="R974" s="1"/>
  <c r="R975" s="1"/>
  <c r="R976" s="1"/>
  <c r="R977" s="1"/>
  <c r="R978" s="1"/>
  <c r="R979" s="1"/>
  <c r="R980" s="1"/>
  <c r="R981" s="1"/>
  <c r="R982" s="1"/>
  <c r="R983" s="1"/>
  <c r="R984" s="1"/>
  <c r="R985" s="1"/>
  <c r="R986" s="1"/>
  <c r="R987" s="1"/>
  <c r="R988" s="1"/>
  <c r="R989" s="1"/>
  <c r="R990" s="1"/>
  <c r="R991" s="1"/>
  <c r="R992" s="1"/>
  <c r="R993" s="1"/>
  <c r="R994" s="1"/>
  <c r="R995" s="1"/>
  <c r="R996" s="1"/>
  <c r="R997" s="1"/>
  <c r="R998" s="1"/>
  <c r="R999" s="1"/>
  <c r="R1000" s="1"/>
  <c r="R1001" s="1"/>
  <c r="R1002" s="1"/>
  <c r="R1003" s="1"/>
  <c r="R1004" s="1"/>
  <c r="R1005" s="1"/>
  <c r="R1006" s="1"/>
  <c r="R1007" s="1"/>
  <c r="R1008" s="1"/>
  <c r="R1009" s="1"/>
  <c r="R1010" s="1"/>
  <c r="R1011" s="1"/>
  <c r="R1012" s="1"/>
  <c r="R1013" s="1"/>
  <c r="R1014" s="1"/>
  <c r="R1015" s="1"/>
  <c r="R1016" s="1"/>
  <c r="R1017" s="1"/>
  <c r="R1018" s="1"/>
  <c r="R1019" s="1"/>
  <c r="R1020" s="1"/>
  <c r="N21"/>
  <c r="O21" s="1"/>
  <c r="X21"/>
  <c r="Y21" s="1"/>
  <c r="S20"/>
  <c r="S21" s="1"/>
  <c r="D23"/>
  <c r="E22"/>
  <c r="W22"/>
  <c r="M22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M371" s="1"/>
  <c r="M372" s="1"/>
  <c r="M373" s="1"/>
  <c r="M374" s="1"/>
  <c r="M375" s="1"/>
  <c r="M376" s="1"/>
  <c r="M377" s="1"/>
  <c r="M378" s="1"/>
  <c r="M379" s="1"/>
  <c r="M380" s="1"/>
  <c r="M381" s="1"/>
  <c r="M382" s="1"/>
  <c r="M383" s="1"/>
  <c r="M384" s="1"/>
  <c r="M385" s="1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416" s="1"/>
  <c r="M417" s="1"/>
  <c r="M418" s="1"/>
  <c r="M419" s="1"/>
  <c r="M420" s="1"/>
  <c r="M421" s="1"/>
  <c r="M422" s="1"/>
  <c r="M423" s="1"/>
  <c r="M424" s="1"/>
  <c r="M425" s="1"/>
  <c r="M426" s="1"/>
  <c r="M427" s="1"/>
  <c r="M428" s="1"/>
  <c r="M429" s="1"/>
  <c r="M430" s="1"/>
  <c r="M431" s="1"/>
  <c r="M432" s="1"/>
  <c r="M433" s="1"/>
  <c r="M434" s="1"/>
  <c r="M435" s="1"/>
  <c r="M436" s="1"/>
  <c r="M437" s="1"/>
  <c r="M438" s="1"/>
  <c r="M439" s="1"/>
  <c r="M440" s="1"/>
  <c r="M441" s="1"/>
  <c r="M442" s="1"/>
  <c r="M443" s="1"/>
  <c r="M444" s="1"/>
  <c r="M445" s="1"/>
  <c r="M446" s="1"/>
  <c r="M447" s="1"/>
  <c r="M448" s="1"/>
  <c r="M449" s="1"/>
  <c r="M450" s="1"/>
  <c r="M451" s="1"/>
  <c r="M452" s="1"/>
  <c r="M453" s="1"/>
  <c r="M454" s="1"/>
  <c r="M455" s="1"/>
  <c r="M456" s="1"/>
  <c r="M457" s="1"/>
  <c r="M458" s="1"/>
  <c r="M459" s="1"/>
  <c r="M460" s="1"/>
  <c r="M461" s="1"/>
  <c r="M462" s="1"/>
  <c r="M463" s="1"/>
  <c r="M464" s="1"/>
  <c r="M465" s="1"/>
  <c r="M466" s="1"/>
  <c r="M467" s="1"/>
  <c r="M468" s="1"/>
  <c r="M469" s="1"/>
  <c r="M470" s="1"/>
  <c r="M471" s="1"/>
  <c r="M472" s="1"/>
  <c r="M473" s="1"/>
  <c r="M474" s="1"/>
  <c r="M475" s="1"/>
  <c r="M476" s="1"/>
  <c r="M477" s="1"/>
  <c r="M478" s="1"/>
  <c r="M479" s="1"/>
  <c r="M480" s="1"/>
  <c r="M481" s="1"/>
  <c r="M482" s="1"/>
  <c r="M483" s="1"/>
  <c r="M484" s="1"/>
  <c r="M485" s="1"/>
  <c r="M486" s="1"/>
  <c r="M487" s="1"/>
  <c r="M488" s="1"/>
  <c r="M489" s="1"/>
  <c r="M490" s="1"/>
  <c r="M491" s="1"/>
  <c r="M492" s="1"/>
  <c r="M493" s="1"/>
  <c r="M494" s="1"/>
  <c r="M495" s="1"/>
  <c r="M496" s="1"/>
  <c r="M497" s="1"/>
  <c r="M498" s="1"/>
  <c r="M499" s="1"/>
  <c r="M500" s="1"/>
  <c r="M501" s="1"/>
  <c r="M502" s="1"/>
  <c r="M503" s="1"/>
  <c r="M504" s="1"/>
  <c r="M505" s="1"/>
  <c r="M506" s="1"/>
  <c r="M507" s="1"/>
  <c r="M508" s="1"/>
  <c r="M509" s="1"/>
  <c r="M510" s="1"/>
  <c r="M511" s="1"/>
  <c r="M512" s="1"/>
  <c r="M513" s="1"/>
  <c r="M514" s="1"/>
  <c r="M515" s="1"/>
  <c r="M516" s="1"/>
  <c r="M517" s="1"/>
  <c r="M518" s="1"/>
  <c r="M519" s="1"/>
  <c r="M520" s="1"/>
  <c r="M521" s="1"/>
  <c r="M522" s="1"/>
  <c r="M523" s="1"/>
  <c r="M524" s="1"/>
  <c r="M525" s="1"/>
  <c r="M526" s="1"/>
  <c r="M527" s="1"/>
  <c r="M528" s="1"/>
  <c r="M529" s="1"/>
  <c r="M530" s="1"/>
  <c r="M531" s="1"/>
  <c r="M532" s="1"/>
  <c r="M533" s="1"/>
  <c r="M534" s="1"/>
  <c r="M535" s="1"/>
  <c r="M536" s="1"/>
  <c r="M537" s="1"/>
  <c r="M538" s="1"/>
  <c r="M539" s="1"/>
  <c r="M540" s="1"/>
  <c r="M541" s="1"/>
  <c r="M542" s="1"/>
  <c r="M543" s="1"/>
  <c r="M544" s="1"/>
  <c r="M545" s="1"/>
  <c r="M546" s="1"/>
  <c r="M547" s="1"/>
  <c r="M548" s="1"/>
  <c r="M549" s="1"/>
  <c r="M550" s="1"/>
  <c r="M551" s="1"/>
  <c r="M552" s="1"/>
  <c r="M553" s="1"/>
  <c r="M554" s="1"/>
  <c r="M555" s="1"/>
  <c r="M556" s="1"/>
  <c r="M557" s="1"/>
  <c r="M558" s="1"/>
  <c r="M559" s="1"/>
  <c r="M560" s="1"/>
  <c r="M561" s="1"/>
  <c r="M562" s="1"/>
  <c r="M563" s="1"/>
  <c r="M564" s="1"/>
  <c r="M565" s="1"/>
  <c r="M566" s="1"/>
  <c r="M567" s="1"/>
  <c r="M568" s="1"/>
  <c r="M569" s="1"/>
  <c r="M570" s="1"/>
  <c r="M571" s="1"/>
  <c r="M572" s="1"/>
  <c r="M573" s="1"/>
  <c r="M574" s="1"/>
  <c r="M575" s="1"/>
  <c r="M576" s="1"/>
  <c r="M577" s="1"/>
  <c r="M578" s="1"/>
  <c r="M579" s="1"/>
  <c r="M580" s="1"/>
  <c r="M581" s="1"/>
  <c r="M582" s="1"/>
  <c r="M583" s="1"/>
  <c r="M584" s="1"/>
  <c r="M585" s="1"/>
  <c r="M586" s="1"/>
  <c r="M587" s="1"/>
  <c r="M588" s="1"/>
  <c r="M589" s="1"/>
  <c r="M590" s="1"/>
  <c r="M591" s="1"/>
  <c r="M592" s="1"/>
  <c r="M593" s="1"/>
  <c r="M594" s="1"/>
  <c r="M595" s="1"/>
  <c r="M596" s="1"/>
  <c r="M597" s="1"/>
  <c r="M598" s="1"/>
  <c r="M599" s="1"/>
  <c r="M600" s="1"/>
  <c r="M601" s="1"/>
  <c r="M602" s="1"/>
  <c r="M603" s="1"/>
  <c r="M604" s="1"/>
  <c r="M605" s="1"/>
  <c r="M606" s="1"/>
  <c r="M607" s="1"/>
  <c r="M608" s="1"/>
  <c r="M609" s="1"/>
  <c r="M610" s="1"/>
  <c r="M611" s="1"/>
  <c r="M612" s="1"/>
  <c r="M613" s="1"/>
  <c r="M614" s="1"/>
  <c r="M615" s="1"/>
  <c r="M616" s="1"/>
  <c r="M617" s="1"/>
  <c r="M618" s="1"/>
  <c r="M619" s="1"/>
  <c r="M620" s="1"/>
  <c r="M621" s="1"/>
  <c r="M622" s="1"/>
  <c r="M623" s="1"/>
  <c r="M624" s="1"/>
  <c r="M625" s="1"/>
  <c r="M626" s="1"/>
  <c r="M627" s="1"/>
  <c r="M628" s="1"/>
  <c r="M629" s="1"/>
  <c r="M630" s="1"/>
  <c r="M631" s="1"/>
  <c r="M632" s="1"/>
  <c r="M633" s="1"/>
  <c r="M634" s="1"/>
  <c r="M635" s="1"/>
  <c r="M636" s="1"/>
  <c r="M637" s="1"/>
  <c r="M638" s="1"/>
  <c r="M639" s="1"/>
  <c r="M640" s="1"/>
  <c r="M641" s="1"/>
  <c r="M642" s="1"/>
  <c r="M643" s="1"/>
  <c r="M644" s="1"/>
  <c r="M645" s="1"/>
  <c r="M646" s="1"/>
  <c r="M647" s="1"/>
  <c r="M648" s="1"/>
  <c r="M649" s="1"/>
  <c r="M650" s="1"/>
  <c r="M651" s="1"/>
  <c r="M652" s="1"/>
  <c r="M653" s="1"/>
  <c r="M654" s="1"/>
  <c r="M655" s="1"/>
  <c r="M656" s="1"/>
  <c r="M657" s="1"/>
  <c r="M658" s="1"/>
  <c r="M659" s="1"/>
  <c r="M660" s="1"/>
  <c r="M661" s="1"/>
  <c r="M662" s="1"/>
  <c r="M663" s="1"/>
  <c r="M664" s="1"/>
  <c r="M665" s="1"/>
  <c r="M666" s="1"/>
  <c r="M667" s="1"/>
  <c r="M668" s="1"/>
  <c r="M669" s="1"/>
  <c r="M670" s="1"/>
  <c r="M671" s="1"/>
  <c r="M672" s="1"/>
  <c r="M673" s="1"/>
  <c r="M674" s="1"/>
  <c r="M675" s="1"/>
  <c r="M676" s="1"/>
  <c r="M677" s="1"/>
  <c r="M678" s="1"/>
  <c r="M679" s="1"/>
  <c r="M680" s="1"/>
  <c r="M681" s="1"/>
  <c r="M682" s="1"/>
  <c r="M683" s="1"/>
  <c r="M684" s="1"/>
  <c r="M685" s="1"/>
  <c r="M686" s="1"/>
  <c r="M687" s="1"/>
  <c r="M688" s="1"/>
  <c r="M689" s="1"/>
  <c r="M690" s="1"/>
  <c r="M691" s="1"/>
  <c r="M692" s="1"/>
  <c r="M693" s="1"/>
  <c r="M694" s="1"/>
  <c r="M695" s="1"/>
  <c r="M696" s="1"/>
  <c r="M697" s="1"/>
  <c r="M698" s="1"/>
  <c r="M699" s="1"/>
  <c r="M700" s="1"/>
  <c r="M701" s="1"/>
  <c r="M702" s="1"/>
  <c r="M703" s="1"/>
  <c r="M704" s="1"/>
  <c r="M705" s="1"/>
  <c r="M706" s="1"/>
  <c r="M707" s="1"/>
  <c r="M708" s="1"/>
  <c r="M709" s="1"/>
  <c r="M710" s="1"/>
  <c r="M711" s="1"/>
  <c r="M712" s="1"/>
  <c r="M713" s="1"/>
  <c r="M714" s="1"/>
  <c r="M715" s="1"/>
  <c r="M716" s="1"/>
  <c r="M717" s="1"/>
  <c r="M718" s="1"/>
  <c r="M719" s="1"/>
  <c r="M720" s="1"/>
  <c r="M721" s="1"/>
  <c r="M722" s="1"/>
  <c r="M723" s="1"/>
  <c r="M724" s="1"/>
  <c r="M725" s="1"/>
  <c r="M726" s="1"/>
  <c r="M727" s="1"/>
  <c r="M728" s="1"/>
  <c r="M729" s="1"/>
  <c r="M730" s="1"/>
  <c r="M731" s="1"/>
  <c r="M732" s="1"/>
  <c r="M733" s="1"/>
  <c r="M734" s="1"/>
  <c r="M735" s="1"/>
  <c r="M736" s="1"/>
  <c r="M737" s="1"/>
  <c r="M738" s="1"/>
  <c r="M739" s="1"/>
  <c r="M740" s="1"/>
  <c r="M741" s="1"/>
  <c r="M742" s="1"/>
  <c r="M743" s="1"/>
  <c r="M744" s="1"/>
  <c r="M745" s="1"/>
  <c r="M746" s="1"/>
  <c r="M747" s="1"/>
  <c r="M748" s="1"/>
  <c r="M749" s="1"/>
  <c r="M750" s="1"/>
  <c r="M751" s="1"/>
  <c r="M752" s="1"/>
  <c r="M753" s="1"/>
  <c r="M754" s="1"/>
  <c r="M755" s="1"/>
  <c r="M756" s="1"/>
  <c r="M757" s="1"/>
  <c r="M758" s="1"/>
  <c r="M759" s="1"/>
  <c r="M760" s="1"/>
  <c r="M761" s="1"/>
  <c r="M762" s="1"/>
  <c r="M763" s="1"/>
  <c r="M764" s="1"/>
  <c r="M765" s="1"/>
  <c r="M766" s="1"/>
  <c r="M767" s="1"/>
  <c r="M768" s="1"/>
  <c r="M769" s="1"/>
  <c r="M770" s="1"/>
  <c r="M771" s="1"/>
  <c r="M772" s="1"/>
  <c r="M773" s="1"/>
  <c r="M774" s="1"/>
  <c r="M775" s="1"/>
  <c r="M776" s="1"/>
  <c r="M777" s="1"/>
  <c r="M778" s="1"/>
  <c r="M779" s="1"/>
  <c r="M780" s="1"/>
  <c r="M781" s="1"/>
  <c r="M782" s="1"/>
  <c r="M783" s="1"/>
  <c r="M784" s="1"/>
  <c r="M785" s="1"/>
  <c r="M786" s="1"/>
  <c r="M787" s="1"/>
  <c r="M788" s="1"/>
  <c r="M789" s="1"/>
  <c r="M790" s="1"/>
  <c r="M791" s="1"/>
  <c r="M792" s="1"/>
  <c r="M793" s="1"/>
  <c r="M794" s="1"/>
  <c r="M795" s="1"/>
  <c r="M796" s="1"/>
  <c r="M797" s="1"/>
  <c r="M798" s="1"/>
  <c r="M799" s="1"/>
  <c r="M800" s="1"/>
  <c r="M801" s="1"/>
  <c r="M802" s="1"/>
  <c r="M803" s="1"/>
  <c r="M804" s="1"/>
  <c r="M805" s="1"/>
  <c r="M806" s="1"/>
  <c r="M807" s="1"/>
  <c r="M808" s="1"/>
  <c r="M809" s="1"/>
  <c r="M810" s="1"/>
  <c r="M811" s="1"/>
  <c r="M812" s="1"/>
  <c r="M813" s="1"/>
  <c r="M814" s="1"/>
  <c r="M815" s="1"/>
  <c r="M816" s="1"/>
  <c r="M817" s="1"/>
  <c r="M818" s="1"/>
  <c r="M819" s="1"/>
  <c r="M820" s="1"/>
  <c r="M821" s="1"/>
  <c r="M822" s="1"/>
  <c r="M823" s="1"/>
  <c r="M824" s="1"/>
  <c r="M825" s="1"/>
  <c r="M826" s="1"/>
  <c r="M827" s="1"/>
  <c r="M828" s="1"/>
  <c r="M829" s="1"/>
  <c r="M830" s="1"/>
  <c r="M831" s="1"/>
  <c r="M832" s="1"/>
  <c r="M833" s="1"/>
  <c r="M834" s="1"/>
  <c r="M835" s="1"/>
  <c r="M836" s="1"/>
  <c r="M837" s="1"/>
  <c r="M838" s="1"/>
  <c r="M839" s="1"/>
  <c r="M840" s="1"/>
  <c r="M841" s="1"/>
  <c r="M842" s="1"/>
  <c r="M843" s="1"/>
  <c r="M844" s="1"/>
  <c r="M845" s="1"/>
  <c r="M846" s="1"/>
  <c r="M847" s="1"/>
  <c r="M848" s="1"/>
  <c r="M849" s="1"/>
  <c r="M850" s="1"/>
  <c r="M851" s="1"/>
  <c r="M852" s="1"/>
  <c r="M853" s="1"/>
  <c r="M854" s="1"/>
  <c r="M855" s="1"/>
  <c r="M856" s="1"/>
  <c r="M857" s="1"/>
  <c r="M858" s="1"/>
  <c r="M859" s="1"/>
  <c r="M860" s="1"/>
  <c r="M861" s="1"/>
  <c r="M862" s="1"/>
  <c r="M863" s="1"/>
  <c r="M864" s="1"/>
  <c r="M865" s="1"/>
  <c r="M866" s="1"/>
  <c r="M867" s="1"/>
  <c r="M868" s="1"/>
  <c r="M869" s="1"/>
  <c r="M870" s="1"/>
  <c r="M871" s="1"/>
  <c r="M872" s="1"/>
  <c r="M873" s="1"/>
  <c r="M874" s="1"/>
  <c r="M875" s="1"/>
  <c r="M876" s="1"/>
  <c r="M877" s="1"/>
  <c r="M878" s="1"/>
  <c r="M879" s="1"/>
  <c r="M880" s="1"/>
  <c r="M881" s="1"/>
  <c r="M882" s="1"/>
  <c r="M883" s="1"/>
  <c r="M884" s="1"/>
  <c r="M885" s="1"/>
  <c r="M886" s="1"/>
  <c r="M887" s="1"/>
  <c r="M888" s="1"/>
  <c r="M889" s="1"/>
  <c r="M890" s="1"/>
  <c r="M891" s="1"/>
  <c r="M892" s="1"/>
  <c r="M893" s="1"/>
  <c r="M894" s="1"/>
  <c r="M895" s="1"/>
  <c r="M896" s="1"/>
  <c r="M897" s="1"/>
  <c r="M898" s="1"/>
  <c r="M899" s="1"/>
  <c r="M900" s="1"/>
  <c r="M901" s="1"/>
  <c r="M902" s="1"/>
  <c r="M903" s="1"/>
  <c r="M904" s="1"/>
  <c r="M905" s="1"/>
  <c r="M906" s="1"/>
  <c r="M907" s="1"/>
  <c r="M908" s="1"/>
  <c r="M909" s="1"/>
  <c r="M910" s="1"/>
  <c r="M911" s="1"/>
  <c r="M912" s="1"/>
  <c r="M913" s="1"/>
  <c r="M914" s="1"/>
  <c r="M915" s="1"/>
  <c r="M916" s="1"/>
  <c r="M917" s="1"/>
  <c r="M918" s="1"/>
  <c r="M919" s="1"/>
  <c r="M920" s="1"/>
  <c r="M921" s="1"/>
  <c r="M922" s="1"/>
  <c r="M923" s="1"/>
  <c r="M924" s="1"/>
  <c r="M925" s="1"/>
  <c r="M926" s="1"/>
  <c r="M927" s="1"/>
  <c r="M928" s="1"/>
  <c r="M929" s="1"/>
  <c r="M930" s="1"/>
  <c r="M931" s="1"/>
  <c r="M932" s="1"/>
  <c r="M933" s="1"/>
  <c r="M934" s="1"/>
  <c r="M935" s="1"/>
  <c r="M936" s="1"/>
  <c r="M937" s="1"/>
  <c r="M938" s="1"/>
  <c r="M939" s="1"/>
  <c r="M940" s="1"/>
  <c r="M941" s="1"/>
  <c r="M942" s="1"/>
  <c r="M943" s="1"/>
  <c r="M944" s="1"/>
  <c r="M945" s="1"/>
  <c r="M946" s="1"/>
  <c r="M947" s="1"/>
  <c r="M948" s="1"/>
  <c r="M949" s="1"/>
  <c r="M950" s="1"/>
  <c r="M951" s="1"/>
  <c r="M952" s="1"/>
  <c r="M953" s="1"/>
  <c r="M954" s="1"/>
  <c r="M955" s="1"/>
  <c r="M956" s="1"/>
  <c r="M957" s="1"/>
  <c r="M958" s="1"/>
  <c r="M959" s="1"/>
  <c r="M960" s="1"/>
  <c r="M961" s="1"/>
  <c r="M962" s="1"/>
  <c r="M963" s="1"/>
  <c r="M964" s="1"/>
  <c r="M965" s="1"/>
  <c r="M966" s="1"/>
  <c r="M967" s="1"/>
  <c r="M968" s="1"/>
  <c r="M969" s="1"/>
  <c r="M970" s="1"/>
  <c r="M971" s="1"/>
  <c r="M972" s="1"/>
  <c r="M973" s="1"/>
  <c r="M974" s="1"/>
  <c r="M975" s="1"/>
  <c r="M976" s="1"/>
  <c r="M977" s="1"/>
  <c r="M978" s="1"/>
  <c r="M979" s="1"/>
  <c r="M980" s="1"/>
  <c r="M981" s="1"/>
  <c r="M982" s="1"/>
  <c r="M983" s="1"/>
  <c r="M984" s="1"/>
  <c r="M985" s="1"/>
  <c r="M986" s="1"/>
  <c r="M987" s="1"/>
  <c r="M988" s="1"/>
  <c r="M989" s="1"/>
  <c r="M990" s="1"/>
  <c r="M991" s="1"/>
  <c r="M992" s="1"/>
  <c r="M993" s="1"/>
  <c r="M994" s="1"/>
  <c r="M995" s="1"/>
  <c r="M996" s="1"/>
  <c r="M997" s="1"/>
  <c r="M998" s="1"/>
  <c r="M999" s="1"/>
  <c r="M1000" s="1"/>
  <c r="M1001" s="1"/>
  <c r="M1002" s="1"/>
  <c r="M1003" s="1"/>
  <c r="M1004" s="1"/>
  <c r="M1005" s="1"/>
  <c r="M1006" s="1"/>
  <c r="M1007" s="1"/>
  <c r="M1008" s="1"/>
  <c r="M1009" s="1"/>
  <c r="M1010" s="1"/>
  <c r="M1011" s="1"/>
  <c r="M1012" s="1"/>
  <c r="M1013" s="1"/>
  <c r="M1014" s="1"/>
  <c r="M1015" s="1"/>
  <c r="M1016" s="1"/>
  <c r="M1017" s="1"/>
  <c r="M1018" s="1"/>
  <c r="M1019" s="1"/>
  <c r="M1020" s="1"/>
  <c r="I21"/>
  <c r="K21" s="1"/>
  <c r="E21"/>
  <c r="F21"/>
  <c r="S22" l="1"/>
  <c r="S23" s="1"/>
  <c r="Z21"/>
  <c r="P21"/>
  <c r="U21"/>
  <c r="T21"/>
  <c r="N22"/>
  <c r="N23" s="1"/>
  <c r="D24"/>
  <c r="E23"/>
  <c r="F22"/>
  <c r="W23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W133" s="1"/>
  <c r="W134" s="1"/>
  <c r="W135" s="1"/>
  <c r="W136" s="1"/>
  <c r="W137" s="1"/>
  <c r="W138" s="1"/>
  <c r="W139" s="1"/>
  <c r="W140" s="1"/>
  <c r="W141" s="1"/>
  <c r="W142" s="1"/>
  <c r="W143" s="1"/>
  <c r="W144" s="1"/>
  <c r="W145" s="1"/>
  <c r="W146" s="1"/>
  <c r="W147" s="1"/>
  <c r="W148" s="1"/>
  <c r="W149" s="1"/>
  <c r="W150" s="1"/>
  <c r="W151" s="1"/>
  <c r="W152" s="1"/>
  <c r="W153" s="1"/>
  <c r="W154" s="1"/>
  <c r="W155" s="1"/>
  <c r="W156" s="1"/>
  <c r="W157" s="1"/>
  <c r="W158" s="1"/>
  <c r="W159" s="1"/>
  <c r="W160" s="1"/>
  <c r="W161" s="1"/>
  <c r="W162" s="1"/>
  <c r="W163" s="1"/>
  <c r="W164" s="1"/>
  <c r="W165" s="1"/>
  <c r="W166" s="1"/>
  <c r="W167" s="1"/>
  <c r="W168" s="1"/>
  <c r="W169" s="1"/>
  <c r="W170" s="1"/>
  <c r="W171" s="1"/>
  <c r="W172" s="1"/>
  <c r="W173" s="1"/>
  <c r="W174" s="1"/>
  <c r="W175" s="1"/>
  <c r="W176" s="1"/>
  <c r="W177" s="1"/>
  <c r="W178" s="1"/>
  <c r="W179" s="1"/>
  <c r="W180" s="1"/>
  <c r="W181" s="1"/>
  <c r="W182" s="1"/>
  <c r="W183" s="1"/>
  <c r="W184" s="1"/>
  <c r="W185" s="1"/>
  <c r="W186" s="1"/>
  <c r="W187" s="1"/>
  <c r="W188" s="1"/>
  <c r="W189" s="1"/>
  <c r="W190" s="1"/>
  <c r="W191" s="1"/>
  <c r="W192" s="1"/>
  <c r="W193" s="1"/>
  <c r="W194" s="1"/>
  <c r="W195" s="1"/>
  <c r="W196" s="1"/>
  <c r="W197" s="1"/>
  <c r="W198" s="1"/>
  <c r="W199" s="1"/>
  <c r="W200" s="1"/>
  <c r="W201" s="1"/>
  <c r="W202" s="1"/>
  <c r="W203" s="1"/>
  <c r="W204" s="1"/>
  <c r="W205" s="1"/>
  <c r="W206" s="1"/>
  <c r="W207" s="1"/>
  <c r="W208" s="1"/>
  <c r="W209" s="1"/>
  <c r="W210" s="1"/>
  <c r="W211" s="1"/>
  <c r="W212" s="1"/>
  <c r="W213" s="1"/>
  <c r="W214" s="1"/>
  <c r="W215" s="1"/>
  <c r="W216" s="1"/>
  <c r="W217" s="1"/>
  <c r="W218" s="1"/>
  <c r="W219" s="1"/>
  <c r="W220" s="1"/>
  <c r="W221" s="1"/>
  <c r="W222" s="1"/>
  <c r="W223" s="1"/>
  <c r="W224" s="1"/>
  <c r="W225" s="1"/>
  <c r="W226" s="1"/>
  <c r="W227" s="1"/>
  <c r="W228" s="1"/>
  <c r="W229" s="1"/>
  <c r="W230" s="1"/>
  <c r="W231" s="1"/>
  <c r="W232" s="1"/>
  <c r="W233" s="1"/>
  <c r="W234" s="1"/>
  <c r="W235" s="1"/>
  <c r="W236" s="1"/>
  <c r="W237" s="1"/>
  <c r="W238" s="1"/>
  <c r="W239" s="1"/>
  <c r="W240" s="1"/>
  <c r="W241" s="1"/>
  <c r="W242" s="1"/>
  <c r="W243" s="1"/>
  <c r="W244" s="1"/>
  <c r="W245" s="1"/>
  <c r="W246" s="1"/>
  <c r="W247" s="1"/>
  <c r="W248" s="1"/>
  <c r="W249" s="1"/>
  <c r="W250" s="1"/>
  <c r="W251" s="1"/>
  <c r="W252" s="1"/>
  <c r="W253" s="1"/>
  <c r="W254" s="1"/>
  <c r="W255" s="1"/>
  <c r="W256" s="1"/>
  <c r="W257" s="1"/>
  <c r="W258" s="1"/>
  <c r="W259" s="1"/>
  <c r="W260" s="1"/>
  <c r="W261" s="1"/>
  <c r="W262" s="1"/>
  <c r="W263" s="1"/>
  <c r="W264" s="1"/>
  <c r="W265" s="1"/>
  <c r="W266" s="1"/>
  <c r="W267" s="1"/>
  <c r="W268" s="1"/>
  <c r="W269" s="1"/>
  <c r="W270" s="1"/>
  <c r="W271" s="1"/>
  <c r="W272" s="1"/>
  <c r="W273" s="1"/>
  <c r="W274" s="1"/>
  <c r="W275" s="1"/>
  <c r="W276" s="1"/>
  <c r="W277" s="1"/>
  <c r="W278" s="1"/>
  <c r="W279" s="1"/>
  <c r="W280" s="1"/>
  <c r="W281" s="1"/>
  <c r="W282" s="1"/>
  <c r="W283" s="1"/>
  <c r="W284" s="1"/>
  <c r="W285" s="1"/>
  <c r="W286" s="1"/>
  <c r="W287" s="1"/>
  <c r="W288" s="1"/>
  <c r="W289" s="1"/>
  <c r="W290" s="1"/>
  <c r="W291" s="1"/>
  <c r="W292" s="1"/>
  <c r="W293" s="1"/>
  <c r="W294" s="1"/>
  <c r="W295" s="1"/>
  <c r="W296" s="1"/>
  <c r="W297" s="1"/>
  <c r="W298" s="1"/>
  <c r="W299" s="1"/>
  <c r="W300" s="1"/>
  <c r="W301" s="1"/>
  <c r="W302" s="1"/>
  <c r="W303" s="1"/>
  <c r="W304" s="1"/>
  <c r="W305" s="1"/>
  <c r="W306" s="1"/>
  <c r="W307" s="1"/>
  <c r="W308" s="1"/>
  <c r="W309" s="1"/>
  <c r="W310" s="1"/>
  <c r="W311" s="1"/>
  <c r="W312" s="1"/>
  <c r="W313" s="1"/>
  <c r="W314" s="1"/>
  <c r="W315" s="1"/>
  <c r="W316" s="1"/>
  <c r="W317" s="1"/>
  <c r="W318" s="1"/>
  <c r="W319" s="1"/>
  <c r="W320" s="1"/>
  <c r="W321" s="1"/>
  <c r="W322" s="1"/>
  <c r="W323" s="1"/>
  <c r="W324" s="1"/>
  <c r="W325" s="1"/>
  <c r="W326" s="1"/>
  <c r="W327" s="1"/>
  <c r="W328" s="1"/>
  <c r="W329" s="1"/>
  <c r="W330" s="1"/>
  <c r="W331" s="1"/>
  <c r="W332" s="1"/>
  <c r="W333" s="1"/>
  <c r="W334" s="1"/>
  <c r="W335" s="1"/>
  <c r="W336" s="1"/>
  <c r="W337" s="1"/>
  <c r="W338" s="1"/>
  <c r="W339" s="1"/>
  <c r="W340" s="1"/>
  <c r="W341" s="1"/>
  <c r="W342" s="1"/>
  <c r="W343" s="1"/>
  <c r="W344" s="1"/>
  <c r="W345" s="1"/>
  <c r="W346" s="1"/>
  <c r="W347" s="1"/>
  <c r="W348" s="1"/>
  <c r="W349" s="1"/>
  <c r="W350" s="1"/>
  <c r="W351" s="1"/>
  <c r="W352" s="1"/>
  <c r="W353" s="1"/>
  <c r="W354" s="1"/>
  <c r="W355" s="1"/>
  <c r="W356" s="1"/>
  <c r="W357" s="1"/>
  <c r="W358" s="1"/>
  <c r="W359" s="1"/>
  <c r="W360" s="1"/>
  <c r="W361" s="1"/>
  <c r="W362" s="1"/>
  <c r="W363" s="1"/>
  <c r="W364" s="1"/>
  <c r="W365" s="1"/>
  <c r="W366" s="1"/>
  <c r="W367" s="1"/>
  <c r="W368" s="1"/>
  <c r="W369" s="1"/>
  <c r="W370" s="1"/>
  <c r="W371" s="1"/>
  <c r="W372" s="1"/>
  <c r="W373" s="1"/>
  <c r="W374" s="1"/>
  <c r="W375" s="1"/>
  <c r="W376" s="1"/>
  <c r="W377" s="1"/>
  <c r="W378" s="1"/>
  <c r="W379" s="1"/>
  <c r="W380" s="1"/>
  <c r="W381" s="1"/>
  <c r="W382" s="1"/>
  <c r="W383" s="1"/>
  <c r="W384" s="1"/>
  <c r="W385" s="1"/>
  <c r="W386" s="1"/>
  <c r="W387" s="1"/>
  <c r="W388" s="1"/>
  <c r="W389" s="1"/>
  <c r="W390" s="1"/>
  <c r="W391" s="1"/>
  <c r="W392" s="1"/>
  <c r="W393" s="1"/>
  <c r="W394" s="1"/>
  <c r="W395" s="1"/>
  <c r="W396" s="1"/>
  <c r="W397" s="1"/>
  <c r="W398" s="1"/>
  <c r="W399" s="1"/>
  <c r="W400" s="1"/>
  <c r="W401" s="1"/>
  <c r="W402" s="1"/>
  <c r="W403" s="1"/>
  <c r="W404" s="1"/>
  <c r="W405" s="1"/>
  <c r="W406" s="1"/>
  <c r="W407" s="1"/>
  <c r="W408" s="1"/>
  <c r="W409" s="1"/>
  <c r="W410" s="1"/>
  <c r="W411" s="1"/>
  <c r="W412" s="1"/>
  <c r="W413" s="1"/>
  <c r="W414" s="1"/>
  <c r="W415" s="1"/>
  <c r="W416" s="1"/>
  <c r="W417" s="1"/>
  <c r="W418" s="1"/>
  <c r="W419" s="1"/>
  <c r="W420" s="1"/>
  <c r="W421" s="1"/>
  <c r="W422" s="1"/>
  <c r="W423" s="1"/>
  <c r="W424" s="1"/>
  <c r="W425" s="1"/>
  <c r="W426" s="1"/>
  <c r="W427" s="1"/>
  <c r="W428" s="1"/>
  <c r="W429" s="1"/>
  <c r="W430" s="1"/>
  <c r="W431" s="1"/>
  <c r="W432" s="1"/>
  <c r="W433" s="1"/>
  <c r="W434" s="1"/>
  <c r="W435" s="1"/>
  <c r="W436" s="1"/>
  <c r="W437" s="1"/>
  <c r="W438" s="1"/>
  <c r="W439" s="1"/>
  <c r="W440" s="1"/>
  <c r="W441" s="1"/>
  <c r="W442" s="1"/>
  <c r="W443" s="1"/>
  <c r="W444" s="1"/>
  <c r="W445" s="1"/>
  <c r="W446" s="1"/>
  <c r="W447" s="1"/>
  <c r="W448" s="1"/>
  <c r="W449" s="1"/>
  <c r="W450" s="1"/>
  <c r="W451" s="1"/>
  <c r="W452" s="1"/>
  <c r="W453" s="1"/>
  <c r="W454" s="1"/>
  <c r="W455" s="1"/>
  <c r="W456" s="1"/>
  <c r="W457" s="1"/>
  <c r="W458" s="1"/>
  <c r="W459" s="1"/>
  <c r="W460" s="1"/>
  <c r="W461" s="1"/>
  <c r="W462" s="1"/>
  <c r="W463" s="1"/>
  <c r="W464" s="1"/>
  <c r="W465" s="1"/>
  <c r="W466" s="1"/>
  <c r="W467" s="1"/>
  <c r="W468" s="1"/>
  <c r="W469" s="1"/>
  <c r="W470" s="1"/>
  <c r="W471" s="1"/>
  <c r="W472" s="1"/>
  <c r="W473" s="1"/>
  <c r="W474" s="1"/>
  <c r="W475" s="1"/>
  <c r="W476" s="1"/>
  <c r="W477" s="1"/>
  <c r="W478" s="1"/>
  <c r="W479" s="1"/>
  <c r="W480" s="1"/>
  <c r="W481" s="1"/>
  <c r="W482" s="1"/>
  <c r="W483" s="1"/>
  <c r="W484" s="1"/>
  <c r="W485" s="1"/>
  <c r="W486" s="1"/>
  <c r="W487" s="1"/>
  <c r="W488" s="1"/>
  <c r="W489" s="1"/>
  <c r="W490" s="1"/>
  <c r="W491" s="1"/>
  <c r="W492" s="1"/>
  <c r="W493" s="1"/>
  <c r="W494" s="1"/>
  <c r="W495" s="1"/>
  <c r="W496" s="1"/>
  <c r="W497" s="1"/>
  <c r="W498" s="1"/>
  <c r="W499" s="1"/>
  <c r="W500" s="1"/>
  <c r="W501" s="1"/>
  <c r="W502" s="1"/>
  <c r="W503" s="1"/>
  <c r="W504" s="1"/>
  <c r="W505" s="1"/>
  <c r="W506" s="1"/>
  <c r="W507" s="1"/>
  <c r="W508" s="1"/>
  <c r="W509" s="1"/>
  <c r="W510" s="1"/>
  <c r="W511" s="1"/>
  <c r="W512" s="1"/>
  <c r="W513" s="1"/>
  <c r="W514" s="1"/>
  <c r="W515" s="1"/>
  <c r="W516" s="1"/>
  <c r="W517" s="1"/>
  <c r="W518" s="1"/>
  <c r="W519" s="1"/>
  <c r="W520" s="1"/>
  <c r="W521" s="1"/>
  <c r="W522" s="1"/>
  <c r="W523" s="1"/>
  <c r="W524" s="1"/>
  <c r="W525" s="1"/>
  <c r="W526" s="1"/>
  <c r="W527" s="1"/>
  <c r="W528" s="1"/>
  <c r="W529" s="1"/>
  <c r="W530" s="1"/>
  <c r="W531" s="1"/>
  <c r="W532" s="1"/>
  <c r="W533" s="1"/>
  <c r="W534" s="1"/>
  <c r="W535" s="1"/>
  <c r="W536" s="1"/>
  <c r="W537" s="1"/>
  <c r="W538" s="1"/>
  <c r="W539" s="1"/>
  <c r="W540" s="1"/>
  <c r="W541" s="1"/>
  <c r="W542" s="1"/>
  <c r="W543" s="1"/>
  <c r="W544" s="1"/>
  <c r="W545" s="1"/>
  <c r="W546" s="1"/>
  <c r="W547" s="1"/>
  <c r="W548" s="1"/>
  <c r="W549" s="1"/>
  <c r="W550" s="1"/>
  <c r="W551" s="1"/>
  <c r="W552" s="1"/>
  <c r="W553" s="1"/>
  <c r="W554" s="1"/>
  <c r="W555" s="1"/>
  <c r="W556" s="1"/>
  <c r="W557" s="1"/>
  <c r="W558" s="1"/>
  <c r="W559" s="1"/>
  <c r="W560" s="1"/>
  <c r="W561" s="1"/>
  <c r="W562" s="1"/>
  <c r="W563" s="1"/>
  <c r="W564" s="1"/>
  <c r="W565" s="1"/>
  <c r="W566" s="1"/>
  <c r="W567" s="1"/>
  <c r="W568" s="1"/>
  <c r="W569" s="1"/>
  <c r="W570" s="1"/>
  <c r="W571" s="1"/>
  <c r="W572" s="1"/>
  <c r="W573" s="1"/>
  <c r="W574" s="1"/>
  <c r="W575" s="1"/>
  <c r="W576" s="1"/>
  <c r="W577" s="1"/>
  <c r="W578" s="1"/>
  <c r="W579" s="1"/>
  <c r="W580" s="1"/>
  <c r="W581" s="1"/>
  <c r="W582" s="1"/>
  <c r="W583" s="1"/>
  <c r="W584" s="1"/>
  <c r="W585" s="1"/>
  <c r="W586" s="1"/>
  <c r="W587" s="1"/>
  <c r="W588" s="1"/>
  <c r="W589" s="1"/>
  <c r="W590" s="1"/>
  <c r="W591" s="1"/>
  <c r="W592" s="1"/>
  <c r="W593" s="1"/>
  <c r="W594" s="1"/>
  <c r="W595" s="1"/>
  <c r="W596" s="1"/>
  <c r="W597" s="1"/>
  <c r="W598" s="1"/>
  <c r="W599" s="1"/>
  <c r="W600" s="1"/>
  <c r="W601" s="1"/>
  <c r="W602" s="1"/>
  <c r="W603" s="1"/>
  <c r="W604" s="1"/>
  <c r="W605" s="1"/>
  <c r="W606" s="1"/>
  <c r="W607" s="1"/>
  <c r="W608" s="1"/>
  <c r="W609" s="1"/>
  <c r="W610" s="1"/>
  <c r="W611" s="1"/>
  <c r="W612" s="1"/>
  <c r="W613" s="1"/>
  <c r="W614" s="1"/>
  <c r="W615" s="1"/>
  <c r="W616" s="1"/>
  <c r="W617" s="1"/>
  <c r="W618" s="1"/>
  <c r="W619" s="1"/>
  <c r="W620" s="1"/>
  <c r="W621" s="1"/>
  <c r="W622" s="1"/>
  <c r="W623" s="1"/>
  <c r="W624" s="1"/>
  <c r="W625" s="1"/>
  <c r="W626" s="1"/>
  <c r="W627" s="1"/>
  <c r="W628" s="1"/>
  <c r="W629" s="1"/>
  <c r="W630" s="1"/>
  <c r="W631" s="1"/>
  <c r="W632" s="1"/>
  <c r="W633" s="1"/>
  <c r="W634" s="1"/>
  <c r="W635" s="1"/>
  <c r="W636" s="1"/>
  <c r="W637" s="1"/>
  <c r="W638" s="1"/>
  <c r="W639" s="1"/>
  <c r="W640" s="1"/>
  <c r="W641" s="1"/>
  <c r="W642" s="1"/>
  <c r="W643" s="1"/>
  <c r="W644" s="1"/>
  <c r="W645" s="1"/>
  <c r="W646" s="1"/>
  <c r="W647" s="1"/>
  <c r="W648" s="1"/>
  <c r="W649" s="1"/>
  <c r="W650" s="1"/>
  <c r="W651" s="1"/>
  <c r="W652" s="1"/>
  <c r="W653" s="1"/>
  <c r="W654" s="1"/>
  <c r="W655" s="1"/>
  <c r="W656" s="1"/>
  <c r="W657" s="1"/>
  <c r="W658" s="1"/>
  <c r="W659" s="1"/>
  <c r="W660" s="1"/>
  <c r="W661" s="1"/>
  <c r="W662" s="1"/>
  <c r="W663" s="1"/>
  <c r="W664" s="1"/>
  <c r="W665" s="1"/>
  <c r="W666" s="1"/>
  <c r="W667" s="1"/>
  <c r="W668" s="1"/>
  <c r="W669" s="1"/>
  <c r="W670" s="1"/>
  <c r="W671" s="1"/>
  <c r="W672" s="1"/>
  <c r="W673" s="1"/>
  <c r="W674" s="1"/>
  <c r="W675" s="1"/>
  <c r="W676" s="1"/>
  <c r="W677" s="1"/>
  <c r="W678" s="1"/>
  <c r="W679" s="1"/>
  <c r="W680" s="1"/>
  <c r="W681" s="1"/>
  <c r="W682" s="1"/>
  <c r="W683" s="1"/>
  <c r="W684" s="1"/>
  <c r="W685" s="1"/>
  <c r="W686" s="1"/>
  <c r="W687" s="1"/>
  <c r="W688" s="1"/>
  <c r="W689" s="1"/>
  <c r="W690" s="1"/>
  <c r="W691" s="1"/>
  <c r="W692" s="1"/>
  <c r="W693" s="1"/>
  <c r="W694" s="1"/>
  <c r="W695" s="1"/>
  <c r="W696" s="1"/>
  <c r="W697" s="1"/>
  <c r="W698" s="1"/>
  <c r="W699" s="1"/>
  <c r="W700" s="1"/>
  <c r="W701" s="1"/>
  <c r="W702" s="1"/>
  <c r="W703" s="1"/>
  <c r="W704" s="1"/>
  <c r="W705" s="1"/>
  <c r="W706" s="1"/>
  <c r="W707" s="1"/>
  <c r="W708" s="1"/>
  <c r="W709" s="1"/>
  <c r="W710" s="1"/>
  <c r="W711" s="1"/>
  <c r="W712" s="1"/>
  <c r="W713" s="1"/>
  <c r="W714" s="1"/>
  <c r="W715" s="1"/>
  <c r="W716" s="1"/>
  <c r="W717" s="1"/>
  <c r="W718" s="1"/>
  <c r="W719" s="1"/>
  <c r="W720" s="1"/>
  <c r="W721" s="1"/>
  <c r="W722" s="1"/>
  <c r="W723" s="1"/>
  <c r="W724" s="1"/>
  <c r="W725" s="1"/>
  <c r="W726" s="1"/>
  <c r="W727" s="1"/>
  <c r="W728" s="1"/>
  <c r="W729" s="1"/>
  <c r="W730" s="1"/>
  <c r="W731" s="1"/>
  <c r="W732" s="1"/>
  <c r="W733" s="1"/>
  <c r="W734" s="1"/>
  <c r="W735" s="1"/>
  <c r="W736" s="1"/>
  <c r="W737" s="1"/>
  <c r="W738" s="1"/>
  <c r="W739" s="1"/>
  <c r="W740" s="1"/>
  <c r="W741" s="1"/>
  <c r="W742" s="1"/>
  <c r="W743" s="1"/>
  <c r="W744" s="1"/>
  <c r="W745" s="1"/>
  <c r="W746" s="1"/>
  <c r="W747" s="1"/>
  <c r="W748" s="1"/>
  <c r="W749" s="1"/>
  <c r="W750" s="1"/>
  <c r="W751" s="1"/>
  <c r="W752" s="1"/>
  <c r="W753" s="1"/>
  <c r="W754" s="1"/>
  <c r="W755" s="1"/>
  <c r="W756" s="1"/>
  <c r="W757" s="1"/>
  <c r="W758" s="1"/>
  <c r="W759" s="1"/>
  <c r="W760" s="1"/>
  <c r="W761" s="1"/>
  <c r="W762" s="1"/>
  <c r="W763" s="1"/>
  <c r="W764" s="1"/>
  <c r="W765" s="1"/>
  <c r="W766" s="1"/>
  <c r="W767" s="1"/>
  <c r="W768" s="1"/>
  <c r="W769" s="1"/>
  <c r="W770" s="1"/>
  <c r="W771" s="1"/>
  <c r="W772" s="1"/>
  <c r="W773" s="1"/>
  <c r="W774" s="1"/>
  <c r="W775" s="1"/>
  <c r="W776" s="1"/>
  <c r="W777" s="1"/>
  <c r="W778" s="1"/>
  <c r="W779" s="1"/>
  <c r="W780" s="1"/>
  <c r="W781" s="1"/>
  <c r="W782" s="1"/>
  <c r="W783" s="1"/>
  <c r="W784" s="1"/>
  <c r="W785" s="1"/>
  <c r="W786" s="1"/>
  <c r="W787" s="1"/>
  <c r="W788" s="1"/>
  <c r="W789" s="1"/>
  <c r="W790" s="1"/>
  <c r="W791" s="1"/>
  <c r="W792" s="1"/>
  <c r="W793" s="1"/>
  <c r="W794" s="1"/>
  <c r="W795" s="1"/>
  <c r="W796" s="1"/>
  <c r="W797" s="1"/>
  <c r="W798" s="1"/>
  <c r="W799" s="1"/>
  <c r="W800" s="1"/>
  <c r="W801" s="1"/>
  <c r="W802" s="1"/>
  <c r="W803" s="1"/>
  <c r="W804" s="1"/>
  <c r="W805" s="1"/>
  <c r="W806" s="1"/>
  <c r="W807" s="1"/>
  <c r="W808" s="1"/>
  <c r="W809" s="1"/>
  <c r="W810" s="1"/>
  <c r="W811" s="1"/>
  <c r="W812" s="1"/>
  <c r="W813" s="1"/>
  <c r="W814" s="1"/>
  <c r="W815" s="1"/>
  <c r="W816" s="1"/>
  <c r="W817" s="1"/>
  <c r="W818" s="1"/>
  <c r="W819" s="1"/>
  <c r="W820" s="1"/>
  <c r="W821" s="1"/>
  <c r="W822" s="1"/>
  <c r="W823" s="1"/>
  <c r="W824" s="1"/>
  <c r="W825" s="1"/>
  <c r="W826" s="1"/>
  <c r="W827" s="1"/>
  <c r="W828" s="1"/>
  <c r="W829" s="1"/>
  <c r="W830" s="1"/>
  <c r="W831" s="1"/>
  <c r="W832" s="1"/>
  <c r="W833" s="1"/>
  <c r="W834" s="1"/>
  <c r="W835" s="1"/>
  <c r="W836" s="1"/>
  <c r="W837" s="1"/>
  <c r="W838" s="1"/>
  <c r="W839" s="1"/>
  <c r="W840" s="1"/>
  <c r="W841" s="1"/>
  <c r="W842" s="1"/>
  <c r="W843" s="1"/>
  <c r="W844" s="1"/>
  <c r="W845" s="1"/>
  <c r="W846" s="1"/>
  <c r="W847" s="1"/>
  <c r="W848" s="1"/>
  <c r="W849" s="1"/>
  <c r="W850" s="1"/>
  <c r="W851" s="1"/>
  <c r="W852" s="1"/>
  <c r="W853" s="1"/>
  <c r="W854" s="1"/>
  <c r="W855" s="1"/>
  <c r="W856" s="1"/>
  <c r="W857" s="1"/>
  <c r="W858" s="1"/>
  <c r="W859" s="1"/>
  <c r="W860" s="1"/>
  <c r="W861" s="1"/>
  <c r="W862" s="1"/>
  <c r="W863" s="1"/>
  <c r="W864" s="1"/>
  <c r="W865" s="1"/>
  <c r="W866" s="1"/>
  <c r="W867" s="1"/>
  <c r="W868" s="1"/>
  <c r="W869" s="1"/>
  <c r="W870" s="1"/>
  <c r="W871" s="1"/>
  <c r="W872" s="1"/>
  <c r="W873" s="1"/>
  <c r="W874" s="1"/>
  <c r="W875" s="1"/>
  <c r="W876" s="1"/>
  <c r="W877" s="1"/>
  <c r="W878" s="1"/>
  <c r="W879" s="1"/>
  <c r="W880" s="1"/>
  <c r="W881" s="1"/>
  <c r="W882" s="1"/>
  <c r="W883" s="1"/>
  <c r="W884" s="1"/>
  <c r="W885" s="1"/>
  <c r="W886" s="1"/>
  <c r="W887" s="1"/>
  <c r="W888" s="1"/>
  <c r="W889" s="1"/>
  <c r="W890" s="1"/>
  <c r="W891" s="1"/>
  <c r="W892" s="1"/>
  <c r="W893" s="1"/>
  <c r="W894" s="1"/>
  <c r="W895" s="1"/>
  <c r="W896" s="1"/>
  <c r="W897" s="1"/>
  <c r="W898" s="1"/>
  <c r="W899" s="1"/>
  <c r="W900" s="1"/>
  <c r="W901" s="1"/>
  <c r="W902" s="1"/>
  <c r="W903" s="1"/>
  <c r="W904" s="1"/>
  <c r="W905" s="1"/>
  <c r="W906" s="1"/>
  <c r="W907" s="1"/>
  <c r="W908" s="1"/>
  <c r="W909" s="1"/>
  <c r="W910" s="1"/>
  <c r="W911" s="1"/>
  <c r="W912" s="1"/>
  <c r="W913" s="1"/>
  <c r="W914" s="1"/>
  <c r="W915" s="1"/>
  <c r="W916" s="1"/>
  <c r="W917" s="1"/>
  <c r="W918" s="1"/>
  <c r="W919" s="1"/>
  <c r="W920" s="1"/>
  <c r="W921" s="1"/>
  <c r="W922" s="1"/>
  <c r="W923" s="1"/>
  <c r="W924" s="1"/>
  <c r="W925" s="1"/>
  <c r="W926" s="1"/>
  <c r="W927" s="1"/>
  <c r="W928" s="1"/>
  <c r="W929" s="1"/>
  <c r="W930" s="1"/>
  <c r="W931" s="1"/>
  <c r="W932" s="1"/>
  <c r="W933" s="1"/>
  <c r="W934" s="1"/>
  <c r="W935" s="1"/>
  <c r="W936" s="1"/>
  <c r="W937" s="1"/>
  <c r="W938" s="1"/>
  <c r="W939" s="1"/>
  <c r="W940" s="1"/>
  <c r="W941" s="1"/>
  <c r="W942" s="1"/>
  <c r="W943" s="1"/>
  <c r="W944" s="1"/>
  <c r="W945" s="1"/>
  <c r="W946" s="1"/>
  <c r="W947" s="1"/>
  <c r="W948" s="1"/>
  <c r="W949" s="1"/>
  <c r="W950" s="1"/>
  <c r="W951" s="1"/>
  <c r="W952" s="1"/>
  <c r="W953" s="1"/>
  <c r="W954" s="1"/>
  <c r="W955" s="1"/>
  <c r="W956" s="1"/>
  <c r="W957" s="1"/>
  <c r="W958" s="1"/>
  <c r="W959" s="1"/>
  <c r="W960" s="1"/>
  <c r="W961" s="1"/>
  <c r="W962" s="1"/>
  <c r="W963" s="1"/>
  <c r="W964" s="1"/>
  <c r="W965" s="1"/>
  <c r="W966" s="1"/>
  <c r="W967" s="1"/>
  <c r="W968" s="1"/>
  <c r="W969" s="1"/>
  <c r="W970" s="1"/>
  <c r="W971" s="1"/>
  <c r="W972" s="1"/>
  <c r="W973" s="1"/>
  <c r="W974" s="1"/>
  <c r="W975" s="1"/>
  <c r="W976" s="1"/>
  <c r="W977" s="1"/>
  <c r="W978" s="1"/>
  <c r="W979" s="1"/>
  <c r="W980" s="1"/>
  <c r="W981" s="1"/>
  <c r="W982" s="1"/>
  <c r="W983" s="1"/>
  <c r="W984" s="1"/>
  <c r="W985" s="1"/>
  <c r="W986" s="1"/>
  <c r="W987" s="1"/>
  <c r="W988" s="1"/>
  <c r="W989" s="1"/>
  <c r="W990" s="1"/>
  <c r="W991" s="1"/>
  <c r="W992" s="1"/>
  <c r="W993" s="1"/>
  <c r="W994" s="1"/>
  <c r="W995" s="1"/>
  <c r="W996" s="1"/>
  <c r="W997" s="1"/>
  <c r="W998" s="1"/>
  <c r="W999" s="1"/>
  <c r="W1000" s="1"/>
  <c r="W1001" s="1"/>
  <c r="W1002" s="1"/>
  <c r="W1003" s="1"/>
  <c r="W1004" s="1"/>
  <c r="W1005" s="1"/>
  <c r="W1006" s="1"/>
  <c r="W1007" s="1"/>
  <c r="W1008" s="1"/>
  <c r="W1009" s="1"/>
  <c r="W1010" s="1"/>
  <c r="W1011" s="1"/>
  <c r="W1012" s="1"/>
  <c r="W1013" s="1"/>
  <c r="W1014" s="1"/>
  <c r="W1015" s="1"/>
  <c r="W1016" s="1"/>
  <c r="W1017" s="1"/>
  <c r="W1018" s="1"/>
  <c r="W1019" s="1"/>
  <c r="W1020" s="1"/>
  <c r="X22"/>
  <c r="J21"/>
  <c r="I22"/>
  <c r="T22" l="1"/>
  <c r="U22"/>
  <c r="Z22"/>
  <c r="S24"/>
  <c r="T23"/>
  <c r="P22"/>
  <c r="O22"/>
  <c r="N24"/>
  <c r="O23"/>
  <c r="F23"/>
  <c r="D25"/>
  <c r="E24"/>
  <c r="X23"/>
  <c r="Y22"/>
  <c r="I23"/>
  <c r="J22"/>
  <c r="K22"/>
  <c r="U23" l="1"/>
  <c r="S25"/>
  <c r="T24"/>
  <c r="P23"/>
  <c r="X24"/>
  <c r="Y23"/>
  <c r="F24"/>
  <c r="P24"/>
  <c r="D26"/>
  <c r="E25"/>
  <c r="N25"/>
  <c r="O24"/>
  <c r="Z23"/>
  <c r="I24"/>
  <c r="J23"/>
  <c r="K23"/>
  <c r="U24" l="1"/>
  <c r="U25" s="1"/>
  <c r="S26"/>
  <c r="T25"/>
  <c r="Z24"/>
  <c r="D27"/>
  <c r="E26"/>
  <c r="F25"/>
  <c r="N26"/>
  <c r="O25"/>
  <c r="P25"/>
  <c r="X25"/>
  <c r="Y24"/>
  <c r="I25"/>
  <c r="J24"/>
  <c r="K24"/>
  <c r="U26" l="1"/>
  <c r="S27"/>
  <c r="T26"/>
  <c r="P26"/>
  <c r="F26"/>
  <c r="Z25"/>
  <c r="X26"/>
  <c r="Y25"/>
  <c r="N27"/>
  <c r="O26"/>
  <c r="D28"/>
  <c r="E27"/>
  <c r="I26"/>
  <c r="J25"/>
  <c r="K25"/>
  <c r="S28" l="1"/>
  <c r="T27"/>
  <c r="U27"/>
  <c r="D29"/>
  <c r="E28"/>
  <c r="X27"/>
  <c r="Y26"/>
  <c r="F27"/>
  <c r="N28"/>
  <c r="O27"/>
  <c r="Z26"/>
  <c r="P27"/>
  <c r="I27"/>
  <c r="J26"/>
  <c r="K26"/>
  <c r="S29" l="1"/>
  <c r="T28"/>
  <c r="U28"/>
  <c r="P28"/>
  <c r="N29"/>
  <c r="O28"/>
  <c r="X28"/>
  <c r="Y27"/>
  <c r="Z27"/>
  <c r="F28"/>
  <c r="D30"/>
  <c r="E29"/>
  <c r="I28"/>
  <c r="J27"/>
  <c r="K27"/>
  <c r="S30" l="1"/>
  <c r="T29"/>
  <c r="U29"/>
  <c r="D31"/>
  <c r="E30"/>
  <c r="Z28"/>
  <c r="N30"/>
  <c r="O29"/>
  <c r="F29"/>
  <c r="X29"/>
  <c r="Y28"/>
  <c r="P29"/>
  <c r="I29"/>
  <c r="J28"/>
  <c r="K28"/>
  <c r="S31" l="1"/>
  <c r="T30"/>
  <c r="U30"/>
  <c r="X30"/>
  <c r="Y29"/>
  <c r="N31"/>
  <c r="O30"/>
  <c r="D32"/>
  <c r="E31"/>
  <c r="P30"/>
  <c r="F30"/>
  <c r="Z29"/>
  <c r="I30"/>
  <c r="J29"/>
  <c r="K29"/>
  <c r="S32" l="1"/>
  <c r="T31"/>
  <c r="U31"/>
  <c r="Z30"/>
  <c r="P31"/>
  <c r="N32"/>
  <c r="O31"/>
  <c r="F31"/>
  <c r="D33"/>
  <c r="E32"/>
  <c r="X31"/>
  <c r="Y30"/>
  <c r="K30"/>
  <c r="I31"/>
  <c r="J30"/>
  <c r="U32" l="1"/>
  <c r="S33"/>
  <c r="T32"/>
  <c r="X32"/>
  <c r="Y31"/>
  <c r="F32"/>
  <c r="P32"/>
  <c r="D34"/>
  <c r="E33"/>
  <c r="N33"/>
  <c r="O32"/>
  <c r="Z31"/>
  <c r="I32"/>
  <c r="J31"/>
  <c r="K31"/>
  <c r="U33" l="1"/>
  <c r="S34"/>
  <c r="T33"/>
  <c r="Z32"/>
  <c r="D35"/>
  <c r="E34"/>
  <c r="F33"/>
  <c r="N34"/>
  <c r="O33"/>
  <c r="P33"/>
  <c r="X33"/>
  <c r="Y32"/>
  <c r="K32"/>
  <c r="I33"/>
  <c r="J32"/>
  <c r="U34" l="1"/>
  <c r="S35"/>
  <c r="T34"/>
  <c r="X34"/>
  <c r="Y33"/>
  <c r="N35"/>
  <c r="O34"/>
  <c r="D36"/>
  <c r="E35"/>
  <c r="P34"/>
  <c r="F34"/>
  <c r="Z33"/>
  <c r="I34"/>
  <c r="J33"/>
  <c r="K33"/>
  <c r="U35" l="1"/>
  <c r="S36"/>
  <c r="T35"/>
  <c r="Z34"/>
  <c r="P35"/>
  <c r="N36"/>
  <c r="O35"/>
  <c r="F35"/>
  <c r="D37"/>
  <c r="E36"/>
  <c r="X35"/>
  <c r="Y34"/>
  <c r="K34"/>
  <c r="I35"/>
  <c r="J34"/>
  <c r="S37" l="1"/>
  <c r="T36"/>
  <c r="U36"/>
  <c r="X36"/>
  <c r="Y35"/>
  <c r="F36"/>
  <c r="P36"/>
  <c r="D38"/>
  <c r="E37"/>
  <c r="N37"/>
  <c r="O36"/>
  <c r="Z35"/>
  <c r="I36"/>
  <c r="J35"/>
  <c r="K35"/>
  <c r="S38" l="1"/>
  <c r="T37"/>
  <c r="U37"/>
  <c r="Z36"/>
  <c r="D39"/>
  <c r="E38"/>
  <c r="F37"/>
  <c r="N38"/>
  <c r="O37"/>
  <c r="P37"/>
  <c r="X37"/>
  <c r="Y36"/>
  <c r="K36"/>
  <c r="I37"/>
  <c r="J36"/>
  <c r="S39" l="1"/>
  <c r="T38"/>
  <c r="U38"/>
  <c r="X38"/>
  <c r="Y37"/>
  <c r="N39"/>
  <c r="O38"/>
  <c r="D40"/>
  <c r="E39"/>
  <c r="P38"/>
  <c r="F38"/>
  <c r="Z37"/>
  <c r="I38"/>
  <c r="J37"/>
  <c r="K37"/>
  <c r="S40" l="1"/>
  <c r="T39"/>
  <c r="U39"/>
  <c r="Z38"/>
  <c r="P39"/>
  <c r="N40"/>
  <c r="O39"/>
  <c r="F39"/>
  <c r="D41"/>
  <c r="E40"/>
  <c r="X39"/>
  <c r="Y38"/>
  <c r="K38"/>
  <c r="I39"/>
  <c r="J38"/>
  <c r="S41" l="1"/>
  <c r="T40"/>
  <c r="U40"/>
  <c r="X40"/>
  <c r="Y39"/>
  <c r="F40"/>
  <c r="P40"/>
  <c r="D42"/>
  <c r="E41"/>
  <c r="N41"/>
  <c r="O40"/>
  <c r="Z39"/>
  <c r="K39"/>
  <c r="I40"/>
  <c r="J39"/>
  <c r="U41" l="1"/>
  <c r="S42"/>
  <c r="T41"/>
  <c r="Z40"/>
  <c r="D43"/>
  <c r="E42"/>
  <c r="F41"/>
  <c r="N42"/>
  <c r="O41"/>
  <c r="P41"/>
  <c r="X41"/>
  <c r="Y40"/>
  <c r="K40"/>
  <c r="I41"/>
  <c r="J40"/>
  <c r="U42" l="1"/>
  <c r="S43"/>
  <c r="T42"/>
  <c r="P42"/>
  <c r="F42"/>
  <c r="Z41"/>
  <c r="X42"/>
  <c r="Y41"/>
  <c r="N43"/>
  <c r="O42"/>
  <c r="D44"/>
  <c r="E43"/>
  <c r="I42"/>
  <c r="J41"/>
  <c r="K41"/>
  <c r="U43" l="1"/>
  <c r="S44"/>
  <c r="T43"/>
  <c r="D45"/>
  <c r="E44"/>
  <c r="X43"/>
  <c r="Y42"/>
  <c r="F43"/>
  <c r="N44"/>
  <c r="O43"/>
  <c r="Z42"/>
  <c r="P43"/>
  <c r="K42"/>
  <c r="I43"/>
  <c r="J42"/>
  <c r="U44" l="1"/>
  <c r="S45"/>
  <c r="T44"/>
  <c r="P44"/>
  <c r="N45"/>
  <c r="O44"/>
  <c r="X44"/>
  <c r="Y43"/>
  <c r="Z43"/>
  <c r="F44"/>
  <c r="D46"/>
  <c r="E45"/>
  <c r="I44"/>
  <c r="J43"/>
  <c r="K43"/>
  <c r="U45" l="1"/>
  <c r="S46"/>
  <c r="T45"/>
  <c r="D47"/>
  <c r="E46"/>
  <c r="Z44"/>
  <c r="N46"/>
  <c r="O45"/>
  <c r="F45"/>
  <c r="X45"/>
  <c r="Y44"/>
  <c r="P45"/>
  <c r="K44"/>
  <c r="I45"/>
  <c r="J44"/>
  <c r="S47" l="1"/>
  <c r="T46"/>
  <c r="U46"/>
  <c r="P46"/>
  <c r="F46"/>
  <c r="Z45"/>
  <c r="X46"/>
  <c r="Y45"/>
  <c r="N47"/>
  <c r="O46"/>
  <c r="D48"/>
  <c r="E47"/>
  <c r="I46"/>
  <c r="J45"/>
  <c r="K45"/>
  <c r="S48" l="1"/>
  <c r="T47"/>
  <c r="U47"/>
  <c r="D49"/>
  <c r="E48"/>
  <c r="X47"/>
  <c r="Y46"/>
  <c r="F47"/>
  <c r="N48"/>
  <c r="O47"/>
  <c r="Z46"/>
  <c r="P47"/>
  <c r="I47"/>
  <c r="J46"/>
  <c r="K46"/>
  <c r="U48" l="1"/>
  <c r="S49"/>
  <c r="T48"/>
  <c r="P48"/>
  <c r="N49"/>
  <c r="O48"/>
  <c r="X48"/>
  <c r="Y47"/>
  <c r="Z47"/>
  <c r="F48"/>
  <c r="D50"/>
  <c r="E49"/>
  <c r="I48"/>
  <c r="J47"/>
  <c r="K47"/>
  <c r="S50" l="1"/>
  <c r="T49"/>
  <c r="U49"/>
  <c r="D51"/>
  <c r="E50"/>
  <c r="Z48"/>
  <c r="N50"/>
  <c r="O49"/>
  <c r="F49"/>
  <c r="X49"/>
  <c r="Y48"/>
  <c r="P49"/>
  <c r="I49"/>
  <c r="J48"/>
  <c r="K48"/>
  <c r="U50" l="1"/>
  <c r="S51"/>
  <c r="T50"/>
  <c r="P50"/>
  <c r="F50"/>
  <c r="Z49"/>
  <c r="X50"/>
  <c r="Y49"/>
  <c r="N51"/>
  <c r="O50"/>
  <c r="D52"/>
  <c r="E51"/>
  <c r="I50"/>
  <c r="J49"/>
  <c r="K49"/>
  <c r="S52" l="1"/>
  <c r="T51"/>
  <c r="U51"/>
  <c r="D53"/>
  <c r="E52"/>
  <c r="X51"/>
  <c r="Y50"/>
  <c r="F51"/>
  <c r="N52"/>
  <c r="O51"/>
  <c r="Z50"/>
  <c r="P51"/>
  <c r="I51"/>
  <c r="J50"/>
  <c r="K50"/>
  <c r="U52" l="1"/>
  <c r="S53"/>
  <c r="T52"/>
  <c r="P52"/>
  <c r="N53"/>
  <c r="O52"/>
  <c r="X52"/>
  <c r="Y51"/>
  <c r="Z51"/>
  <c r="F52"/>
  <c r="D54"/>
  <c r="E53"/>
  <c r="K51"/>
  <c r="I52"/>
  <c r="J51"/>
  <c r="S54" l="1"/>
  <c r="T53"/>
  <c r="U53"/>
  <c r="D55"/>
  <c r="E54"/>
  <c r="Z52"/>
  <c r="N54"/>
  <c r="O53"/>
  <c r="F53"/>
  <c r="X53"/>
  <c r="Y52"/>
  <c r="P53"/>
  <c r="K52"/>
  <c r="I53"/>
  <c r="J52"/>
  <c r="U54" l="1"/>
  <c r="S55"/>
  <c r="T54"/>
  <c r="X54"/>
  <c r="Y53"/>
  <c r="N55"/>
  <c r="O54"/>
  <c r="D56"/>
  <c r="E55"/>
  <c r="P54"/>
  <c r="F54"/>
  <c r="Z53"/>
  <c r="K53"/>
  <c r="I54"/>
  <c r="J53"/>
  <c r="S56" l="1"/>
  <c r="T55"/>
  <c r="U55"/>
  <c r="F55"/>
  <c r="D57"/>
  <c r="E56"/>
  <c r="X55"/>
  <c r="Y54"/>
  <c r="Z54"/>
  <c r="P55"/>
  <c r="N56"/>
  <c r="O55"/>
  <c r="K54"/>
  <c r="I55"/>
  <c r="J54"/>
  <c r="U56" l="1"/>
  <c r="S57"/>
  <c r="T56"/>
  <c r="P56"/>
  <c r="X56"/>
  <c r="Y55"/>
  <c r="F56"/>
  <c r="N57"/>
  <c r="O56"/>
  <c r="Z55"/>
  <c r="D58"/>
  <c r="E57"/>
  <c r="K55"/>
  <c r="I56"/>
  <c r="J55"/>
  <c r="S58" l="1"/>
  <c r="T57"/>
  <c r="U57"/>
  <c r="Z56"/>
  <c r="F57"/>
  <c r="P57"/>
  <c r="D59"/>
  <c r="E58"/>
  <c r="N58"/>
  <c r="O57"/>
  <c r="X57"/>
  <c r="Y56"/>
  <c r="K56"/>
  <c r="I57"/>
  <c r="J56"/>
  <c r="S59" l="1"/>
  <c r="T58"/>
  <c r="U58"/>
  <c r="N59"/>
  <c r="O58"/>
  <c r="P58"/>
  <c r="Z57"/>
  <c r="X58"/>
  <c r="Y57"/>
  <c r="D60"/>
  <c r="E59"/>
  <c r="F58"/>
  <c r="K57"/>
  <c r="I58"/>
  <c r="J57"/>
  <c r="S60" l="1"/>
  <c r="T59"/>
  <c r="U59"/>
  <c r="D61"/>
  <c r="E60"/>
  <c r="Z58"/>
  <c r="N60"/>
  <c r="O59"/>
  <c r="F59"/>
  <c r="X59"/>
  <c r="Y58"/>
  <c r="P59"/>
  <c r="K58"/>
  <c r="I59"/>
  <c r="J58"/>
  <c r="S61" l="1"/>
  <c r="T60"/>
  <c r="U60"/>
  <c r="X60"/>
  <c r="Y59"/>
  <c r="N61"/>
  <c r="O60"/>
  <c r="D62"/>
  <c r="E61"/>
  <c r="P60"/>
  <c r="F60"/>
  <c r="Z59"/>
  <c r="K59"/>
  <c r="I60"/>
  <c r="J59"/>
  <c r="S62" l="1"/>
  <c r="T61"/>
  <c r="U61"/>
  <c r="F61"/>
  <c r="D63"/>
  <c r="E62"/>
  <c r="X61"/>
  <c r="Y60"/>
  <c r="Z60"/>
  <c r="P61"/>
  <c r="N62"/>
  <c r="O61"/>
  <c r="I61"/>
  <c r="J60"/>
  <c r="K60"/>
  <c r="S63" l="1"/>
  <c r="T62"/>
  <c r="U62"/>
  <c r="P62"/>
  <c r="X62"/>
  <c r="Y61"/>
  <c r="F62"/>
  <c r="N63"/>
  <c r="O62"/>
  <c r="Z61"/>
  <c r="D64"/>
  <c r="E63"/>
  <c r="K61"/>
  <c r="I62"/>
  <c r="J61"/>
  <c r="S64" l="1"/>
  <c r="T63"/>
  <c r="U63"/>
  <c r="Z62"/>
  <c r="F63"/>
  <c r="P63"/>
  <c r="D65"/>
  <c r="E64"/>
  <c r="N64"/>
  <c r="O63"/>
  <c r="X63"/>
  <c r="Y62"/>
  <c r="K62"/>
  <c r="I63"/>
  <c r="J62"/>
  <c r="S65" l="1"/>
  <c r="T64"/>
  <c r="U64"/>
  <c r="N65"/>
  <c r="O64"/>
  <c r="P64"/>
  <c r="Z63"/>
  <c r="X64"/>
  <c r="Y63"/>
  <c r="D66"/>
  <c r="E65"/>
  <c r="F64"/>
  <c r="I64"/>
  <c r="J63"/>
  <c r="K63"/>
  <c r="S66" l="1"/>
  <c r="T65"/>
  <c r="U65"/>
  <c r="F65"/>
  <c r="X65"/>
  <c r="Y64"/>
  <c r="P65"/>
  <c r="D67"/>
  <c r="E66"/>
  <c r="Z64"/>
  <c r="N66"/>
  <c r="O65"/>
  <c r="K64"/>
  <c r="I65"/>
  <c r="J64"/>
  <c r="S67" l="1"/>
  <c r="T66"/>
  <c r="U66"/>
  <c r="N67"/>
  <c r="O66"/>
  <c r="D68"/>
  <c r="E67"/>
  <c r="X66"/>
  <c r="Y65"/>
  <c r="Z65"/>
  <c r="P66"/>
  <c r="F66"/>
  <c r="K65"/>
  <c r="I66"/>
  <c r="J65"/>
  <c r="S68" l="1"/>
  <c r="T67"/>
  <c r="U67"/>
  <c r="F67"/>
  <c r="Z66"/>
  <c r="D69"/>
  <c r="E68"/>
  <c r="P67"/>
  <c r="X67"/>
  <c r="Y66"/>
  <c r="N68"/>
  <c r="O67"/>
  <c r="I67"/>
  <c r="J66"/>
  <c r="K66"/>
  <c r="S69" l="1"/>
  <c r="T68"/>
  <c r="U68"/>
  <c r="N69"/>
  <c r="O68"/>
  <c r="P68"/>
  <c r="Z67"/>
  <c r="X68"/>
  <c r="Y67"/>
  <c r="D70"/>
  <c r="E69"/>
  <c r="F68"/>
  <c r="K67"/>
  <c r="I68"/>
  <c r="J67"/>
  <c r="U69" l="1"/>
  <c r="S70"/>
  <c r="T69"/>
  <c r="F69"/>
  <c r="X69"/>
  <c r="Y68"/>
  <c r="P69"/>
  <c r="D71"/>
  <c r="E70"/>
  <c r="Z68"/>
  <c r="N70"/>
  <c r="O69"/>
  <c r="I69"/>
  <c r="J68"/>
  <c r="K68"/>
  <c r="S71" l="1"/>
  <c r="T70"/>
  <c r="U70"/>
  <c r="N71"/>
  <c r="O70"/>
  <c r="D72"/>
  <c r="E71"/>
  <c r="X70"/>
  <c r="Y69"/>
  <c r="Z69"/>
  <c r="P70"/>
  <c r="F70"/>
  <c r="K69"/>
  <c r="I70"/>
  <c r="J69"/>
  <c r="U71" l="1"/>
  <c r="S72"/>
  <c r="T71"/>
  <c r="F71"/>
  <c r="Z70"/>
  <c r="D73"/>
  <c r="E72"/>
  <c r="P71"/>
  <c r="X71"/>
  <c r="Y70"/>
  <c r="N72"/>
  <c r="O71"/>
  <c r="K70"/>
  <c r="I71"/>
  <c r="J70"/>
  <c r="S73" l="1"/>
  <c r="T72"/>
  <c r="U72"/>
  <c r="N73"/>
  <c r="O72"/>
  <c r="P72"/>
  <c r="Z71"/>
  <c r="X72"/>
  <c r="Y71"/>
  <c r="D74"/>
  <c r="E73"/>
  <c r="F72"/>
  <c r="K71"/>
  <c r="I72"/>
  <c r="J71"/>
  <c r="U73" l="1"/>
  <c r="S74"/>
  <c r="T73"/>
  <c r="F73"/>
  <c r="X73"/>
  <c r="Y72"/>
  <c r="P73"/>
  <c r="D75"/>
  <c r="E74"/>
  <c r="Z72"/>
  <c r="N74"/>
  <c r="O73"/>
  <c r="K72"/>
  <c r="I73"/>
  <c r="J72"/>
  <c r="S75" l="1"/>
  <c r="T74"/>
  <c r="U74"/>
  <c r="N75"/>
  <c r="O74"/>
  <c r="D76"/>
  <c r="E75"/>
  <c r="X74"/>
  <c r="Y73"/>
  <c r="Z73"/>
  <c r="P74"/>
  <c r="F74"/>
  <c r="I74"/>
  <c r="J73"/>
  <c r="K73"/>
  <c r="U75" l="1"/>
  <c r="S76"/>
  <c r="T75"/>
  <c r="F75"/>
  <c r="Z74"/>
  <c r="D77"/>
  <c r="E76"/>
  <c r="P75"/>
  <c r="X75"/>
  <c r="Y74"/>
  <c r="N76"/>
  <c r="O75"/>
  <c r="I75"/>
  <c r="J74"/>
  <c r="K74"/>
  <c r="S77" l="1"/>
  <c r="T76"/>
  <c r="U76"/>
  <c r="N77"/>
  <c r="O76"/>
  <c r="P76"/>
  <c r="Z75"/>
  <c r="X76"/>
  <c r="Y75"/>
  <c r="D78"/>
  <c r="E77"/>
  <c r="F76"/>
  <c r="I76"/>
  <c r="J75"/>
  <c r="K75"/>
  <c r="U77" l="1"/>
  <c r="S78"/>
  <c r="T77"/>
  <c r="F77"/>
  <c r="X77"/>
  <c r="Y76"/>
  <c r="P77"/>
  <c r="D79"/>
  <c r="E78"/>
  <c r="Z76"/>
  <c r="N78"/>
  <c r="O77"/>
  <c r="K76"/>
  <c r="I77"/>
  <c r="J76"/>
  <c r="S79" l="1"/>
  <c r="T78"/>
  <c r="U78"/>
  <c r="N79"/>
  <c r="O78"/>
  <c r="D80"/>
  <c r="E79"/>
  <c r="X78"/>
  <c r="Y77"/>
  <c r="Z77"/>
  <c r="P78"/>
  <c r="F78"/>
  <c r="I78"/>
  <c r="J77"/>
  <c r="K77"/>
  <c r="U79" l="1"/>
  <c r="S80"/>
  <c r="T79"/>
  <c r="F79"/>
  <c r="Z78"/>
  <c r="D81"/>
  <c r="E80"/>
  <c r="P79"/>
  <c r="X79"/>
  <c r="Y78"/>
  <c r="N80"/>
  <c r="O79"/>
  <c r="K78"/>
  <c r="I79"/>
  <c r="J78"/>
  <c r="U80" l="1"/>
  <c r="S81"/>
  <c r="T80"/>
  <c r="N81"/>
  <c r="O80"/>
  <c r="P80"/>
  <c r="Z79"/>
  <c r="X80"/>
  <c r="Y79"/>
  <c r="D82"/>
  <c r="E81"/>
  <c r="F80"/>
  <c r="I80"/>
  <c r="J79"/>
  <c r="K79"/>
  <c r="U81" l="1"/>
  <c r="S82"/>
  <c r="T81"/>
  <c r="F81"/>
  <c r="X81"/>
  <c r="Y80"/>
  <c r="P81"/>
  <c r="D83"/>
  <c r="E82"/>
  <c r="Z80"/>
  <c r="N82"/>
  <c r="O81"/>
  <c r="I81"/>
  <c r="J80"/>
  <c r="K80"/>
  <c r="U82" l="1"/>
  <c r="S83"/>
  <c r="T82"/>
  <c r="N83"/>
  <c r="O82"/>
  <c r="D84"/>
  <c r="E83"/>
  <c r="X82"/>
  <c r="Y81"/>
  <c r="Z81"/>
  <c r="P82"/>
  <c r="F82"/>
  <c r="K81"/>
  <c r="I82"/>
  <c r="J81"/>
  <c r="U83" l="1"/>
  <c r="S84"/>
  <c r="T83"/>
  <c r="F83"/>
  <c r="Z82"/>
  <c r="D85"/>
  <c r="E84"/>
  <c r="P83"/>
  <c r="X83"/>
  <c r="Y82"/>
  <c r="N84"/>
  <c r="O83"/>
  <c r="K82"/>
  <c r="I83"/>
  <c r="J82"/>
  <c r="U84" l="1"/>
  <c r="S85"/>
  <c r="T84"/>
  <c r="N85"/>
  <c r="O84"/>
  <c r="P84"/>
  <c r="Z83"/>
  <c r="X84"/>
  <c r="Y83"/>
  <c r="D86"/>
  <c r="E85"/>
  <c r="F84"/>
  <c r="K83"/>
  <c r="I84"/>
  <c r="J83"/>
  <c r="U85" l="1"/>
  <c r="S86"/>
  <c r="T85"/>
  <c r="F85"/>
  <c r="X85"/>
  <c r="Y84"/>
  <c r="P85"/>
  <c r="D87"/>
  <c r="E86"/>
  <c r="Z84"/>
  <c r="N86"/>
  <c r="O85"/>
  <c r="I85"/>
  <c r="J84"/>
  <c r="K84"/>
  <c r="U86" l="1"/>
  <c r="S87"/>
  <c r="T86"/>
  <c r="N87"/>
  <c r="O86"/>
  <c r="D88"/>
  <c r="E87"/>
  <c r="X86"/>
  <c r="Y85"/>
  <c r="Z85"/>
  <c r="P86"/>
  <c r="F86"/>
  <c r="I86"/>
  <c r="J85"/>
  <c r="K85"/>
  <c r="U87" l="1"/>
  <c r="S88"/>
  <c r="T87"/>
  <c r="F87"/>
  <c r="Z86"/>
  <c r="D89"/>
  <c r="E88"/>
  <c r="P87"/>
  <c r="X87"/>
  <c r="Y86"/>
  <c r="N88"/>
  <c r="O87"/>
  <c r="I87"/>
  <c r="J86"/>
  <c r="K86"/>
  <c r="U88" l="1"/>
  <c r="S89"/>
  <c r="T88"/>
  <c r="N89"/>
  <c r="O88"/>
  <c r="P88"/>
  <c r="Z87"/>
  <c r="X88"/>
  <c r="Y87"/>
  <c r="D90"/>
  <c r="E89"/>
  <c r="F88"/>
  <c r="K87"/>
  <c r="I88"/>
  <c r="J87"/>
  <c r="S90" l="1"/>
  <c r="T89"/>
  <c r="U89"/>
  <c r="F89"/>
  <c r="X89"/>
  <c r="Y88"/>
  <c r="P89"/>
  <c r="D91"/>
  <c r="E90"/>
  <c r="Z88"/>
  <c r="N90"/>
  <c r="O89"/>
  <c r="K88"/>
  <c r="I89"/>
  <c r="J88"/>
  <c r="U90" l="1"/>
  <c r="S91"/>
  <c r="T90"/>
  <c r="N91"/>
  <c r="O90"/>
  <c r="D92"/>
  <c r="E91"/>
  <c r="X90"/>
  <c r="Y89"/>
  <c r="Z89"/>
  <c r="P90"/>
  <c r="F90"/>
  <c r="K89"/>
  <c r="I90"/>
  <c r="J89"/>
  <c r="S92" l="1"/>
  <c r="T91"/>
  <c r="U91"/>
  <c r="F91"/>
  <c r="Z90"/>
  <c r="D93"/>
  <c r="E92"/>
  <c r="P91"/>
  <c r="X91"/>
  <c r="Y90"/>
  <c r="N92"/>
  <c r="O91"/>
  <c r="I91"/>
  <c r="J90"/>
  <c r="K90"/>
  <c r="S93" l="1"/>
  <c r="T92"/>
  <c r="U92"/>
  <c r="N93"/>
  <c r="O92"/>
  <c r="P92"/>
  <c r="Z91"/>
  <c r="X92"/>
  <c r="Y91"/>
  <c r="D94"/>
  <c r="E93"/>
  <c r="F92"/>
  <c r="K91"/>
  <c r="I92"/>
  <c r="J91"/>
  <c r="S94" l="1"/>
  <c r="T93"/>
  <c r="U93"/>
  <c r="F93"/>
  <c r="X93"/>
  <c r="Y92"/>
  <c r="P93"/>
  <c r="D95"/>
  <c r="E94"/>
  <c r="Z92"/>
  <c r="N94"/>
  <c r="O93"/>
  <c r="K92"/>
  <c r="I93"/>
  <c r="J92"/>
  <c r="U94" l="1"/>
  <c r="S95"/>
  <c r="T94"/>
  <c r="N95"/>
  <c r="O94"/>
  <c r="D96"/>
  <c r="E95"/>
  <c r="X94"/>
  <c r="Y93"/>
  <c r="Z93"/>
  <c r="P94"/>
  <c r="F94"/>
  <c r="I94"/>
  <c r="J93"/>
  <c r="K93"/>
  <c r="S96" l="1"/>
  <c r="T95"/>
  <c r="U95"/>
  <c r="F95"/>
  <c r="Z94"/>
  <c r="D97"/>
  <c r="E96"/>
  <c r="P95"/>
  <c r="X95"/>
  <c r="Y94"/>
  <c r="N96"/>
  <c r="O95"/>
  <c r="I95"/>
  <c r="J94"/>
  <c r="K94"/>
  <c r="U96" l="1"/>
  <c r="S97"/>
  <c r="T96"/>
  <c r="N97"/>
  <c r="O96"/>
  <c r="P96"/>
  <c r="Z95"/>
  <c r="X96"/>
  <c r="Y95"/>
  <c r="D98"/>
  <c r="E97"/>
  <c r="F96"/>
  <c r="I96"/>
  <c r="J95"/>
  <c r="K95"/>
  <c r="U97" l="1"/>
  <c r="S98"/>
  <c r="T97"/>
  <c r="F97"/>
  <c r="X97"/>
  <c r="Y96"/>
  <c r="P97"/>
  <c r="D99"/>
  <c r="E98"/>
  <c r="Z96"/>
  <c r="N98"/>
  <c r="O97"/>
  <c r="K96"/>
  <c r="I97"/>
  <c r="J96"/>
  <c r="U98" l="1"/>
  <c r="S99"/>
  <c r="T98"/>
  <c r="N99"/>
  <c r="O98"/>
  <c r="D100"/>
  <c r="E99"/>
  <c r="X98"/>
  <c r="Y97"/>
  <c r="Z97"/>
  <c r="P98"/>
  <c r="F98"/>
  <c r="K97"/>
  <c r="I98"/>
  <c r="J97"/>
  <c r="U99" l="1"/>
  <c r="S100"/>
  <c r="T99"/>
  <c r="F99"/>
  <c r="Z98"/>
  <c r="D101"/>
  <c r="E100"/>
  <c r="P99"/>
  <c r="X99"/>
  <c r="Y98"/>
  <c r="N100"/>
  <c r="O99"/>
  <c r="K98"/>
  <c r="I99"/>
  <c r="J98"/>
  <c r="U100" l="1"/>
  <c r="S101"/>
  <c r="T100"/>
  <c r="N101"/>
  <c r="O100"/>
  <c r="P100"/>
  <c r="Z99"/>
  <c r="X100"/>
  <c r="Y99"/>
  <c r="D102"/>
  <c r="E101"/>
  <c r="F100"/>
  <c r="I100"/>
  <c r="J99"/>
  <c r="K99"/>
  <c r="U101" l="1"/>
  <c r="S102"/>
  <c r="T101"/>
  <c r="F101"/>
  <c r="X101"/>
  <c r="Y100"/>
  <c r="P101"/>
  <c r="D103"/>
  <c r="E102"/>
  <c r="Z100"/>
  <c r="N102"/>
  <c r="O101"/>
  <c r="I101"/>
  <c r="J100"/>
  <c r="K100"/>
  <c r="U102" l="1"/>
  <c r="S103"/>
  <c r="T102"/>
  <c r="N103"/>
  <c r="O102"/>
  <c r="D104"/>
  <c r="E103"/>
  <c r="X102"/>
  <c r="Y101"/>
  <c r="Z101"/>
  <c r="P102"/>
  <c r="F102"/>
  <c r="I102"/>
  <c r="J101"/>
  <c r="K101"/>
  <c r="S104" l="1"/>
  <c r="T103"/>
  <c r="U103"/>
  <c r="F103"/>
  <c r="Z102"/>
  <c r="D105"/>
  <c r="E104"/>
  <c r="P103"/>
  <c r="X103"/>
  <c r="Y102"/>
  <c r="N104"/>
  <c r="O103"/>
  <c r="K102"/>
  <c r="I103"/>
  <c r="J102"/>
  <c r="U104" l="1"/>
  <c r="S105"/>
  <c r="T104"/>
  <c r="N105"/>
  <c r="O104"/>
  <c r="P104"/>
  <c r="Z103"/>
  <c r="X104"/>
  <c r="Y103"/>
  <c r="D106"/>
  <c r="E105"/>
  <c r="F104"/>
  <c r="K103"/>
  <c r="I104"/>
  <c r="J103"/>
  <c r="S106" l="1"/>
  <c r="T105"/>
  <c r="U105"/>
  <c r="F105"/>
  <c r="X105"/>
  <c r="Y104"/>
  <c r="P105"/>
  <c r="D107"/>
  <c r="E106"/>
  <c r="Z104"/>
  <c r="N106"/>
  <c r="O105"/>
  <c r="I105"/>
  <c r="J104"/>
  <c r="K104"/>
  <c r="U106" l="1"/>
  <c r="S107"/>
  <c r="T106"/>
  <c r="N107"/>
  <c r="O106"/>
  <c r="D108"/>
  <c r="E107"/>
  <c r="X106"/>
  <c r="Y105"/>
  <c r="Z105"/>
  <c r="P106"/>
  <c r="F106"/>
  <c r="K105"/>
  <c r="I106"/>
  <c r="J105"/>
  <c r="U107" l="1"/>
  <c r="S108"/>
  <c r="T107"/>
  <c r="F107"/>
  <c r="Z106"/>
  <c r="D109"/>
  <c r="E108"/>
  <c r="P107"/>
  <c r="X107"/>
  <c r="Y106"/>
  <c r="N108"/>
  <c r="O107"/>
  <c r="K106"/>
  <c r="I107"/>
  <c r="J106"/>
  <c r="U108" l="1"/>
  <c r="S109"/>
  <c r="T108"/>
  <c r="N109"/>
  <c r="O108"/>
  <c r="P108"/>
  <c r="Z107"/>
  <c r="X108"/>
  <c r="Y107"/>
  <c r="D110"/>
  <c r="E109"/>
  <c r="F108"/>
  <c r="I108"/>
  <c r="J107"/>
  <c r="K107"/>
  <c r="U109" l="1"/>
  <c r="S110"/>
  <c r="T109"/>
  <c r="F109"/>
  <c r="X109"/>
  <c r="Y108"/>
  <c r="P109"/>
  <c r="D111"/>
  <c r="E110"/>
  <c r="Z108"/>
  <c r="N110"/>
  <c r="O109"/>
  <c r="I109"/>
  <c r="J108"/>
  <c r="K108"/>
  <c r="U110" l="1"/>
  <c r="S111"/>
  <c r="T110"/>
  <c r="N111"/>
  <c r="O110"/>
  <c r="D112"/>
  <c r="E111"/>
  <c r="X110"/>
  <c r="Y109"/>
  <c r="Z109"/>
  <c r="P110"/>
  <c r="F110"/>
  <c r="I110"/>
  <c r="J109"/>
  <c r="K109"/>
  <c r="S112" l="1"/>
  <c r="T111"/>
  <c r="U111"/>
  <c r="F111"/>
  <c r="Z110"/>
  <c r="D113"/>
  <c r="E112"/>
  <c r="P111"/>
  <c r="X111"/>
  <c r="Y110"/>
  <c r="N112"/>
  <c r="O111"/>
  <c r="I111"/>
  <c r="J110"/>
  <c r="K110"/>
  <c r="U112" l="1"/>
  <c r="S113"/>
  <c r="T112"/>
  <c r="N113"/>
  <c r="O112"/>
  <c r="P112"/>
  <c r="Z111"/>
  <c r="X112"/>
  <c r="Y111"/>
  <c r="D114"/>
  <c r="E113"/>
  <c r="F112"/>
  <c r="K111"/>
  <c r="I112"/>
  <c r="J111"/>
  <c r="U113" l="1"/>
  <c r="S114"/>
  <c r="T113"/>
  <c r="D115"/>
  <c r="E114"/>
  <c r="Z112"/>
  <c r="N114"/>
  <c r="O113"/>
  <c r="F113"/>
  <c r="X113"/>
  <c r="Y112"/>
  <c r="P113"/>
  <c r="K112"/>
  <c r="I113"/>
  <c r="J112"/>
  <c r="U114" l="1"/>
  <c r="S115"/>
  <c r="T114"/>
  <c r="X114"/>
  <c r="Y113"/>
  <c r="N115"/>
  <c r="O114"/>
  <c r="D116"/>
  <c r="E115"/>
  <c r="P114"/>
  <c r="F114"/>
  <c r="Z113"/>
  <c r="K113"/>
  <c r="I114"/>
  <c r="J113"/>
  <c r="U115" l="1"/>
  <c r="S116"/>
  <c r="T115"/>
  <c r="F115"/>
  <c r="D117"/>
  <c r="E116"/>
  <c r="X115"/>
  <c r="Y114"/>
  <c r="Z114"/>
  <c r="P115"/>
  <c r="N116"/>
  <c r="O115"/>
  <c r="I115"/>
  <c r="J114"/>
  <c r="K114"/>
  <c r="U116" l="1"/>
  <c r="S117"/>
  <c r="T116"/>
  <c r="P116"/>
  <c r="X116"/>
  <c r="Y115"/>
  <c r="F116"/>
  <c r="N117"/>
  <c r="O116"/>
  <c r="Z115"/>
  <c r="D118"/>
  <c r="E117"/>
  <c r="K115"/>
  <c r="I116"/>
  <c r="J115"/>
  <c r="S118" l="1"/>
  <c r="T117"/>
  <c r="U117"/>
  <c r="Z116"/>
  <c r="F117"/>
  <c r="P117"/>
  <c r="D119"/>
  <c r="E118"/>
  <c r="N118"/>
  <c r="O117"/>
  <c r="X117"/>
  <c r="Y116"/>
  <c r="K116"/>
  <c r="I117"/>
  <c r="J116"/>
  <c r="U118" l="1"/>
  <c r="S119"/>
  <c r="T118"/>
  <c r="N119"/>
  <c r="O118"/>
  <c r="P118"/>
  <c r="Z117"/>
  <c r="X118"/>
  <c r="Y117"/>
  <c r="D120"/>
  <c r="E119"/>
  <c r="F118"/>
  <c r="I118"/>
  <c r="J117"/>
  <c r="K117"/>
  <c r="U119" l="1"/>
  <c r="S120"/>
  <c r="T119"/>
  <c r="D121"/>
  <c r="E120"/>
  <c r="Z118"/>
  <c r="N120"/>
  <c r="O119"/>
  <c r="F119"/>
  <c r="X119"/>
  <c r="Y118"/>
  <c r="P119"/>
  <c r="I119"/>
  <c r="J118"/>
  <c r="K118"/>
  <c r="U120" l="1"/>
  <c r="S121"/>
  <c r="T120"/>
  <c r="X120"/>
  <c r="Y119"/>
  <c r="N121"/>
  <c r="O120"/>
  <c r="D122"/>
  <c r="E121"/>
  <c r="P120"/>
  <c r="F120"/>
  <c r="Z119"/>
  <c r="I120"/>
  <c r="J119"/>
  <c r="K119"/>
  <c r="U121" l="1"/>
  <c r="S122"/>
  <c r="T121"/>
  <c r="F121"/>
  <c r="D123"/>
  <c r="E122"/>
  <c r="X121"/>
  <c r="Y120"/>
  <c r="Z120"/>
  <c r="P121"/>
  <c r="N122"/>
  <c r="O121"/>
  <c r="I121"/>
  <c r="J120"/>
  <c r="K120"/>
  <c r="U122" l="1"/>
  <c r="S123"/>
  <c r="T122"/>
  <c r="P122"/>
  <c r="X122"/>
  <c r="Y121"/>
  <c r="N123"/>
  <c r="O122"/>
  <c r="Z121"/>
  <c r="D124"/>
  <c r="E123"/>
  <c r="F122"/>
  <c r="K121"/>
  <c r="I122"/>
  <c r="J121"/>
  <c r="S124" l="1"/>
  <c r="T123"/>
  <c r="U123"/>
  <c r="D125"/>
  <c r="E124"/>
  <c r="P123"/>
  <c r="F123"/>
  <c r="Z122"/>
  <c r="X123"/>
  <c r="Y122"/>
  <c r="N124"/>
  <c r="O123"/>
  <c r="K122"/>
  <c r="I123"/>
  <c r="J122"/>
  <c r="U124" l="1"/>
  <c r="S125"/>
  <c r="T124"/>
  <c r="N125"/>
  <c r="O124"/>
  <c r="Z123"/>
  <c r="P124"/>
  <c r="X124"/>
  <c r="Y123"/>
  <c r="F124"/>
  <c r="D126"/>
  <c r="E125"/>
  <c r="K123"/>
  <c r="I124"/>
  <c r="J123"/>
  <c r="S126" l="1"/>
  <c r="T125"/>
  <c r="U125"/>
  <c r="X125"/>
  <c r="Y124"/>
  <c r="Z124"/>
  <c r="F125"/>
  <c r="P125"/>
  <c r="N126"/>
  <c r="O125"/>
  <c r="D127"/>
  <c r="E126"/>
  <c r="I125"/>
  <c r="J124"/>
  <c r="K124"/>
  <c r="S127" l="1"/>
  <c r="T126"/>
  <c r="U126"/>
  <c r="D128"/>
  <c r="E127"/>
  <c r="P126"/>
  <c r="Z125"/>
  <c r="N127"/>
  <c r="O126"/>
  <c r="F126"/>
  <c r="X126"/>
  <c r="Y125"/>
  <c r="K125"/>
  <c r="I126"/>
  <c r="J125"/>
  <c r="S128" l="1"/>
  <c r="T127"/>
  <c r="U127"/>
  <c r="X127"/>
  <c r="Y126"/>
  <c r="N128"/>
  <c r="O127"/>
  <c r="P127"/>
  <c r="F127"/>
  <c r="Z126"/>
  <c r="D129"/>
  <c r="E128"/>
  <c r="K126"/>
  <c r="I127"/>
  <c r="J126"/>
  <c r="S129" l="1"/>
  <c r="T128"/>
  <c r="U128"/>
  <c r="Z127"/>
  <c r="P128"/>
  <c r="X128"/>
  <c r="Y127"/>
  <c r="D130"/>
  <c r="E129"/>
  <c r="F128"/>
  <c r="N129"/>
  <c r="O128"/>
  <c r="I128"/>
  <c r="J127"/>
  <c r="K127"/>
  <c r="U129" l="1"/>
  <c r="S130"/>
  <c r="T129"/>
  <c r="F129"/>
  <c r="X129"/>
  <c r="Y128"/>
  <c r="N130"/>
  <c r="O129"/>
  <c r="D131"/>
  <c r="E130"/>
  <c r="P129"/>
  <c r="Z128"/>
  <c r="K128"/>
  <c r="I129"/>
  <c r="J128"/>
  <c r="S131" l="1"/>
  <c r="T130"/>
  <c r="U130"/>
  <c r="P130"/>
  <c r="F130"/>
  <c r="Z129"/>
  <c r="D132"/>
  <c r="E131"/>
  <c r="X130"/>
  <c r="Y129"/>
  <c r="N131"/>
  <c r="O130"/>
  <c r="K129"/>
  <c r="I130"/>
  <c r="J129"/>
  <c r="S132" l="1"/>
  <c r="T131"/>
  <c r="U131"/>
  <c r="N132"/>
  <c r="O131"/>
  <c r="D133"/>
  <c r="E132"/>
  <c r="F131"/>
  <c r="X131"/>
  <c r="Y130"/>
  <c r="Z130"/>
  <c r="P131"/>
  <c r="I131"/>
  <c r="J130"/>
  <c r="K130"/>
  <c r="S133" l="1"/>
  <c r="T132"/>
  <c r="U132"/>
  <c r="P132"/>
  <c r="X132"/>
  <c r="Y131"/>
  <c r="D134"/>
  <c r="E133"/>
  <c r="Z131"/>
  <c r="F132"/>
  <c r="N133"/>
  <c r="O132"/>
  <c r="K131"/>
  <c r="I132"/>
  <c r="J131"/>
  <c r="U133" l="1"/>
  <c r="S134"/>
  <c r="T133"/>
  <c r="N134"/>
  <c r="O133"/>
  <c r="Z132"/>
  <c r="X133"/>
  <c r="Y132"/>
  <c r="F133"/>
  <c r="D135"/>
  <c r="E134"/>
  <c r="P133"/>
  <c r="K132"/>
  <c r="I133"/>
  <c r="J132"/>
  <c r="S135" l="1"/>
  <c r="T134"/>
  <c r="U134"/>
  <c r="P134"/>
  <c r="F134"/>
  <c r="Z133"/>
  <c r="D136"/>
  <c r="E135"/>
  <c r="X134"/>
  <c r="Y133"/>
  <c r="N135"/>
  <c r="O134"/>
  <c r="I134"/>
  <c r="J133"/>
  <c r="K133"/>
  <c r="S136" l="1"/>
  <c r="T135"/>
  <c r="U135"/>
  <c r="N136"/>
  <c r="O135"/>
  <c r="D137"/>
  <c r="E136"/>
  <c r="F135"/>
  <c r="X135"/>
  <c r="Y134"/>
  <c r="Z134"/>
  <c r="P135"/>
  <c r="I135"/>
  <c r="J134"/>
  <c r="K134"/>
  <c r="S137" l="1"/>
  <c r="T136"/>
  <c r="U136"/>
  <c r="P136"/>
  <c r="X136"/>
  <c r="Y135"/>
  <c r="D138"/>
  <c r="E137"/>
  <c r="Z135"/>
  <c r="F136"/>
  <c r="N137"/>
  <c r="O136"/>
  <c r="I136"/>
  <c r="J135"/>
  <c r="K135"/>
  <c r="U137" l="1"/>
  <c r="S138"/>
  <c r="T137"/>
  <c r="N138"/>
  <c r="O137"/>
  <c r="Z136"/>
  <c r="X137"/>
  <c r="Y136"/>
  <c r="F137"/>
  <c r="D139"/>
  <c r="E138"/>
  <c r="P137"/>
  <c r="K136"/>
  <c r="I137"/>
  <c r="J136"/>
  <c r="U138" l="1"/>
  <c r="S139"/>
  <c r="T138"/>
  <c r="P138"/>
  <c r="F138"/>
  <c r="Z137"/>
  <c r="D140"/>
  <c r="E139"/>
  <c r="X138"/>
  <c r="Y137"/>
  <c r="N139"/>
  <c r="O138"/>
  <c r="K137"/>
  <c r="I138"/>
  <c r="J137"/>
  <c r="U139" l="1"/>
  <c r="S140"/>
  <c r="T139"/>
  <c r="N140"/>
  <c r="O139"/>
  <c r="D141"/>
  <c r="E140"/>
  <c r="F139"/>
  <c r="X139"/>
  <c r="Y138"/>
  <c r="Z138"/>
  <c r="P139"/>
  <c r="K138"/>
  <c r="I139"/>
  <c r="J138"/>
  <c r="U140" l="1"/>
  <c r="S141"/>
  <c r="T140"/>
  <c r="P140"/>
  <c r="X140"/>
  <c r="Y139"/>
  <c r="D142"/>
  <c r="E141"/>
  <c r="Z139"/>
  <c r="F140"/>
  <c r="N141"/>
  <c r="O140"/>
  <c r="I140"/>
  <c r="J139"/>
  <c r="K139"/>
  <c r="U141" l="1"/>
  <c r="S142"/>
  <c r="T141"/>
  <c r="N142"/>
  <c r="O141"/>
  <c r="Z140"/>
  <c r="X141"/>
  <c r="Y140"/>
  <c r="F141"/>
  <c r="D143"/>
  <c r="E142"/>
  <c r="P141"/>
  <c r="K140"/>
  <c r="I141"/>
  <c r="J140"/>
  <c r="S143" l="1"/>
  <c r="T142"/>
  <c r="U142"/>
  <c r="P142"/>
  <c r="F142"/>
  <c r="Z141"/>
  <c r="D144"/>
  <c r="E143"/>
  <c r="X142"/>
  <c r="Y141"/>
  <c r="N143"/>
  <c r="O142"/>
  <c r="K141"/>
  <c r="I142"/>
  <c r="J141"/>
  <c r="S144" l="1"/>
  <c r="T143"/>
  <c r="U143"/>
  <c r="N144"/>
  <c r="O143"/>
  <c r="D145"/>
  <c r="E144"/>
  <c r="F143"/>
  <c r="X143"/>
  <c r="Y142"/>
  <c r="Z142"/>
  <c r="P143"/>
  <c r="I143"/>
  <c r="J142"/>
  <c r="K142"/>
  <c r="S145" l="1"/>
  <c r="T144"/>
  <c r="U144"/>
  <c r="P144"/>
  <c r="X144"/>
  <c r="Y143"/>
  <c r="D146"/>
  <c r="E145"/>
  <c r="Z143"/>
  <c r="F144"/>
  <c r="N145"/>
  <c r="O144"/>
  <c r="I144"/>
  <c r="J143"/>
  <c r="K143"/>
  <c r="S146" l="1"/>
  <c r="T145"/>
  <c r="U145"/>
  <c r="N146"/>
  <c r="O145"/>
  <c r="Z144"/>
  <c r="X145"/>
  <c r="Y144"/>
  <c r="F145"/>
  <c r="D147"/>
  <c r="E146"/>
  <c r="P145"/>
  <c r="I145"/>
  <c r="J144"/>
  <c r="K144"/>
  <c r="S147" l="1"/>
  <c r="T146"/>
  <c r="U146"/>
  <c r="P146"/>
  <c r="F146"/>
  <c r="Z145"/>
  <c r="D148"/>
  <c r="E147"/>
  <c r="X146"/>
  <c r="Y145"/>
  <c r="N147"/>
  <c r="O146"/>
  <c r="K145"/>
  <c r="I146"/>
  <c r="J145"/>
  <c r="S148" l="1"/>
  <c r="T147"/>
  <c r="U147"/>
  <c r="N148"/>
  <c r="O147"/>
  <c r="D149"/>
  <c r="E148"/>
  <c r="F147"/>
  <c r="X147"/>
  <c r="Y146"/>
  <c r="Z146"/>
  <c r="P147"/>
  <c r="K146"/>
  <c r="I147"/>
  <c r="J146"/>
  <c r="S149" l="1"/>
  <c r="T148"/>
  <c r="U148"/>
  <c r="P148"/>
  <c r="X148"/>
  <c r="Y147"/>
  <c r="D150"/>
  <c r="E149"/>
  <c r="Z147"/>
  <c r="F148"/>
  <c r="N149"/>
  <c r="O148"/>
  <c r="K147"/>
  <c r="I148"/>
  <c r="J147"/>
  <c r="S150" l="1"/>
  <c r="T149"/>
  <c r="U149"/>
  <c r="N150"/>
  <c r="O149"/>
  <c r="Z148"/>
  <c r="X149"/>
  <c r="Y148"/>
  <c r="F149"/>
  <c r="D151"/>
  <c r="E150"/>
  <c r="P149"/>
  <c r="I149"/>
  <c r="J148"/>
  <c r="K148"/>
  <c r="U150" l="1"/>
  <c r="S151"/>
  <c r="T150"/>
  <c r="P150"/>
  <c r="F150"/>
  <c r="Z149"/>
  <c r="D152"/>
  <c r="E151"/>
  <c r="X150"/>
  <c r="Y149"/>
  <c r="N151"/>
  <c r="O150"/>
  <c r="I150"/>
  <c r="J149"/>
  <c r="K149"/>
  <c r="S152" l="1"/>
  <c r="T151"/>
  <c r="U151"/>
  <c r="N152"/>
  <c r="O151"/>
  <c r="D153"/>
  <c r="E152"/>
  <c r="F151"/>
  <c r="X151"/>
  <c r="Y150"/>
  <c r="Z150"/>
  <c r="P151"/>
  <c r="K150"/>
  <c r="I151"/>
  <c r="J150"/>
  <c r="U152" l="1"/>
  <c r="S153"/>
  <c r="T152"/>
  <c r="P152"/>
  <c r="X152"/>
  <c r="Y151"/>
  <c r="D154"/>
  <c r="E153"/>
  <c r="Z151"/>
  <c r="F152"/>
  <c r="N153"/>
  <c r="O152"/>
  <c r="K151"/>
  <c r="I152"/>
  <c r="J151"/>
  <c r="S154" l="1"/>
  <c r="T153"/>
  <c r="U153"/>
  <c r="N154"/>
  <c r="O153"/>
  <c r="Z152"/>
  <c r="X153"/>
  <c r="Y152"/>
  <c r="F153"/>
  <c r="D155"/>
  <c r="E154"/>
  <c r="P153"/>
  <c r="I153"/>
  <c r="J152"/>
  <c r="K152"/>
  <c r="S155" l="1"/>
  <c r="T154"/>
  <c r="U154"/>
  <c r="P154"/>
  <c r="F154"/>
  <c r="Z153"/>
  <c r="D156"/>
  <c r="E155"/>
  <c r="X154"/>
  <c r="Y153"/>
  <c r="N155"/>
  <c r="O154"/>
  <c r="K153"/>
  <c r="I154"/>
  <c r="J153"/>
  <c r="S156" l="1"/>
  <c r="T155"/>
  <c r="U155"/>
  <c r="N156"/>
  <c r="O155"/>
  <c r="D157"/>
  <c r="E156"/>
  <c r="F155"/>
  <c r="X155"/>
  <c r="Y154"/>
  <c r="Z154"/>
  <c r="P155"/>
  <c r="K154"/>
  <c r="I155"/>
  <c r="J154"/>
  <c r="S157" l="1"/>
  <c r="T156"/>
  <c r="U156"/>
  <c r="P156"/>
  <c r="X156"/>
  <c r="Y155"/>
  <c r="D158"/>
  <c r="E157"/>
  <c r="Z155"/>
  <c r="F156"/>
  <c r="N157"/>
  <c r="O156"/>
  <c r="K155"/>
  <c r="I156"/>
  <c r="J155"/>
  <c r="S158" l="1"/>
  <c r="T157"/>
  <c r="U157"/>
  <c r="N158"/>
  <c r="O157"/>
  <c r="Z156"/>
  <c r="X157"/>
  <c r="Y156"/>
  <c r="F157"/>
  <c r="D159"/>
  <c r="E158"/>
  <c r="P157"/>
  <c r="I157"/>
  <c r="J156"/>
  <c r="K156"/>
  <c r="U158" l="1"/>
  <c r="S159"/>
  <c r="T158"/>
  <c r="P158"/>
  <c r="F158"/>
  <c r="Z157"/>
  <c r="D160"/>
  <c r="E159"/>
  <c r="X158"/>
  <c r="Y157"/>
  <c r="N159"/>
  <c r="O158"/>
  <c r="I158"/>
  <c r="J157"/>
  <c r="K157"/>
  <c r="S160" l="1"/>
  <c r="T159"/>
  <c r="U159"/>
  <c r="N160"/>
  <c r="O159"/>
  <c r="D161"/>
  <c r="E160"/>
  <c r="F159"/>
  <c r="X159"/>
  <c r="Y158"/>
  <c r="Z158"/>
  <c r="P159"/>
  <c r="I159"/>
  <c r="J158"/>
  <c r="K158"/>
  <c r="U160" l="1"/>
  <c r="S161"/>
  <c r="T160"/>
  <c r="P160"/>
  <c r="X160"/>
  <c r="Y159"/>
  <c r="D162"/>
  <c r="E161"/>
  <c r="Z159"/>
  <c r="F160"/>
  <c r="N161"/>
  <c r="O160"/>
  <c r="K159"/>
  <c r="I160"/>
  <c r="J159"/>
  <c r="S162" l="1"/>
  <c r="T161"/>
  <c r="U161"/>
  <c r="N162"/>
  <c r="O161"/>
  <c r="Z160"/>
  <c r="X161"/>
  <c r="Y160"/>
  <c r="F161"/>
  <c r="D163"/>
  <c r="E162"/>
  <c r="P161"/>
  <c r="I161"/>
  <c r="J160"/>
  <c r="K160"/>
  <c r="S163" l="1"/>
  <c r="T162"/>
  <c r="U162"/>
  <c r="P162"/>
  <c r="F162"/>
  <c r="Z161"/>
  <c r="D164"/>
  <c r="E163"/>
  <c r="X162"/>
  <c r="Y161"/>
  <c r="N163"/>
  <c r="O162"/>
  <c r="I162"/>
  <c r="J161"/>
  <c r="K161"/>
  <c r="S164" l="1"/>
  <c r="T163"/>
  <c r="U163"/>
  <c r="N164"/>
  <c r="O163"/>
  <c r="D165"/>
  <c r="E164"/>
  <c r="F163"/>
  <c r="X163"/>
  <c r="Y162"/>
  <c r="Z162"/>
  <c r="P163"/>
  <c r="K162"/>
  <c r="I163"/>
  <c r="J162"/>
  <c r="S165" l="1"/>
  <c r="T164"/>
  <c r="U164"/>
  <c r="P164"/>
  <c r="X164"/>
  <c r="Y163"/>
  <c r="D166"/>
  <c r="E165"/>
  <c r="Z163"/>
  <c r="F164"/>
  <c r="N165"/>
  <c r="O164"/>
  <c r="K163"/>
  <c r="I164"/>
  <c r="J163"/>
  <c r="U165" l="1"/>
  <c r="S166"/>
  <c r="T165"/>
  <c r="N166"/>
  <c r="O165"/>
  <c r="Z164"/>
  <c r="X165"/>
  <c r="Y164"/>
  <c r="F165"/>
  <c r="D167"/>
  <c r="E166"/>
  <c r="P165"/>
  <c r="K164"/>
  <c r="I165"/>
  <c r="J164"/>
  <c r="S167" l="1"/>
  <c r="T166"/>
  <c r="U166"/>
  <c r="P166"/>
  <c r="F166"/>
  <c r="Z165"/>
  <c r="D168"/>
  <c r="E167"/>
  <c r="X166"/>
  <c r="Y165"/>
  <c r="N167"/>
  <c r="O166"/>
  <c r="K165"/>
  <c r="I166"/>
  <c r="J165"/>
  <c r="S168" l="1"/>
  <c r="T167"/>
  <c r="U167"/>
  <c r="N168"/>
  <c r="O167"/>
  <c r="D169"/>
  <c r="E168"/>
  <c r="F167"/>
  <c r="X167"/>
  <c r="Y166"/>
  <c r="Z166"/>
  <c r="P167"/>
  <c r="K166"/>
  <c r="I167"/>
  <c r="J166"/>
  <c r="S169" l="1"/>
  <c r="T168"/>
  <c r="U168"/>
  <c r="P168"/>
  <c r="X168"/>
  <c r="Y167"/>
  <c r="D170"/>
  <c r="E169"/>
  <c r="Z167"/>
  <c r="F168"/>
  <c r="N169"/>
  <c r="O168"/>
  <c r="I168"/>
  <c r="J167"/>
  <c r="K167"/>
  <c r="S170" l="1"/>
  <c r="T169"/>
  <c r="U169"/>
  <c r="N170"/>
  <c r="O169"/>
  <c r="Z168"/>
  <c r="X169"/>
  <c r="Y168"/>
  <c r="F169"/>
  <c r="D171"/>
  <c r="E170"/>
  <c r="P169"/>
  <c r="K168"/>
  <c r="I169"/>
  <c r="J168"/>
  <c r="U170" l="1"/>
  <c r="S171"/>
  <c r="T170"/>
  <c r="P170"/>
  <c r="F170"/>
  <c r="Z169"/>
  <c r="D172"/>
  <c r="E171"/>
  <c r="X170"/>
  <c r="Y169"/>
  <c r="N171"/>
  <c r="O170"/>
  <c r="I170"/>
  <c r="J169"/>
  <c r="K169"/>
  <c r="S172" l="1"/>
  <c r="T171"/>
  <c r="U171"/>
  <c r="N172"/>
  <c r="O171"/>
  <c r="D173"/>
  <c r="E172"/>
  <c r="F171"/>
  <c r="X171"/>
  <c r="Y170"/>
  <c r="Z170"/>
  <c r="P171"/>
  <c r="I171"/>
  <c r="J170"/>
  <c r="K170"/>
  <c r="U172" l="1"/>
  <c r="S173"/>
  <c r="T172"/>
  <c r="P172"/>
  <c r="X172"/>
  <c r="Y171"/>
  <c r="D174"/>
  <c r="E173"/>
  <c r="Z171"/>
  <c r="F172"/>
  <c r="N173"/>
  <c r="O172"/>
  <c r="I172"/>
  <c r="J171"/>
  <c r="K171"/>
  <c r="S174" l="1"/>
  <c r="T173"/>
  <c r="U173"/>
  <c r="N174"/>
  <c r="O173"/>
  <c r="Z172"/>
  <c r="X173"/>
  <c r="Y172"/>
  <c r="F173"/>
  <c r="D175"/>
  <c r="E174"/>
  <c r="P173"/>
  <c r="K172"/>
  <c r="I173"/>
  <c r="J172"/>
  <c r="S175" l="1"/>
  <c r="T174"/>
  <c r="U174"/>
  <c r="P174"/>
  <c r="F174"/>
  <c r="Z173"/>
  <c r="D176"/>
  <c r="E175"/>
  <c r="X174"/>
  <c r="Y173"/>
  <c r="N175"/>
  <c r="O174"/>
  <c r="I174"/>
  <c r="J173"/>
  <c r="K173"/>
  <c r="S176" l="1"/>
  <c r="T175"/>
  <c r="U175"/>
  <c r="N176"/>
  <c r="O175"/>
  <c r="D177"/>
  <c r="E176"/>
  <c r="F175"/>
  <c r="X175"/>
  <c r="Y174"/>
  <c r="Z174"/>
  <c r="P175"/>
  <c r="I175"/>
  <c r="J174"/>
  <c r="K174"/>
  <c r="U176" l="1"/>
  <c r="S177"/>
  <c r="T176"/>
  <c r="P176"/>
  <c r="X176"/>
  <c r="Y175"/>
  <c r="D178"/>
  <c r="E177"/>
  <c r="Z175"/>
  <c r="F176"/>
  <c r="N177"/>
  <c r="O176"/>
  <c r="I176"/>
  <c r="J175"/>
  <c r="K175"/>
  <c r="U177" l="1"/>
  <c r="S178"/>
  <c r="T177"/>
  <c r="N178"/>
  <c r="O177"/>
  <c r="Z176"/>
  <c r="X177"/>
  <c r="Y176"/>
  <c r="F177"/>
  <c r="D179"/>
  <c r="E178"/>
  <c r="P177"/>
  <c r="I177"/>
  <c r="J176"/>
  <c r="K176"/>
  <c r="U178" l="1"/>
  <c r="S179"/>
  <c r="T178"/>
  <c r="P178"/>
  <c r="F178"/>
  <c r="Z177"/>
  <c r="D180"/>
  <c r="E179"/>
  <c r="X178"/>
  <c r="Y177"/>
  <c r="N179"/>
  <c r="O178"/>
  <c r="K177"/>
  <c r="I178"/>
  <c r="J177"/>
  <c r="U179" l="1"/>
  <c r="S180"/>
  <c r="T179"/>
  <c r="N180"/>
  <c r="O179"/>
  <c r="D181"/>
  <c r="E180"/>
  <c r="F179"/>
  <c r="X179"/>
  <c r="Y178"/>
  <c r="Z178"/>
  <c r="P179"/>
  <c r="I179"/>
  <c r="J178"/>
  <c r="K178"/>
  <c r="U180" l="1"/>
  <c r="S181"/>
  <c r="T180"/>
  <c r="P180"/>
  <c r="X180"/>
  <c r="Y179"/>
  <c r="D182"/>
  <c r="E181"/>
  <c r="Z179"/>
  <c r="F180"/>
  <c r="N181"/>
  <c r="O180"/>
  <c r="I180"/>
  <c r="J179"/>
  <c r="K179"/>
  <c r="U181" l="1"/>
  <c r="S182"/>
  <c r="T181"/>
  <c r="N182"/>
  <c r="O181"/>
  <c r="Z180"/>
  <c r="X181"/>
  <c r="Y180"/>
  <c r="F181"/>
  <c r="D183"/>
  <c r="E182"/>
  <c r="P181"/>
  <c r="K180"/>
  <c r="I181"/>
  <c r="J180"/>
  <c r="S183" l="1"/>
  <c r="T182"/>
  <c r="U182"/>
  <c r="P182"/>
  <c r="F182"/>
  <c r="Z181"/>
  <c r="D184"/>
  <c r="E183"/>
  <c r="X182"/>
  <c r="Y181"/>
  <c r="N183"/>
  <c r="O182"/>
  <c r="K181"/>
  <c r="I182"/>
  <c r="J181"/>
  <c r="U183" l="1"/>
  <c r="S184"/>
  <c r="T183"/>
  <c r="N184"/>
  <c r="O183"/>
  <c r="D185"/>
  <c r="E184"/>
  <c r="F183"/>
  <c r="X183"/>
  <c r="Y182"/>
  <c r="Z182"/>
  <c r="P183"/>
  <c r="K182"/>
  <c r="I183"/>
  <c r="J182"/>
  <c r="U184" l="1"/>
  <c r="S185"/>
  <c r="T184"/>
  <c r="P184"/>
  <c r="X184"/>
  <c r="Y183"/>
  <c r="D186"/>
  <c r="E185"/>
  <c r="Z183"/>
  <c r="F184"/>
  <c r="N185"/>
  <c r="O184"/>
  <c r="I184"/>
  <c r="J183"/>
  <c r="K183"/>
  <c r="U185" l="1"/>
  <c r="S186"/>
  <c r="T185"/>
  <c r="N186"/>
  <c r="O185"/>
  <c r="Z184"/>
  <c r="X185"/>
  <c r="Y184"/>
  <c r="F185"/>
  <c r="D187"/>
  <c r="E186"/>
  <c r="P185"/>
  <c r="K184"/>
  <c r="I185"/>
  <c r="J184"/>
  <c r="S187" l="1"/>
  <c r="T186"/>
  <c r="U186"/>
  <c r="P186"/>
  <c r="F186"/>
  <c r="Z185"/>
  <c r="D188"/>
  <c r="E187"/>
  <c r="X186"/>
  <c r="Y185"/>
  <c r="N187"/>
  <c r="O186"/>
  <c r="K185"/>
  <c r="I186"/>
  <c r="J185"/>
  <c r="U187" l="1"/>
  <c r="S188"/>
  <c r="T187"/>
  <c r="N188"/>
  <c r="O187"/>
  <c r="D189"/>
  <c r="E188"/>
  <c r="F187"/>
  <c r="X187"/>
  <c r="Y186"/>
  <c r="Z186"/>
  <c r="P187"/>
  <c r="I187"/>
  <c r="J186"/>
  <c r="K186"/>
  <c r="U188" l="1"/>
  <c r="S189"/>
  <c r="T188"/>
  <c r="P188"/>
  <c r="X188"/>
  <c r="Y187"/>
  <c r="D190"/>
  <c r="E189"/>
  <c r="Z187"/>
  <c r="F188"/>
  <c r="N189"/>
  <c r="O188"/>
  <c r="I188"/>
  <c r="J187"/>
  <c r="K187"/>
  <c r="S190" l="1"/>
  <c r="T189"/>
  <c r="U189"/>
  <c r="N190"/>
  <c r="O189"/>
  <c r="Z188"/>
  <c r="X189"/>
  <c r="Y188"/>
  <c r="F189"/>
  <c r="D191"/>
  <c r="E190"/>
  <c r="P189"/>
  <c r="I189"/>
  <c r="J188"/>
  <c r="K188"/>
  <c r="U190" l="1"/>
  <c r="S191"/>
  <c r="T190"/>
  <c r="P190"/>
  <c r="F190"/>
  <c r="Z189"/>
  <c r="D192"/>
  <c r="E191"/>
  <c r="X190"/>
  <c r="Y189"/>
  <c r="N191"/>
  <c r="O190"/>
  <c r="I190"/>
  <c r="J189"/>
  <c r="K189"/>
  <c r="U191" l="1"/>
  <c r="S192"/>
  <c r="T191"/>
  <c r="N192"/>
  <c r="O191"/>
  <c r="D193"/>
  <c r="E192"/>
  <c r="F191"/>
  <c r="X191"/>
  <c r="Y190"/>
  <c r="Z190"/>
  <c r="P191"/>
  <c r="K190"/>
  <c r="I191"/>
  <c r="J190"/>
  <c r="S193" l="1"/>
  <c r="T192"/>
  <c r="U192"/>
  <c r="P192"/>
  <c r="X192"/>
  <c r="Y191"/>
  <c r="D194"/>
  <c r="E193"/>
  <c r="Z191"/>
  <c r="F192"/>
  <c r="N193"/>
  <c r="O192"/>
  <c r="K191"/>
  <c r="I192"/>
  <c r="J191"/>
  <c r="U193" l="1"/>
  <c r="S194"/>
  <c r="T193"/>
  <c r="N194"/>
  <c r="O193"/>
  <c r="Z192"/>
  <c r="X193"/>
  <c r="Y192"/>
  <c r="F193"/>
  <c r="D195"/>
  <c r="E194"/>
  <c r="P193"/>
  <c r="K192"/>
  <c r="I193"/>
  <c r="J192"/>
  <c r="U194" l="1"/>
  <c r="S195"/>
  <c r="T194"/>
  <c r="P194"/>
  <c r="F194"/>
  <c r="Z193"/>
  <c r="D196"/>
  <c r="E195"/>
  <c r="X194"/>
  <c r="Y193"/>
  <c r="N195"/>
  <c r="O194"/>
  <c r="I194"/>
  <c r="J193"/>
  <c r="K193"/>
  <c r="U195" l="1"/>
  <c r="S196"/>
  <c r="T195"/>
  <c r="N196"/>
  <c r="O195"/>
  <c r="D197"/>
  <c r="E196"/>
  <c r="F195"/>
  <c r="X195"/>
  <c r="Y194"/>
  <c r="Z194"/>
  <c r="P195"/>
  <c r="K194"/>
  <c r="I195"/>
  <c r="J194"/>
  <c r="S197" l="1"/>
  <c r="T196"/>
  <c r="U196"/>
  <c r="P196"/>
  <c r="X196"/>
  <c r="Y195"/>
  <c r="D198"/>
  <c r="E197"/>
  <c r="Z195"/>
  <c r="F196"/>
  <c r="N197"/>
  <c r="O196"/>
  <c r="K195"/>
  <c r="I196"/>
  <c r="J195"/>
  <c r="U197" l="1"/>
  <c r="S198"/>
  <c r="T197"/>
  <c r="N198"/>
  <c r="O197"/>
  <c r="Z196"/>
  <c r="X197"/>
  <c r="Y196"/>
  <c r="F197"/>
  <c r="D199"/>
  <c r="E198"/>
  <c r="P197"/>
  <c r="K196"/>
  <c r="I197"/>
  <c r="J196"/>
  <c r="U198" l="1"/>
  <c r="S199"/>
  <c r="T198"/>
  <c r="P198"/>
  <c r="F198"/>
  <c r="Z197"/>
  <c r="D200"/>
  <c r="E199"/>
  <c r="X198"/>
  <c r="Y197"/>
  <c r="N199"/>
  <c r="O198"/>
  <c r="I198"/>
  <c r="J197"/>
  <c r="K197"/>
  <c r="U199" l="1"/>
  <c r="S200"/>
  <c r="T199"/>
  <c r="N200"/>
  <c r="O199"/>
  <c r="D201"/>
  <c r="E200"/>
  <c r="F199"/>
  <c r="X199"/>
  <c r="Y198"/>
  <c r="Z198"/>
  <c r="P199"/>
  <c r="I199"/>
  <c r="J198"/>
  <c r="K198"/>
  <c r="S201" l="1"/>
  <c r="T200"/>
  <c r="U200"/>
  <c r="P200"/>
  <c r="X200"/>
  <c r="Y199"/>
  <c r="D202"/>
  <c r="E201"/>
  <c r="Z199"/>
  <c r="F200"/>
  <c r="N201"/>
  <c r="O200"/>
  <c r="K199"/>
  <c r="I200"/>
  <c r="J199"/>
  <c r="U201" l="1"/>
  <c r="S202"/>
  <c r="T201"/>
  <c r="N202"/>
  <c r="O201"/>
  <c r="Z200"/>
  <c r="X201"/>
  <c r="Y200"/>
  <c r="F201"/>
  <c r="D203"/>
  <c r="E202"/>
  <c r="P201"/>
  <c r="K200"/>
  <c r="I201"/>
  <c r="J200"/>
  <c r="S203" l="1"/>
  <c r="T202"/>
  <c r="U202"/>
  <c r="P202"/>
  <c r="F202"/>
  <c r="Z201"/>
  <c r="D204"/>
  <c r="E203"/>
  <c r="X202"/>
  <c r="Y201"/>
  <c r="N203"/>
  <c r="O202"/>
  <c r="I202"/>
  <c r="J201"/>
  <c r="K201"/>
  <c r="U203" l="1"/>
  <c r="S204"/>
  <c r="T203"/>
  <c r="N204"/>
  <c r="O203"/>
  <c r="D205"/>
  <c r="E204"/>
  <c r="F203"/>
  <c r="X203"/>
  <c r="Y202"/>
  <c r="Z202"/>
  <c r="P203"/>
  <c r="I203"/>
  <c r="J202"/>
  <c r="K202"/>
  <c r="U204" l="1"/>
  <c r="S205"/>
  <c r="T204"/>
  <c r="P204"/>
  <c r="X204"/>
  <c r="Y203"/>
  <c r="D206"/>
  <c r="E205"/>
  <c r="Z203"/>
  <c r="F204"/>
  <c r="N205"/>
  <c r="O204"/>
  <c r="I204"/>
  <c r="J203"/>
  <c r="K203"/>
  <c r="U205" l="1"/>
  <c r="S206"/>
  <c r="T205"/>
  <c r="N206"/>
  <c r="O205"/>
  <c r="Z204"/>
  <c r="X205"/>
  <c r="Y204"/>
  <c r="F205"/>
  <c r="D207"/>
  <c r="E206"/>
  <c r="P205"/>
  <c r="I205"/>
  <c r="J204"/>
  <c r="K204"/>
  <c r="U206" l="1"/>
  <c r="S207"/>
  <c r="T206"/>
  <c r="P206"/>
  <c r="F206"/>
  <c r="Z205"/>
  <c r="D208"/>
  <c r="E207"/>
  <c r="X206"/>
  <c r="Y205"/>
  <c r="N207"/>
  <c r="O206"/>
  <c r="I206"/>
  <c r="J205"/>
  <c r="K205"/>
  <c r="U207" l="1"/>
  <c r="S208"/>
  <c r="T207"/>
  <c r="N208"/>
  <c r="O207"/>
  <c r="D209"/>
  <c r="E208"/>
  <c r="F207"/>
  <c r="X207"/>
  <c r="Y206"/>
  <c r="Z206"/>
  <c r="P207"/>
  <c r="I207"/>
  <c r="J206"/>
  <c r="K206"/>
  <c r="S209" l="1"/>
  <c r="T208"/>
  <c r="U208"/>
  <c r="P208"/>
  <c r="X208"/>
  <c r="Y207"/>
  <c r="D210"/>
  <c r="E209"/>
  <c r="Z207"/>
  <c r="F208"/>
  <c r="N209"/>
  <c r="O208"/>
  <c r="I208"/>
  <c r="J207"/>
  <c r="K207"/>
  <c r="U209" l="1"/>
  <c r="S210"/>
  <c r="T209"/>
  <c r="N210"/>
  <c r="O209"/>
  <c r="Z208"/>
  <c r="X209"/>
  <c r="Y208"/>
  <c r="F209"/>
  <c r="D211"/>
  <c r="E210"/>
  <c r="P209"/>
  <c r="I209"/>
  <c r="J208"/>
  <c r="K208"/>
  <c r="U210" l="1"/>
  <c r="S211"/>
  <c r="T210"/>
  <c r="P210"/>
  <c r="F210"/>
  <c r="Z209"/>
  <c r="D212"/>
  <c r="E211"/>
  <c r="X210"/>
  <c r="Y209"/>
  <c r="N211"/>
  <c r="O210"/>
  <c r="I210"/>
  <c r="J209"/>
  <c r="K209"/>
  <c r="U211" l="1"/>
  <c r="S212"/>
  <c r="T211"/>
  <c r="N212"/>
  <c r="O211"/>
  <c r="D213"/>
  <c r="E212"/>
  <c r="F211"/>
  <c r="X211"/>
  <c r="Y210"/>
  <c r="Z210"/>
  <c r="P211"/>
  <c r="I211"/>
  <c r="J210"/>
  <c r="K210"/>
  <c r="U212" l="1"/>
  <c r="S213"/>
  <c r="T212"/>
  <c r="P212"/>
  <c r="X212"/>
  <c r="Y211"/>
  <c r="D214"/>
  <c r="E213"/>
  <c r="Z211"/>
  <c r="F212"/>
  <c r="N213"/>
  <c r="O212"/>
  <c r="I212"/>
  <c r="J211"/>
  <c r="K211"/>
  <c r="U213" l="1"/>
  <c r="S214"/>
  <c r="T213"/>
  <c r="N214"/>
  <c r="O213"/>
  <c r="Z212"/>
  <c r="X213"/>
  <c r="Y212"/>
  <c r="F213"/>
  <c r="D215"/>
  <c r="E214"/>
  <c r="P213"/>
  <c r="I213"/>
  <c r="J212"/>
  <c r="K212"/>
  <c r="S215" l="1"/>
  <c r="T214"/>
  <c r="U214"/>
  <c r="P214"/>
  <c r="F214"/>
  <c r="Z213"/>
  <c r="D216"/>
  <c r="E215"/>
  <c r="X214"/>
  <c r="Y213"/>
  <c r="N215"/>
  <c r="O214"/>
  <c r="I214"/>
  <c r="J213"/>
  <c r="K213"/>
  <c r="U215" l="1"/>
  <c r="S216"/>
  <c r="T215"/>
  <c r="N216"/>
  <c r="O215"/>
  <c r="D217"/>
  <c r="E216"/>
  <c r="F215"/>
  <c r="X215"/>
  <c r="Y214"/>
  <c r="Z214"/>
  <c r="P215"/>
  <c r="K214"/>
  <c r="I215"/>
  <c r="J214"/>
  <c r="U216" l="1"/>
  <c r="S217"/>
  <c r="T216"/>
  <c r="P216"/>
  <c r="X216"/>
  <c r="Y215"/>
  <c r="D218"/>
  <c r="E217"/>
  <c r="Z215"/>
  <c r="F216"/>
  <c r="N217"/>
  <c r="O216"/>
  <c r="K215"/>
  <c r="I216"/>
  <c r="J215"/>
  <c r="U217" l="1"/>
  <c r="S218"/>
  <c r="T217"/>
  <c r="N218"/>
  <c r="O217"/>
  <c r="Z216"/>
  <c r="X217"/>
  <c r="Y216"/>
  <c r="F217"/>
  <c r="D219"/>
  <c r="E218"/>
  <c r="P217"/>
  <c r="I217"/>
  <c r="J216"/>
  <c r="K216"/>
  <c r="U218" l="1"/>
  <c r="S219"/>
  <c r="T218"/>
  <c r="P218"/>
  <c r="F218"/>
  <c r="Z217"/>
  <c r="D220"/>
  <c r="E219"/>
  <c r="X218"/>
  <c r="Y217"/>
  <c r="N219"/>
  <c r="O218"/>
  <c r="I218"/>
  <c r="J217"/>
  <c r="K217"/>
  <c r="S220" l="1"/>
  <c r="T219"/>
  <c r="U219"/>
  <c r="N220"/>
  <c r="O219"/>
  <c r="D221"/>
  <c r="E220"/>
  <c r="F219"/>
  <c r="X219"/>
  <c r="Y218"/>
  <c r="Z218"/>
  <c r="P219"/>
  <c r="I219"/>
  <c r="J218"/>
  <c r="K218"/>
  <c r="U220" l="1"/>
  <c r="S221"/>
  <c r="T220"/>
  <c r="P220"/>
  <c r="X220"/>
  <c r="Y219"/>
  <c r="D222"/>
  <c r="E221"/>
  <c r="Z219"/>
  <c r="F220"/>
  <c r="N221"/>
  <c r="O220"/>
  <c r="I220"/>
  <c r="J219"/>
  <c r="K219"/>
  <c r="U221" l="1"/>
  <c r="S222"/>
  <c r="T221"/>
  <c r="N222"/>
  <c r="O221"/>
  <c r="Z220"/>
  <c r="X221"/>
  <c r="Y220"/>
  <c r="F221"/>
  <c r="D223"/>
  <c r="E222"/>
  <c r="P221"/>
  <c r="I221"/>
  <c r="J220"/>
  <c r="K220"/>
  <c r="U222" l="1"/>
  <c r="S223"/>
  <c r="T222"/>
  <c r="P222"/>
  <c r="F222"/>
  <c r="Z221"/>
  <c r="D224"/>
  <c r="E223"/>
  <c r="X222"/>
  <c r="Y221"/>
  <c r="N223"/>
  <c r="O222"/>
  <c r="I222"/>
  <c r="J221"/>
  <c r="K221"/>
  <c r="U223" l="1"/>
  <c r="S224"/>
  <c r="T223"/>
  <c r="N224"/>
  <c r="O223"/>
  <c r="D225"/>
  <c r="E224"/>
  <c r="F223"/>
  <c r="X223"/>
  <c r="Y222"/>
  <c r="Z222"/>
  <c r="P223"/>
  <c r="K222"/>
  <c r="I223"/>
  <c r="J222"/>
  <c r="U224" l="1"/>
  <c r="S225"/>
  <c r="T224"/>
  <c r="P224"/>
  <c r="X224"/>
  <c r="Y223"/>
  <c r="D226"/>
  <c r="E225"/>
  <c r="Z223"/>
  <c r="F224"/>
  <c r="N225"/>
  <c r="O224"/>
  <c r="K223"/>
  <c r="I224"/>
  <c r="J223"/>
  <c r="U225" l="1"/>
  <c r="S226"/>
  <c r="T225"/>
  <c r="N226"/>
  <c r="O225"/>
  <c r="Z224"/>
  <c r="X225"/>
  <c r="Y224"/>
  <c r="F225"/>
  <c r="D227"/>
  <c r="E226"/>
  <c r="P225"/>
  <c r="K224"/>
  <c r="I225"/>
  <c r="J224"/>
  <c r="U226" l="1"/>
  <c r="S227"/>
  <c r="T226"/>
  <c r="P226"/>
  <c r="F226"/>
  <c r="Z225"/>
  <c r="D228"/>
  <c r="E227"/>
  <c r="X226"/>
  <c r="Y225"/>
  <c r="N227"/>
  <c r="O226"/>
  <c r="K225"/>
  <c r="I226"/>
  <c r="J225"/>
  <c r="S228" l="1"/>
  <c r="T227"/>
  <c r="U227"/>
  <c r="N228"/>
  <c r="O227"/>
  <c r="D229"/>
  <c r="E228"/>
  <c r="F227"/>
  <c r="X227"/>
  <c r="Y226"/>
  <c r="Z226"/>
  <c r="P227"/>
  <c r="I227"/>
  <c r="J226"/>
  <c r="K226"/>
  <c r="U228" l="1"/>
  <c r="S229"/>
  <c r="T228"/>
  <c r="P228"/>
  <c r="X228"/>
  <c r="Y227"/>
  <c r="D230"/>
  <c r="E229"/>
  <c r="Z227"/>
  <c r="F228"/>
  <c r="N229"/>
  <c r="O228"/>
  <c r="K227"/>
  <c r="I228"/>
  <c r="J227"/>
  <c r="S230" l="1"/>
  <c r="T229"/>
  <c r="U229"/>
  <c r="N230"/>
  <c r="O229"/>
  <c r="Z228"/>
  <c r="X229"/>
  <c r="Y228"/>
  <c r="F229"/>
  <c r="D231"/>
  <c r="E230"/>
  <c r="P229"/>
  <c r="I229"/>
  <c r="J228"/>
  <c r="K228"/>
  <c r="S231" l="1"/>
  <c r="T230"/>
  <c r="U230"/>
  <c r="P230"/>
  <c r="F230"/>
  <c r="Z229"/>
  <c r="D232"/>
  <c r="E231"/>
  <c r="X230"/>
  <c r="Y229"/>
  <c r="N231"/>
  <c r="O230"/>
  <c r="K229"/>
  <c r="I230"/>
  <c r="J229"/>
  <c r="S232" l="1"/>
  <c r="T231"/>
  <c r="U231"/>
  <c r="N232"/>
  <c r="O231"/>
  <c r="D233"/>
  <c r="E232"/>
  <c r="F231"/>
  <c r="X231"/>
  <c r="Y230"/>
  <c r="Z230"/>
  <c r="P231"/>
  <c r="K230"/>
  <c r="I231"/>
  <c r="J230"/>
  <c r="S233" l="1"/>
  <c r="T232"/>
  <c r="U232"/>
  <c r="P232"/>
  <c r="X232"/>
  <c r="Y231"/>
  <c r="D234"/>
  <c r="E233"/>
  <c r="Z231"/>
  <c r="F232"/>
  <c r="N233"/>
  <c r="O232"/>
  <c r="K231"/>
  <c r="I232"/>
  <c r="J231"/>
  <c r="S234" l="1"/>
  <c r="T233"/>
  <c r="U233"/>
  <c r="N234"/>
  <c r="O233"/>
  <c r="Z232"/>
  <c r="X233"/>
  <c r="Y232"/>
  <c r="F233"/>
  <c r="D235"/>
  <c r="E234"/>
  <c r="P233"/>
  <c r="K232"/>
  <c r="I233"/>
  <c r="J232"/>
  <c r="U234" l="1"/>
  <c r="S235"/>
  <c r="T234"/>
  <c r="P234"/>
  <c r="F234"/>
  <c r="Z233"/>
  <c r="D236"/>
  <c r="E235"/>
  <c r="X234"/>
  <c r="Y233"/>
  <c r="N235"/>
  <c r="O234"/>
  <c r="I234"/>
  <c r="J233"/>
  <c r="K233"/>
  <c r="U235" l="1"/>
  <c r="S236"/>
  <c r="T235"/>
  <c r="N236"/>
  <c r="O235"/>
  <c r="D237"/>
  <c r="E236"/>
  <c r="F235"/>
  <c r="X235"/>
  <c r="Y234"/>
  <c r="Z234"/>
  <c r="P235"/>
  <c r="K234"/>
  <c r="I235"/>
  <c r="J234"/>
  <c r="U236" l="1"/>
  <c r="S237"/>
  <c r="T236"/>
  <c r="P236"/>
  <c r="X236"/>
  <c r="Y235"/>
  <c r="D238"/>
  <c r="E237"/>
  <c r="Z235"/>
  <c r="F236"/>
  <c r="N237"/>
  <c r="O236"/>
  <c r="K235"/>
  <c r="I236"/>
  <c r="J235"/>
  <c r="U237" l="1"/>
  <c r="S238"/>
  <c r="T237"/>
  <c r="N238"/>
  <c r="O237"/>
  <c r="Z236"/>
  <c r="X237"/>
  <c r="Y236"/>
  <c r="F237"/>
  <c r="D239"/>
  <c r="E238"/>
  <c r="P237"/>
  <c r="I237"/>
  <c r="J236"/>
  <c r="K236"/>
  <c r="S239" l="1"/>
  <c r="T238"/>
  <c r="U238"/>
  <c r="P238"/>
  <c r="F238"/>
  <c r="Z237"/>
  <c r="D240"/>
  <c r="E239"/>
  <c r="X238"/>
  <c r="Y237"/>
  <c r="N239"/>
  <c r="O238"/>
  <c r="K237"/>
  <c r="I238"/>
  <c r="J237"/>
  <c r="U239" l="1"/>
  <c r="S240"/>
  <c r="T239"/>
  <c r="N240"/>
  <c r="O239"/>
  <c r="D241"/>
  <c r="E240"/>
  <c r="F239"/>
  <c r="X239"/>
  <c r="Y238"/>
  <c r="Z238"/>
  <c r="P239"/>
  <c r="K238"/>
  <c r="I239"/>
  <c r="J238"/>
  <c r="U240" l="1"/>
  <c r="S241"/>
  <c r="T240"/>
  <c r="P240"/>
  <c r="X240"/>
  <c r="Y239"/>
  <c r="D242"/>
  <c r="E241"/>
  <c r="Z239"/>
  <c r="F240"/>
  <c r="N241"/>
  <c r="O240"/>
  <c r="K239"/>
  <c r="I240"/>
  <c r="J239"/>
  <c r="U241" l="1"/>
  <c r="S242"/>
  <c r="T241"/>
  <c r="N242"/>
  <c r="O241"/>
  <c r="Z240"/>
  <c r="X241"/>
  <c r="Y240"/>
  <c r="F241"/>
  <c r="D243"/>
  <c r="E242"/>
  <c r="P241"/>
  <c r="I241"/>
  <c r="J240"/>
  <c r="K240"/>
  <c r="U242" l="1"/>
  <c r="S243"/>
  <c r="T242"/>
  <c r="P242"/>
  <c r="F242"/>
  <c r="Z241"/>
  <c r="D244"/>
  <c r="E243"/>
  <c r="X242"/>
  <c r="Y241"/>
  <c r="N243"/>
  <c r="O242"/>
  <c r="I242"/>
  <c r="J241"/>
  <c r="K241"/>
  <c r="U243" l="1"/>
  <c r="S244"/>
  <c r="T243"/>
  <c r="N244"/>
  <c r="O243"/>
  <c r="D245"/>
  <c r="E244"/>
  <c r="F243"/>
  <c r="X243"/>
  <c r="Y242"/>
  <c r="Z242"/>
  <c r="P243"/>
  <c r="I243"/>
  <c r="J242"/>
  <c r="K242"/>
  <c r="U244" l="1"/>
  <c r="S245"/>
  <c r="T244"/>
  <c r="P244"/>
  <c r="X244"/>
  <c r="Y243"/>
  <c r="D246"/>
  <c r="E245"/>
  <c r="Z243"/>
  <c r="F244"/>
  <c r="N245"/>
  <c r="O244"/>
  <c r="K243"/>
  <c r="I244"/>
  <c r="J243"/>
  <c r="U245" l="1"/>
  <c r="S246"/>
  <c r="T245"/>
  <c r="N246"/>
  <c r="O245"/>
  <c r="Z244"/>
  <c r="X245"/>
  <c r="Y244"/>
  <c r="F245"/>
  <c r="D247"/>
  <c r="E246"/>
  <c r="P245"/>
  <c r="I245"/>
  <c r="J244"/>
  <c r="K244"/>
  <c r="U246" l="1"/>
  <c r="S247"/>
  <c r="T246"/>
  <c r="P246"/>
  <c r="F246"/>
  <c r="Z245"/>
  <c r="D248"/>
  <c r="E247"/>
  <c r="X246"/>
  <c r="Y245"/>
  <c r="N247"/>
  <c r="O246"/>
  <c r="I246"/>
  <c r="J245"/>
  <c r="K245"/>
  <c r="U247" l="1"/>
  <c r="S248"/>
  <c r="T247"/>
  <c r="N248"/>
  <c r="O247"/>
  <c r="D249"/>
  <c r="E248"/>
  <c r="F247"/>
  <c r="X247"/>
  <c r="Y246"/>
  <c r="Z246"/>
  <c r="P247"/>
  <c r="K246"/>
  <c r="I247"/>
  <c r="J246"/>
  <c r="U248" l="1"/>
  <c r="S249"/>
  <c r="T248"/>
  <c r="P248"/>
  <c r="X248"/>
  <c r="Y247"/>
  <c r="D250"/>
  <c r="E249"/>
  <c r="Z247"/>
  <c r="F248"/>
  <c r="N249"/>
  <c r="O248"/>
  <c r="K247"/>
  <c r="I248"/>
  <c r="J247"/>
  <c r="U249" l="1"/>
  <c r="S250"/>
  <c r="T249"/>
  <c r="N250"/>
  <c r="O249"/>
  <c r="Z248"/>
  <c r="X249"/>
  <c r="Y248"/>
  <c r="F249"/>
  <c r="D251"/>
  <c r="E250"/>
  <c r="P249"/>
  <c r="I249"/>
  <c r="J248"/>
  <c r="K248"/>
  <c r="U250" l="1"/>
  <c r="S251"/>
  <c r="T250"/>
  <c r="P250"/>
  <c r="F250"/>
  <c r="Z249"/>
  <c r="D252"/>
  <c r="E251"/>
  <c r="X250"/>
  <c r="Y249"/>
  <c r="N251"/>
  <c r="O250"/>
  <c r="K249"/>
  <c r="I250"/>
  <c r="J249"/>
  <c r="U251" l="1"/>
  <c r="S252"/>
  <c r="T251"/>
  <c r="N252"/>
  <c r="O251"/>
  <c r="D253"/>
  <c r="E252"/>
  <c r="F251"/>
  <c r="X251"/>
  <c r="Y250"/>
  <c r="Z250"/>
  <c r="P251"/>
  <c r="K250"/>
  <c r="I251"/>
  <c r="J250"/>
  <c r="U252" l="1"/>
  <c r="S253"/>
  <c r="T252"/>
  <c r="P252"/>
  <c r="X252"/>
  <c r="Y251"/>
  <c r="D254"/>
  <c r="E253"/>
  <c r="Z251"/>
  <c r="F252"/>
  <c r="N253"/>
  <c r="O252"/>
  <c r="I252"/>
  <c r="J251"/>
  <c r="K251"/>
  <c r="U253" l="1"/>
  <c r="S254"/>
  <c r="T253"/>
  <c r="N254"/>
  <c r="O253"/>
  <c r="Z252"/>
  <c r="X253"/>
  <c r="Y252"/>
  <c r="F253"/>
  <c r="D255"/>
  <c r="E254"/>
  <c r="P253"/>
  <c r="K252"/>
  <c r="I253"/>
  <c r="J252"/>
  <c r="U254" l="1"/>
  <c r="S255"/>
  <c r="T254"/>
  <c r="P254"/>
  <c r="F254"/>
  <c r="Z253"/>
  <c r="D256"/>
  <c r="E255"/>
  <c r="X254"/>
  <c r="Y253"/>
  <c r="N255"/>
  <c r="O254"/>
  <c r="I254"/>
  <c r="J253"/>
  <c r="K253"/>
  <c r="U255" l="1"/>
  <c r="S256"/>
  <c r="T255"/>
  <c r="N256"/>
  <c r="O255"/>
  <c r="D257"/>
  <c r="E256"/>
  <c r="F255"/>
  <c r="X255"/>
  <c r="Y254"/>
  <c r="Z254"/>
  <c r="P255"/>
  <c r="K254"/>
  <c r="I255"/>
  <c r="J254"/>
  <c r="U256" l="1"/>
  <c r="S257"/>
  <c r="T256"/>
  <c r="P256"/>
  <c r="X256"/>
  <c r="Y255"/>
  <c r="D258"/>
  <c r="E257"/>
  <c r="Z255"/>
  <c r="F256"/>
  <c r="N257"/>
  <c r="O256"/>
  <c r="K255"/>
  <c r="I256"/>
  <c r="J255"/>
  <c r="U257" l="1"/>
  <c r="S258"/>
  <c r="T257"/>
  <c r="N258"/>
  <c r="O257"/>
  <c r="Z256"/>
  <c r="X257"/>
  <c r="Y256"/>
  <c r="F257"/>
  <c r="D259"/>
  <c r="E258"/>
  <c r="P257"/>
  <c r="I257"/>
  <c r="J256"/>
  <c r="K256"/>
  <c r="U258" l="1"/>
  <c r="S259"/>
  <c r="T258"/>
  <c r="P258"/>
  <c r="F258"/>
  <c r="Z257"/>
  <c r="D260"/>
  <c r="E259"/>
  <c r="X258"/>
  <c r="Y257"/>
  <c r="N259"/>
  <c r="O258"/>
  <c r="I258"/>
  <c r="J257"/>
  <c r="K257"/>
  <c r="U259" l="1"/>
  <c r="S260"/>
  <c r="T259"/>
  <c r="N260"/>
  <c r="O259"/>
  <c r="D261"/>
  <c r="E260"/>
  <c r="F259"/>
  <c r="X259"/>
  <c r="Y258"/>
  <c r="Z258"/>
  <c r="P259"/>
  <c r="I259"/>
  <c r="J258"/>
  <c r="K258"/>
  <c r="U260" l="1"/>
  <c r="S261"/>
  <c r="T260"/>
  <c r="P260"/>
  <c r="X260"/>
  <c r="Y259"/>
  <c r="D262"/>
  <c r="E261"/>
  <c r="Z259"/>
  <c r="F260"/>
  <c r="N261"/>
  <c r="O260"/>
  <c r="K259"/>
  <c r="I260"/>
  <c r="J259"/>
  <c r="U261" l="1"/>
  <c r="S262"/>
  <c r="T261"/>
  <c r="N262"/>
  <c r="O261"/>
  <c r="Z260"/>
  <c r="X261"/>
  <c r="Y260"/>
  <c r="F261"/>
  <c r="D263"/>
  <c r="E262"/>
  <c r="P261"/>
  <c r="K260"/>
  <c r="I261"/>
  <c r="J260"/>
  <c r="U262" l="1"/>
  <c r="S263"/>
  <c r="T262"/>
  <c r="P262"/>
  <c r="F262"/>
  <c r="Z261"/>
  <c r="D264"/>
  <c r="E263"/>
  <c r="X262"/>
  <c r="Y261"/>
  <c r="N263"/>
  <c r="O262"/>
  <c r="K261"/>
  <c r="I262"/>
  <c r="J261"/>
  <c r="U263" l="1"/>
  <c r="S264"/>
  <c r="T263"/>
  <c r="N264"/>
  <c r="O263"/>
  <c r="D265"/>
  <c r="E264"/>
  <c r="F263"/>
  <c r="X263"/>
  <c r="Y262"/>
  <c r="Z262"/>
  <c r="P263"/>
  <c r="I263"/>
  <c r="J262"/>
  <c r="K262"/>
  <c r="U264" l="1"/>
  <c r="S265"/>
  <c r="T264"/>
  <c r="P264"/>
  <c r="X264"/>
  <c r="Y263"/>
  <c r="D266"/>
  <c r="E265"/>
  <c r="Z263"/>
  <c r="F264"/>
  <c r="N265"/>
  <c r="O264"/>
  <c r="K263"/>
  <c r="I264"/>
  <c r="J263"/>
  <c r="U265" l="1"/>
  <c r="S266"/>
  <c r="T265"/>
  <c r="N266"/>
  <c r="O265"/>
  <c r="Z264"/>
  <c r="X265"/>
  <c r="Y264"/>
  <c r="F265"/>
  <c r="D267"/>
  <c r="E266"/>
  <c r="P265"/>
  <c r="K264"/>
  <c r="I265"/>
  <c r="J264"/>
  <c r="U266" l="1"/>
  <c r="S267"/>
  <c r="T266"/>
  <c r="P266"/>
  <c r="F266"/>
  <c r="Z265"/>
  <c r="D268"/>
  <c r="E267"/>
  <c r="X266"/>
  <c r="Y265"/>
  <c r="N267"/>
  <c r="O266"/>
  <c r="K265"/>
  <c r="I266"/>
  <c r="J265"/>
  <c r="U267" l="1"/>
  <c r="S268"/>
  <c r="T267"/>
  <c r="X267"/>
  <c r="Y266"/>
  <c r="Z266"/>
  <c r="P267"/>
  <c r="N268"/>
  <c r="O267"/>
  <c r="D269"/>
  <c r="E268"/>
  <c r="F267"/>
  <c r="I267"/>
  <c r="J266"/>
  <c r="K266"/>
  <c r="U268" l="1"/>
  <c r="S269"/>
  <c r="T268"/>
  <c r="F268"/>
  <c r="N269"/>
  <c r="O268"/>
  <c r="Z267"/>
  <c r="D270"/>
  <c r="E269"/>
  <c r="P268"/>
  <c r="X268"/>
  <c r="Y267"/>
  <c r="I268"/>
  <c r="J267"/>
  <c r="K267"/>
  <c r="S270" l="1"/>
  <c r="T269"/>
  <c r="U269"/>
  <c r="D271"/>
  <c r="E270"/>
  <c r="P269"/>
  <c r="Z268"/>
  <c r="F269"/>
  <c r="X269"/>
  <c r="Y268"/>
  <c r="N270"/>
  <c r="O269"/>
  <c r="K268"/>
  <c r="I269"/>
  <c r="J268"/>
  <c r="U270" l="1"/>
  <c r="S271"/>
  <c r="T270"/>
  <c r="X270"/>
  <c r="Y269"/>
  <c r="D272"/>
  <c r="E271"/>
  <c r="N271"/>
  <c r="O270"/>
  <c r="F270"/>
  <c r="P270"/>
  <c r="Z269"/>
  <c r="I270"/>
  <c r="J269"/>
  <c r="K269"/>
  <c r="U271" l="1"/>
  <c r="S272"/>
  <c r="T271"/>
  <c r="P271"/>
  <c r="X271"/>
  <c r="Y270"/>
  <c r="Z270"/>
  <c r="F271"/>
  <c r="D273"/>
  <c r="E272"/>
  <c r="N272"/>
  <c r="O271"/>
  <c r="I271"/>
  <c r="J270"/>
  <c r="K270"/>
  <c r="U272" l="1"/>
  <c r="S273"/>
  <c r="T272"/>
  <c r="N273"/>
  <c r="O272"/>
  <c r="F272"/>
  <c r="X272"/>
  <c r="Y271"/>
  <c r="D274"/>
  <c r="E273"/>
  <c r="Z271"/>
  <c r="P272"/>
  <c r="K271"/>
  <c r="I272"/>
  <c r="J271"/>
  <c r="U273" l="1"/>
  <c r="S274"/>
  <c r="T273"/>
  <c r="P273"/>
  <c r="D275"/>
  <c r="E274"/>
  <c r="F273"/>
  <c r="Z272"/>
  <c r="X273"/>
  <c r="Y272"/>
  <c r="N274"/>
  <c r="O273"/>
  <c r="I273"/>
  <c r="J272"/>
  <c r="K272"/>
  <c r="U274" l="1"/>
  <c r="S275"/>
  <c r="T274"/>
  <c r="N275"/>
  <c r="O274"/>
  <c r="Z273"/>
  <c r="D276"/>
  <c r="E275"/>
  <c r="X274"/>
  <c r="Y273"/>
  <c r="F274"/>
  <c r="P274"/>
  <c r="K273"/>
  <c r="I274"/>
  <c r="J273"/>
  <c r="U275" l="1"/>
  <c r="S276"/>
  <c r="T275"/>
  <c r="P275"/>
  <c r="X275"/>
  <c r="Y274"/>
  <c r="Z274"/>
  <c r="F275"/>
  <c r="D277"/>
  <c r="E276"/>
  <c r="N276"/>
  <c r="O275"/>
  <c r="I275"/>
  <c r="J274"/>
  <c r="K274"/>
  <c r="U276" l="1"/>
  <c r="S277"/>
  <c r="T276"/>
  <c r="N277"/>
  <c r="O276"/>
  <c r="F276"/>
  <c r="X276"/>
  <c r="Y275"/>
  <c r="D278"/>
  <c r="E277"/>
  <c r="Z275"/>
  <c r="P276"/>
  <c r="K275"/>
  <c r="I276"/>
  <c r="J275"/>
  <c r="U277" l="1"/>
  <c r="S278"/>
  <c r="T277"/>
  <c r="P277"/>
  <c r="D279"/>
  <c r="E278"/>
  <c r="F277"/>
  <c r="Z276"/>
  <c r="X277"/>
  <c r="Y276"/>
  <c r="N278"/>
  <c r="O277"/>
  <c r="I277"/>
  <c r="J276"/>
  <c r="K276"/>
  <c r="U278" l="1"/>
  <c r="S279"/>
  <c r="T278"/>
  <c r="N279"/>
  <c r="O278"/>
  <c r="Z277"/>
  <c r="D280"/>
  <c r="E279"/>
  <c r="X278"/>
  <c r="Y277"/>
  <c r="F278"/>
  <c r="P278"/>
  <c r="I278"/>
  <c r="J277"/>
  <c r="K277"/>
  <c r="U279" l="1"/>
  <c r="S280"/>
  <c r="T279"/>
  <c r="P279"/>
  <c r="X279"/>
  <c r="Y278"/>
  <c r="Z278"/>
  <c r="F279"/>
  <c r="D281"/>
  <c r="E280"/>
  <c r="N280"/>
  <c r="O279"/>
  <c r="K278"/>
  <c r="I279"/>
  <c r="J278"/>
  <c r="U280" l="1"/>
  <c r="S281"/>
  <c r="T280"/>
  <c r="N281"/>
  <c r="O280"/>
  <c r="F280"/>
  <c r="X280"/>
  <c r="Y279"/>
  <c r="D282"/>
  <c r="E281"/>
  <c r="Z279"/>
  <c r="P280"/>
  <c r="I280"/>
  <c r="J279"/>
  <c r="K279"/>
  <c r="U281" l="1"/>
  <c r="S282"/>
  <c r="T281"/>
  <c r="P281"/>
  <c r="D283"/>
  <c r="E282"/>
  <c r="F281"/>
  <c r="Z280"/>
  <c r="X281"/>
  <c r="Y280"/>
  <c r="N282"/>
  <c r="O281"/>
  <c r="I281"/>
  <c r="J280"/>
  <c r="K280"/>
  <c r="U282" l="1"/>
  <c r="S283"/>
  <c r="T282"/>
  <c r="N283"/>
  <c r="O282"/>
  <c r="Z281"/>
  <c r="D284"/>
  <c r="E283"/>
  <c r="X282"/>
  <c r="Y281"/>
  <c r="F282"/>
  <c r="P282"/>
  <c r="I282"/>
  <c r="J281"/>
  <c r="K281"/>
  <c r="U283" l="1"/>
  <c r="S284"/>
  <c r="T283"/>
  <c r="P283"/>
  <c r="X283"/>
  <c r="Y282"/>
  <c r="Z282"/>
  <c r="F283"/>
  <c r="D285"/>
  <c r="E284"/>
  <c r="N284"/>
  <c r="O283"/>
  <c r="I283"/>
  <c r="J282"/>
  <c r="K282"/>
  <c r="U284" l="1"/>
  <c r="S285"/>
  <c r="T284"/>
  <c r="N285"/>
  <c r="O284"/>
  <c r="F284"/>
  <c r="X284"/>
  <c r="Y283"/>
  <c r="D286"/>
  <c r="E285"/>
  <c r="Z283"/>
  <c r="P284"/>
  <c r="I284"/>
  <c r="J283"/>
  <c r="K283"/>
  <c r="S286" l="1"/>
  <c r="T285"/>
  <c r="U285"/>
  <c r="P285"/>
  <c r="D287"/>
  <c r="E286"/>
  <c r="F285"/>
  <c r="Z284"/>
  <c r="X285"/>
  <c r="Y284"/>
  <c r="N286"/>
  <c r="O285"/>
  <c r="I285"/>
  <c r="J284"/>
  <c r="K284"/>
  <c r="U286" l="1"/>
  <c r="S287"/>
  <c r="T286"/>
  <c r="N287"/>
  <c r="O286"/>
  <c r="Z285"/>
  <c r="D288"/>
  <c r="E287"/>
  <c r="X286"/>
  <c r="Y285"/>
  <c r="F286"/>
  <c r="P286"/>
  <c r="I286"/>
  <c r="J285"/>
  <c r="K285"/>
  <c r="S288" l="1"/>
  <c r="T287"/>
  <c r="U287"/>
  <c r="P287"/>
  <c r="X287"/>
  <c r="Y286"/>
  <c r="Z286"/>
  <c r="F287"/>
  <c r="D289"/>
  <c r="E288"/>
  <c r="N288"/>
  <c r="O287"/>
  <c r="K286"/>
  <c r="I287"/>
  <c r="J286"/>
  <c r="U288" l="1"/>
  <c r="S289"/>
  <c r="T288"/>
  <c r="N289"/>
  <c r="O288"/>
  <c r="F288"/>
  <c r="X288"/>
  <c r="Y287"/>
  <c r="D290"/>
  <c r="E289"/>
  <c r="Z287"/>
  <c r="P288"/>
  <c r="K287"/>
  <c r="I288"/>
  <c r="J287"/>
  <c r="S290" l="1"/>
  <c r="T289"/>
  <c r="U289"/>
  <c r="P289"/>
  <c r="D291"/>
  <c r="E290"/>
  <c r="F289"/>
  <c r="Z288"/>
  <c r="X289"/>
  <c r="Y288"/>
  <c r="N290"/>
  <c r="O289"/>
  <c r="K288"/>
  <c r="I289"/>
  <c r="J288"/>
  <c r="U290" l="1"/>
  <c r="S291"/>
  <c r="T290"/>
  <c r="N291"/>
  <c r="O290"/>
  <c r="Z289"/>
  <c r="D292"/>
  <c r="E291"/>
  <c r="X290"/>
  <c r="Y289"/>
  <c r="F290"/>
  <c r="P290"/>
  <c r="I290"/>
  <c r="J289"/>
  <c r="K289"/>
  <c r="S292" l="1"/>
  <c r="T291"/>
  <c r="U291"/>
  <c r="P291"/>
  <c r="X291"/>
  <c r="Y290"/>
  <c r="Z290"/>
  <c r="F291"/>
  <c r="D293"/>
  <c r="E292"/>
  <c r="N292"/>
  <c r="O291"/>
  <c r="K290"/>
  <c r="I291"/>
  <c r="J290"/>
  <c r="U292" l="1"/>
  <c r="S293"/>
  <c r="T292"/>
  <c r="N293"/>
  <c r="O292"/>
  <c r="F292"/>
  <c r="X292"/>
  <c r="Y291"/>
  <c r="D294"/>
  <c r="E293"/>
  <c r="Z291"/>
  <c r="P292"/>
  <c r="K291"/>
  <c r="I292"/>
  <c r="J291"/>
  <c r="U293" l="1"/>
  <c r="S294"/>
  <c r="T293"/>
  <c r="P293"/>
  <c r="D295"/>
  <c r="E294"/>
  <c r="F293"/>
  <c r="Z292"/>
  <c r="X293"/>
  <c r="Y292"/>
  <c r="N294"/>
  <c r="O293"/>
  <c r="K292"/>
  <c r="I293"/>
  <c r="J292"/>
  <c r="U294" l="1"/>
  <c r="S295"/>
  <c r="T294"/>
  <c r="N295"/>
  <c r="O294"/>
  <c r="Z293"/>
  <c r="D296"/>
  <c r="E295"/>
  <c r="X294"/>
  <c r="Y293"/>
  <c r="F294"/>
  <c r="P294"/>
  <c r="I294"/>
  <c r="J293"/>
  <c r="K293"/>
  <c r="U295" l="1"/>
  <c r="S296"/>
  <c r="T295"/>
  <c r="P295"/>
  <c r="X295"/>
  <c r="Y294"/>
  <c r="Z294"/>
  <c r="F295"/>
  <c r="D297"/>
  <c r="E296"/>
  <c r="N296"/>
  <c r="O295"/>
  <c r="I295"/>
  <c r="J294"/>
  <c r="K294"/>
  <c r="U296" l="1"/>
  <c r="S297"/>
  <c r="T296"/>
  <c r="N297"/>
  <c r="O296"/>
  <c r="F296"/>
  <c r="X296"/>
  <c r="Y295"/>
  <c r="D298"/>
  <c r="E297"/>
  <c r="Z295"/>
  <c r="P296"/>
  <c r="K295"/>
  <c r="I296"/>
  <c r="J295"/>
  <c r="U297" l="1"/>
  <c r="S298"/>
  <c r="T297"/>
  <c r="P297"/>
  <c r="D299"/>
  <c r="E298"/>
  <c r="F297"/>
  <c r="Z296"/>
  <c r="X297"/>
  <c r="Y296"/>
  <c r="N298"/>
  <c r="O297"/>
  <c r="K296"/>
  <c r="I297"/>
  <c r="J296"/>
  <c r="U298" l="1"/>
  <c r="S299"/>
  <c r="T298"/>
  <c r="N299"/>
  <c r="O298"/>
  <c r="Z297"/>
  <c r="D300"/>
  <c r="E299"/>
  <c r="X298"/>
  <c r="Y297"/>
  <c r="F298"/>
  <c r="P298"/>
  <c r="I298"/>
  <c r="J297"/>
  <c r="K297"/>
  <c r="U299" l="1"/>
  <c r="S300"/>
  <c r="T299"/>
  <c r="P299"/>
  <c r="X299"/>
  <c r="Y298"/>
  <c r="Z298"/>
  <c r="F299"/>
  <c r="D301"/>
  <c r="E300"/>
  <c r="N300"/>
  <c r="O299"/>
  <c r="I299"/>
  <c r="J298"/>
  <c r="K298"/>
  <c r="U300" l="1"/>
  <c r="S301"/>
  <c r="T300"/>
  <c r="N301"/>
  <c r="O300"/>
  <c r="F300"/>
  <c r="X300"/>
  <c r="Y299"/>
  <c r="D302"/>
  <c r="E301"/>
  <c r="Z299"/>
  <c r="P300"/>
  <c r="I300"/>
  <c r="J299"/>
  <c r="K299"/>
  <c r="S302" l="1"/>
  <c r="T301"/>
  <c r="U301"/>
  <c r="P301"/>
  <c r="D303"/>
  <c r="E302"/>
  <c r="F301"/>
  <c r="Z300"/>
  <c r="X301"/>
  <c r="Y300"/>
  <c r="N302"/>
  <c r="O301"/>
  <c r="K300"/>
  <c r="I301"/>
  <c r="J300"/>
  <c r="U302" l="1"/>
  <c r="S303"/>
  <c r="T302"/>
  <c r="N303"/>
  <c r="O302"/>
  <c r="Z301"/>
  <c r="D304"/>
  <c r="E303"/>
  <c r="X302"/>
  <c r="Y301"/>
  <c r="F302"/>
  <c r="P302"/>
  <c r="K301"/>
  <c r="I302"/>
  <c r="J301"/>
  <c r="U303" l="1"/>
  <c r="S304"/>
  <c r="T303"/>
  <c r="P303"/>
  <c r="X303"/>
  <c r="Y302"/>
  <c r="Z302"/>
  <c r="F303"/>
  <c r="D305"/>
  <c r="E304"/>
  <c r="N304"/>
  <c r="O303"/>
  <c r="K302"/>
  <c r="I303"/>
  <c r="J302"/>
  <c r="U304" l="1"/>
  <c r="S305"/>
  <c r="T304"/>
  <c r="N305"/>
  <c r="O304"/>
  <c r="F304"/>
  <c r="X304"/>
  <c r="Y303"/>
  <c r="D306"/>
  <c r="E305"/>
  <c r="Z303"/>
  <c r="P304"/>
  <c r="I304"/>
  <c r="J303"/>
  <c r="K303"/>
  <c r="S306" l="1"/>
  <c r="T305"/>
  <c r="U305"/>
  <c r="P305"/>
  <c r="D307"/>
  <c r="E306"/>
  <c r="F305"/>
  <c r="Z304"/>
  <c r="X305"/>
  <c r="Y304"/>
  <c r="N306"/>
  <c r="O305"/>
  <c r="K304"/>
  <c r="I305"/>
  <c r="J304"/>
  <c r="U306" l="1"/>
  <c r="S307"/>
  <c r="T306"/>
  <c r="N307"/>
  <c r="O306"/>
  <c r="Z305"/>
  <c r="D308"/>
  <c r="E307"/>
  <c r="X306"/>
  <c r="Y305"/>
  <c r="F306"/>
  <c r="P306"/>
  <c r="K305"/>
  <c r="I306"/>
  <c r="J305"/>
  <c r="S308" l="1"/>
  <c r="T307"/>
  <c r="U307"/>
  <c r="P307"/>
  <c r="X307"/>
  <c r="Y306"/>
  <c r="Z306"/>
  <c r="F307"/>
  <c r="D309"/>
  <c r="E308"/>
  <c r="N308"/>
  <c r="O307"/>
  <c r="I307"/>
  <c r="J306"/>
  <c r="K306"/>
  <c r="U308" l="1"/>
  <c r="S309"/>
  <c r="T308"/>
  <c r="N309"/>
  <c r="O308"/>
  <c r="F308"/>
  <c r="X308"/>
  <c r="Y307"/>
  <c r="D310"/>
  <c r="E309"/>
  <c r="Z307"/>
  <c r="P308"/>
  <c r="I308"/>
  <c r="J307"/>
  <c r="K307"/>
  <c r="S310" l="1"/>
  <c r="T309"/>
  <c r="U309"/>
  <c r="P309"/>
  <c r="D311"/>
  <c r="E310"/>
  <c r="F309"/>
  <c r="Z308"/>
  <c r="X309"/>
  <c r="Y308"/>
  <c r="N310"/>
  <c r="O309"/>
  <c r="K308"/>
  <c r="I309"/>
  <c r="J308"/>
  <c r="U310" l="1"/>
  <c r="S311"/>
  <c r="T310"/>
  <c r="N311"/>
  <c r="O310"/>
  <c r="Z309"/>
  <c r="D312"/>
  <c r="E311"/>
  <c r="X310"/>
  <c r="Y309"/>
  <c r="F310"/>
  <c r="P310"/>
  <c r="K309"/>
  <c r="I310"/>
  <c r="J309"/>
  <c r="U311" l="1"/>
  <c r="S312"/>
  <c r="T311"/>
  <c r="P311"/>
  <c r="X311"/>
  <c r="Y310"/>
  <c r="Z310"/>
  <c r="F311"/>
  <c r="D313"/>
  <c r="E312"/>
  <c r="N312"/>
  <c r="O311"/>
  <c r="K310"/>
  <c r="I311"/>
  <c r="J310"/>
  <c r="U312" l="1"/>
  <c r="S313"/>
  <c r="T312"/>
  <c r="N313"/>
  <c r="O312"/>
  <c r="F312"/>
  <c r="X312"/>
  <c r="Y311"/>
  <c r="D314"/>
  <c r="E313"/>
  <c r="Z311"/>
  <c r="P312"/>
  <c r="I312"/>
  <c r="J311"/>
  <c r="K311"/>
  <c r="U313" l="1"/>
  <c r="S314"/>
  <c r="T313"/>
  <c r="P313"/>
  <c r="D315"/>
  <c r="E314"/>
  <c r="F313"/>
  <c r="Z312"/>
  <c r="X313"/>
  <c r="Y312"/>
  <c r="N314"/>
  <c r="O313"/>
  <c r="I313"/>
  <c r="J312"/>
  <c r="K312"/>
  <c r="S315" l="1"/>
  <c r="T314"/>
  <c r="U314"/>
  <c r="N315"/>
  <c r="O314"/>
  <c r="Z313"/>
  <c r="D316"/>
  <c r="E315"/>
  <c r="X314"/>
  <c r="Y313"/>
  <c r="F314"/>
  <c r="P314"/>
  <c r="I314"/>
  <c r="J313"/>
  <c r="K313"/>
  <c r="S316" l="1"/>
  <c r="T315"/>
  <c r="U315"/>
  <c r="P315"/>
  <c r="X315"/>
  <c r="Y314"/>
  <c r="Z314"/>
  <c r="F315"/>
  <c r="D317"/>
  <c r="E316"/>
  <c r="N316"/>
  <c r="O315"/>
  <c r="K314"/>
  <c r="I315"/>
  <c r="J314"/>
  <c r="S317" l="1"/>
  <c r="T316"/>
  <c r="U316"/>
  <c r="N317"/>
  <c r="O316"/>
  <c r="F316"/>
  <c r="X316"/>
  <c r="Y315"/>
  <c r="D318"/>
  <c r="E317"/>
  <c r="Z315"/>
  <c r="P316"/>
  <c r="I316"/>
  <c r="J315"/>
  <c r="K315"/>
  <c r="S318" l="1"/>
  <c r="T317"/>
  <c r="U317"/>
  <c r="P317"/>
  <c r="D319"/>
  <c r="E318"/>
  <c r="F317"/>
  <c r="Z316"/>
  <c r="X317"/>
  <c r="Y316"/>
  <c r="N318"/>
  <c r="O317"/>
  <c r="I317"/>
  <c r="J316"/>
  <c r="K316"/>
  <c r="S319" l="1"/>
  <c r="T318"/>
  <c r="U318"/>
  <c r="N319"/>
  <c r="O318"/>
  <c r="Z317"/>
  <c r="D320"/>
  <c r="E319"/>
  <c r="X318"/>
  <c r="Y317"/>
  <c r="F318"/>
  <c r="P318"/>
  <c r="K317"/>
  <c r="I318"/>
  <c r="J317"/>
  <c r="S320" l="1"/>
  <c r="T319"/>
  <c r="U319"/>
  <c r="P319"/>
  <c r="X319"/>
  <c r="Y318"/>
  <c r="Z318"/>
  <c r="F319"/>
  <c r="D321"/>
  <c r="E320"/>
  <c r="N320"/>
  <c r="O319"/>
  <c r="I319"/>
  <c r="J318"/>
  <c r="K318"/>
  <c r="S321" l="1"/>
  <c r="T320"/>
  <c r="U320"/>
  <c r="N321"/>
  <c r="O320"/>
  <c r="F320"/>
  <c r="X320"/>
  <c r="Y319"/>
  <c r="D322"/>
  <c r="E321"/>
  <c r="Z319"/>
  <c r="P320"/>
  <c r="I320"/>
  <c r="J319"/>
  <c r="K319"/>
  <c r="S322" l="1"/>
  <c r="T321"/>
  <c r="U321"/>
  <c r="P321"/>
  <c r="D323"/>
  <c r="E322"/>
  <c r="F321"/>
  <c r="Z320"/>
  <c r="X321"/>
  <c r="Y320"/>
  <c r="N322"/>
  <c r="O321"/>
  <c r="K320"/>
  <c r="I321"/>
  <c r="J320"/>
  <c r="S323" l="1"/>
  <c r="T322"/>
  <c r="U322"/>
  <c r="N323"/>
  <c r="O322"/>
  <c r="Z321"/>
  <c r="D324"/>
  <c r="E323"/>
  <c r="X322"/>
  <c r="Y321"/>
  <c r="F322"/>
  <c r="P322"/>
  <c r="I322"/>
  <c r="J321"/>
  <c r="K321"/>
  <c r="S324" l="1"/>
  <c r="T323"/>
  <c r="U323"/>
  <c r="P323"/>
  <c r="X323"/>
  <c r="Y322"/>
  <c r="Z322"/>
  <c r="F323"/>
  <c r="D325"/>
  <c r="E324"/>
  <c r="N324"/>
  <c r="O323"/>
  <c r="I323"/>
  <c r="J322"/>
  <c r="K322"/>
  <c r="S325" l="1"/>
  <c r="T324"/>
  <c r="U324"/>
  <c r="N325"/>
  <c r="O324"/>
  <c r="F324"/>
  <c r="X324"/>
  <c r="Y323"/>
  <c r="D326"/>
  <c r="E325"/>
  <c r="Z323"/>
  <c r="P324"/>
  <c r="K323"/>
  <c r="I324"/>
  <c r="J323"/>
  <c r="S326" l="1"/>
  <c r="T325"/>
  <c r="U325"/>
  <c r="P325"/>
  <c r="D327"/>
  <c r="E326"/>
  <c r="F325"/>
  <c r="Z324"/>
  <c r="X325"/>
  <c r="Y324"/>
  <c r="N326"/>
  <c r="O325"/>
  <c r="K324"/>
  <c r="I325"/>
  <c r="J324"/>
  <c r="S327" l="1"/>
  <c r="T326"/>
  <c r="U326"/>
  <c r="N327"/>
  <c r="O326"/>
  <c r="Z325"/>
  <c r="D328"/>
  <c r="E327"/>
  <c r="X326"/>
  <c r="Y325"/>
  <c r="F326"/>
  <c r="P326"/>
  <c r="K325"/>
  <c r="I326"/>
  <c r="J325"/>
  <c r="S328" l="1"/>
  <c r="T327"/>
  <c r="U327"/>
  <c r="P327"/>
  <c r="X327"/>
  <c r="Y326"/>
  <c r="Z326"/>
  <c r="F327"/>
  <c r="D329"/>
  <c r="E328"/>
  <c r="N328"/>
  <c r="O327"/>
  <c r="I327"/>
  <c r="J326"/>
  <c r="K326"/>
  <c r="U328" l="1"/>
  <c r="S329"/>
  <c r="T328"/>
  <c r="N329"/>
  <c r="O328"/>
  <c r="F328"/>
  <c r="X328"/>
  <c r="Y327"/>
  <c r="D330"/>
  <c r="E329"/>
  <c r="Z327"/>
  <c r="P328"/>
  <c r="I328"/>
  <c r="J327"/>
  <c r="K327"/>
  <c r="S330" l="1"/>
  <c r="T329"/>
  <c r="U329"/>
  <c r="P329"/>
  <c r="D331"/>
  <c r="E330"/>
  <c r="F329"/>
  <c r="Z328"/>
  <c r="X329"/>
  <c r="Y328"/>
  <c r="N330"/>
  <c r="O329"/>
  <c r="I329"/>
  <c r="J328"/>
  <c r="K328"/>
  <c r="U330" l="1"/>
  <c r="S331"/>
  <c r="T330"/>
  <c r="N331"/>
  <c r="O330"/>
  <c r="Z329"/>
  <c r="D332"/>
  <c r="E331"/>
  <c r="X330"/>
  <c r="Y329"/>
  <c r="F330"/>
  <c r="P330"/>
  <c r="K329"/>
  <c r="I330"/>
  <c r="J329"/>
  <c r="S332" l="1"/>
  <c r="T331"/>
  <c r="U331"/>
  <c r="P331"/>
  <c r="X331"/>
  <c r="Y330"/>
  <c r="Z330"/>
  <c r="F331"/>
  <c r="D333"/>
  <c r="E332"/>
  <c r="N332"/>
  <c r="O331"/>
  <c r="I331"/>
  <c r="J330"/>
  <c r="K330"/>
  <c r="S333" l="1"/>
  <c r="T332"/>
  <c r="U332"/>
  <c r="N333"/>
  <c r="O332"/>
  <c r="F332"/>
  <c r="X332"/>
  <c r="Y331"/>
  <c r="D334"/>
  <c r="E333"/>
  <c r="Z331"/>
  <c r="P332"/>
  <c r="I332"/>
  <c r="J331"/>
  <c r="K331"/>
  <c r="S334" l="1"/>
  <c r="T333"/>
  <c r="U333"/>
  <c r="P333"/>
  <c r="D335"/>
  <c r="E334"/>
  <c r="F333"/>
  <c r="Z332"/>
  <c r="X333"/>
  <c r="Y332"/>
  <c r="N334"/>
  <c r="O333"/>
  <c r="I333"/>
  <c r="J332"/>
  <c r="K332"/>
  <c r="S335" l="1"/>
  <c r="T334"/>
  <c r="U334"/>
  <c r="N335"/>
  <c r="O334"/>
  <c r="Z333"/>
  <c r="D336"/>
  <c r="E335"/>
  <c r="X334"/>
  <c r="Y333"/>
  <c r="F334"/>
  <c r="P334"/>
  <c r="K333"/>
  <c r="I334"/>
  <c r="J333"/>
  <c r="S336" l="1"/>
  <c r="T335"/>
  <c r="U335"/>
  <c r="P335"/>
  <c r="X335"/>
  <c r="Y334"/>
  <c r="Z334"/>
  <c r="F335"/>
  <c r="D337"/>
  <c r="E336"/>
  <c r="N336"/>
  <c r="O335"/>
  <c r="K334"/>
  <c r="I335"/>
  <c r="J334"/>
  <c r="S337" l="1"/>
  <c r="T336"/>
  <c r="U336"/>
  <c r="N337"/>
  <c r="O336"/>
  <c r="F336"/>
  <c r="X336"/>
  <c r="Y335"/>
  <c r="D338"/>
  <c r="E337"/>
  <c r="Z335"/>
  <c r="P336"/>
  <c r="K335"/>
  <c r="I336"/>
  <c r="J335"/>
  <c r="U337" l="1"/>
  <c r="S338"/>
  <c r="T337"/>
  <c r="P337"/>
  <c r="D339"/>
  <c r="E338"/>
  <c r="F337"/>
  <c r="Z336"/>
  <c r="X337"/>
  <c r="Y336"/>
  <c r="N338"/>
  <c r="O337"/>
  <c r="I337"/>
  <c r="J336"/>
  <c r="K336"/>
  <c r="U338" l="1"/>
  <c r="S339"/>
  <c r="T338"/>
  <c r="N339"/>
  <c r="O338"/>
  <c r="Z337"/>
  <c r="D340"/>
  <c r="E339"/>
  <c r="X338"/>
  <c r="Y337"/>
  <c r="F338"/>
  <c r="P338"/>
  <c r="I338"/>
  <c r="J337"/>
  <c r="K337"/>
  <c r="U339" l="1"/>
  <c r="S340"/>
  <c r="T339"/>
  <c r="P339"/>
  <c r="X339"/>
  <c r="Y338"/>
  <c r="Z338"/>
  <c r="F339"/>
  <c r="D341"/>
  <c r="E340"/>
  <c r="N340"/>
  <c r="O339"/>
  <c r="K338"/>
  <c r="I339"/>
  <c r="J338"/>
  <c r="S341" l="1"/>
  <c r="T340"/>
  <c r="U340"/>
  <c r="N341"/>
  <c r="O340"/>
  <c r="F340"/>
  <c r="X340"/>
  <c r="Y339"/>
  <c r="D342"/>
  <c r="E341"/>
  <c r="Z339"/>
  <c r="P340"/>
  <c r="K339"/>
  <c r="I340"/>
  <c r="J339"/>
  <c r="U341" l="1"/>
  <c r="S342"/>
  <c r="T341"/>
  <c r="P341"/>
  <c r="D343"/>
  <c r="E342"/>
  <c r="F341"/>
  <c r="Z340"/>
  <c r="X341"/>
  <c r="Y340"/>
  <c r="N342"/>
  <c r="O341"/>
  <c r="I341"/>
  <c r="J340"/>
  <c r="K340"/>
  <c r="U342" l="1"/>
  <c r="S343"/>
  <c r="T342"/>
  <c r="N343"/>
  <c r="O342"/>
  <c r="Z341"/>
  <c r="D344"/>
  <c r="E343"/>
  <c r="X342"/>
  <c r="Y341"/>
  <c r="F342"/>
  <c r="P342"/>
  <c r="K341"/>
  <c r="I342"/>
  <c r="J341"/>
  <c r="U343" l="1"/>
  <c r="S344"/>
  <c r="T343"/>
  <c r="P343"/>
  <c r="X343"/>
  <c r="Y342"/>
  <c r="Z342"/>
  <c r="F343"/>
  <c r="D345"/>
  <c r="E344"/>
  <c r="N344"/>
  <c r="O343"/>
  <c r="K342"/>
  <c r="I343"/>
  <c r="J342"/>
  <c r="U344" l="1"/>
  <c r="S345"/>
  <c r="T344"/>
  <c r="N345"/>
  <c r="O344"/>
  <c r="F344"/>
  <c r="X344"/>
  <c r="Y343"/>
  <c r="D346"/>
  <c r="E345"/>
  <c r="Z343"/>
  <c r="P344"/>
  <c r="I344"/>
  <c r="J343"/>
  <c r="K343"/>
  <c r="U345" l="1"/>
  <c r="S346"/>
  <c r="T345"/>
  <c r="P345"/>
  <c r="D347"/>
  <c r="E346"/>
  <c r="F345"/>
  <c r="Z344"/>
  <c r="X345"/>
  <c r="Y344"/>
  <c r="N346"/>
  <c r="O345"/>
  <c r="I345"/>
  <c r="J344"/>
  <c r="K344"/>
  <c r="U346" l="1"/>
  <c r="S347"/>
  <c r="T346"/>
  <c r="N347"/>
  <c r="O346"/>
  <c r="Z345"/>
  <c r="D348"/>
  <c r="E347"/>
  <c r="X346"/>
  <c r="Y345"/>
  <c r="F346"/>
  <c r="P346"/>
  <c r="K345"/>
  <c r="I346"/>
  <c r="J345"/>
  <c r="S348" l="1"/>
  <c r="T347"/>
  <c r="U347"/>
  <c r="P347"/>
  <c r="X347"/>
  <c r="Y346"/>
  <c r="Z346"/>
  <c r="F347"/>
  <c r="D349"/>
  <c r="E348"/>
  <c r="N348"/>
  <c r="O347"/>
  <c r="K346"/>
  <c r="I347"/>
  <c r="J346"/>
  <c r="S349" l="1"/>
  <c r="T348"/>
  <c r="U348"/>
  <c r="N349"/>
  <c r="O348"/>
  <c r="F348"/>
  <c r="X348"/>
  <c r="Y347"/>
  <c r="D350"/>
  <c r="E349"/>
  <c r="Z347"/>
  <c r="P348"/>
  <c r="I348"/>
  <c r="J347"/>
  <c r="K347"/>
  <c r="S350" l="1"/>
  <c r="T349"/>
  <c r="U349"/>
  <c r="P349"/>
  <c r="D351"/>
  <c r="E350"/>
  <c r="F349"/>
  <c r="Z348"/>
  <c r="X349"/>
  <c r="Y348"/>
  <c r="N350"/>
  <c r="O349"/>
  <c r="K348"/>
  <c r="I349"/>
  <c r="J348"/>
  <c r="U350" l="1"/>
  <c r="S351"/>
  <c r="T350"/>
  <c r="N351"/>
  <c r="O350"/>
  <c r="Z349"/>
  <c r="D352"/>
  <c r="E351"/>
  <c r="X350"/>
  <c r="Y349"/>
  <c r="F350"/>
  <c r="P350"/>
  <c r="K349"/>
  <c r="I350"/>
  <c r="J349"/>
  <c r="S352" l="1"/>
  <c r="T351"/>
  <c r="U351"/>
  <c r="P351"/>
  <c r="X351"/>
  <c r="Y350"/>
  <c r="Z350"/>
  <c r="F351"/>
  <c r="D353"/>
  <c r="E352"/>
  <c r="N352"/>
  <c r="O351"/>
  <c r="I351"/>
  <c r="J350"/>
  <c r="K350"/>
  <c r="S353" l="1"/>
  <c r="T352"/>
  <c r="U352"/>
  <c r="N353"/>
  <c r="O352"/>
  <c r="F352"/>
  <c r="X352"/>
  <c r="Y351"/>
  <c r="D354"/>
  <c r="E353"/>
  <c r="Z351"/>
  <c r="P352"/>
  <c r="I352"/>
  <c r="J351"/>
  <c r="K351"/>
  <c r="S354" l="1"/>
  <c r="T353"/>
  <c r="U353"/>
  <c r="P353"/>
  <c r="D355"/>
  <c r="E354"/>
  <c r="F353"/>
  <c r="Z352"/>
  <c r="X353"/>
  <c r="Y352"/>
  <c r="N354"/>
  <c r="O353"/>
  <c r="K352"/>
  <c r="I353"/>
  <c r="J352"/>
  <c r="U354" l="1"/>
  <c r="S355"/>
  <c r="T354"/>
  <c r="N355"/>
  <c r="O354"/>
  <c r="Z353"/>
  <c r="D356"/>
  <c r="E355"/>
  <c r="X354"/>
  <c r="Y353"/>
  <c r="F354"/>
  <c r="P354"/>
  <c r="K353"/>
  <c r="I354"/>
  <c r="J353"/>
  <c r="S356" l="1"/>
  <c r="T355"/>
  <c r="U355"/>
  <c r="P355"/>
  <c r="X355"/>
  <c r="Y354"/>
  <c r="Z354"/>
  <c r="F355"/>
  <c r="D357"/>
  <c r="E356"/>
  <c r="N356"/>
  <c r="O355"/>
  <c r="K354"/>
  <c r="I355"/>
  <c r="J354"/>
  <c r="S357" l="1"/>
  <c r="T356"/>
  <c r="U356"/>
  <c r="N357"/>
  <c r="O356"/>
  <c r="F356"/>
  <c r="X356"/>
  <c r="Y355"/>
  <c r="D358"/>
  <c r="E357"/>
  <c r="Z355"/>
  <c r="P356"/>
  <c r="I356"/>
  <c r="J355"/>
  <c r="K355"/>
  <c r="S358" l="1"/>
  <c r="T357"/>
  <c r="U357"/>
  <c r="P357"/>
  <c r="D359"/>
  <c r="E358"/>
  <c r="F357"/>
  <c r="Z356"/>
  <c r="X357"/>
  <c r="Y356"/>
  <c r="N358"/>
  <c r="O357"/>
  <c r="I357"/>
  <c r="J356"/>
  <c r="K356"/>
  <c r="S359" l="1"/>
  <c r="T358"/>
  <c r="U358"/>
  <c r="N359"/>
  <c r="O358"/>
  <c r="Z357"/>
  <c r="D360"/>
  <c r="E359"/>
  <c r="X358"/>
  <c r="Y357"/>
  <c r="F358"/>
  <c r="P358"/>
  <c r="I358"/>
  <c r="J357"/>
  <c r="K357"/>
  <c r="U359" l="1"/>
  <c r="S360"/>
  <c r="T359"/>
  <c r="P359"/>
  <c r="X359"/>
  <c r="Y358"/>
  <c r="Z358"/>
  <c r="F359"/>
  <c r="D361"/>
  <c r="E360"/>
  <c r="N360"/>
  <c r="O359"/>
  <c r="K358"/>
  <c r="I359"/>
  <c r="J358"/>
  <c r="S361" l="1"/>
  <c r="T360"/>
  <c r="U360"/>
  <c r="N361"/>
  <c r="O360"/>
  <c r="F360"/>
  <c r="X360"/>
  <c r="Y359"/>
  <c r="D362"/>
  <c r="E361"/>
  <c r="Z359"/>
  <c r="P360"/>
  <c r="K359"/>
  <c r="I360"/>
  <c r="J359"/>
  <c r="U361" l="1"/>
  <c r="S362"/>
  <c r="T361"/>
  <c r="P361"/>
  <c r="D363"/>
  <c r="E362"/>
  <c r="F361"/>
  <c r="Z360"/>
  <c r="X361"/>
  <c r="Y360"/>
  <c r="N362"/>
  <c r="O361"/>
  <c r="I361"/>
  <c r="J360"/>
  <c r="K360"/>
  <c r="S363" l="1"/>
  <c r="T362"/>
  <c r="U362"/>
  <c r="N363"/>
  <c r="O362"/>
  <c r="Z361"/>
  <c r="D364"/>
  <c r="E363"/>
  <c r="X362"/>
  <c r="Y361"/>
  <c r="F362"/>
  <c r="P362"/>
  <c r="K361"/>
  <c r="I362"/>
  <c r="J361"/>
  <c r="U363" l="1"/>
  <c r="S364"/>
  <c r="T363"/>
  <c r="P363"/>
  <c r="X363"/>
  <c r="Y362"/>
  <c r="Z362"/>
  <c r="F363"/>
  <c r="D365"/>
  <c r="E364"/>
  <c r="N364"/>
  <c r="O363"/>
  <c r="K362"/>
  <c r="I363"/>
  <c r="J362"/>
  <c r="U364" l="1"/>
  <c r="S365"/>
  <c r="T364"/>
  <c r="N365"/>
  <c r="O364"/>
  <c r="F364"/>
  <c r="X364"/>
  <c r="Y363"/>
  <c r="D366"/>
  <c r="E365"/>
  <c r="Z363"/>
  <c r="P364"/>
  <c r="I364"/>
  <c r="J363"/>
  <c r="K363"/>
  <c r="U365" l="1"/>
  <c r="S366"/>
  <c r="T365"/>
  <c r="Z364"/>
  <c r="X365"/>
  <c r="Y364"/>
  <c r="N366"/>
  <c r="O365"/>
  <c r="P365"/>
  <c r="D367"/>
  <c r="E366"/>
  <c r="F365"/>
  <c r="I365"/>
  <c r="J364"/>
  <c r="K364"/>
  <c r="U366" l="1"/>
  <c r="S367"/>
  <c r="T366"/>
  <c r="D368"/>
  <c r="E367"/>
  <c r="N367"/>
  <c r="O366"/>
  <c r="Z365"/>
  <c r="F366"/>
  <c r="P366"/>
  <c r="X366"/>
  <c r="Y365"/>
  <c r="K365"/>
  <c r="I366"/>
  <c r="J365"/>
  <c r="U367" l="1"/>
  <c r="S368"/>
  <c r="T367"/>
  <c r="P367"/>
  <c r="Z366"/>
  <c r="D369"/>
  <c r="E368"/>
  <c r="X367"/>
  <c r="Y366"/>
  <c r="F367"/>
  <c r="N368"/>
  <c r="O367"/>
  <c r="K366"/>
  <c r="I367"/>
  <c r="J366"/>
  <c r="U368" l="1"/>
  <c r="S369"/>
  <c r="T368"/>
  <c r="F368"/>
  <c r="D370"/>
  <c r="E369"/>
  <c r="P368"/>
  <c r="N369"/>
  <c r="O368"/>
  <c r="X368"/>
  <c r="Y367"/>
  <c r="Z367"/>
  <c r="K367"/>
  <c r="I368"/>
  <c r="J367"/>
  <c r="U369" l="1"/>
  <c r="S370"/>
  <c r="T369"/>
  <c r="X369"/>
  <c r="Y368"/>
  <c r="P369"/>
  <c r="F369"/>
  <c r="Z368"/>
  <c r="N370"/>
  <c r="O369"/>
  <c r="D371"/>
  <c r="E370"/>
  <c r="K368"/>
  <c r="I369"/>
  <c r="J368"/>
  <c r="U370" l="1"/>
  <c r="S371"/>
  <c r="T370"/>
  <c r="N371"/>
  <c r="O370"/>
  <c r="F370"/>
  <c r="X370"/>
  <c r="Y369"/>
  <c r="D372"/>
  <c r="E371"/>
  <c r="Z369"/>
  <c r="P370"/>
  <c r="I370"/>
  <c r="J369"/>
  <c r="K369"/>
  <c r="U371" l="1"/>
  <c r="S372"/>
  <c r="T371"/>
  <c r="Z370"/>
  <c r="X371"/>
  <c r="Y370"/>
  <c r="N372"/>
  <c r="O371"/>
  <c r="P371"/>
  <c r="D373"/>
  <c r="E372"/>
  <c r="F371"/>
  <c r="I371"/>
  <c r="J370"/>
  <c r="K370"/>
  <c r="U372" l="1"/>
  <c r="S373"/>
  <c r="T372"/>
  <c r="D374"/>
  <c r="E373"/>
  <c r="N373"/>
  <c r="O372"/>
  <c r="Z371"/>
  <c r="F372"/>
  <c r="P372"/>
  <c r="X372"/>
  <c r="Y371"/>
  <c r="I372"/>
  <c r="J371"/>
  <c r="K371"/>
  <c r="U373" l="1"/>
  <c r="S374"/>
  <c r="T373"/>
  <c r="P373"/>
  <c r="Z372"/>
  <c r="D375"/>
  <c r="E374"/>
  <c r="X373"/>
  <c r="Y372"/>
  <c r="F373"/>
  <c r="N374"/>
  <c r="O373"/>
  <c r="K372"/>
  <c r="I373"/>
  <c r="J372"/>
  <c r="U374" l="1"/>
  <c r="S375"/>
  <c r="T374"/>
  <c r="F374"/>
  <c r="D376"/>
  <c r="E375"/>
  <c r="P374"/>
  <c r="N375"/>
  <c r="O374"/>
  <c r="X374"/>
  <c r="Y373"/>
  <c r="Z373"/>
  <c r="I374"/>
  <c r="J373"/>
  <c r="K373"/>
  <c r="U375" l="1"/>
  <c r="S376"/>
  <c r="T375"/>
  <c r="X375"/>
  <c r="Y374"/>
  <c r="P375"/>
  <c r="F375"/>
  <c r="Z374"/>
  <c r="N376"/>
  <c r="O375"/>
  <c r="D377"/>
  <c r="E376"/>
  <c r="I375"/>
  <c r="J374"/>
  <c r="K374"/>
  <c r="S377" l="1"/>
  <c r="T376"/>
  <c r="U376"/>
  <c r="N377"/>
  <c r="O376"/>
  <c r="F376"/>
  <c r="X376"/>
  <c r="Y375"/>
  <c r="D378"/>
  <c r="E377"/>
  <c r="Z375"/>
  <c r="P376"/>
  <c r="K375"/>
  <c r="I376"/>
  <c r="J375"/>
  <c r="U377" l="1"/>
  <c r="S378"/>
  <c r="T377"/>
  <c r="P377"/>
  <c r="D379"/>
  <c r="E378"/>
  <c r="F377"/>
  <c r="Z376"/>
  <c r="X377"/>
  <c r="Y376"/>
  <c r="N378"/>
  <c r="O377"/>
  <c r="K376"/>
  <c r="I377"/>
  <c r="J376"/>
  <c r="S379" l="1"/>
  <c r="T378"/>
  <c r="U378"/>
  <c r="N379"/>
  <c r="O378"/>
  <c r="Z377"/>
  <c r="D380"/>
  <c r="E379"/>
  <c r="X378"/>
  <c r="Y377"/>
  <c r="F378"/>
  <c r="P378"/>
  <c r="I378"/>
  <c r="J377"/>
  <c r="K377"/>
  <c r="S380" l="1"/>
  <c r="T379"/>
  <c r="U379"/>
  <c r="P379"/>
  <c r="X379"/>
  <c r="Y378"/>
  <c r="Z378"/>
  <c r="F379"/>
  <c r="D381"/>
  <c r="E380"/>
  <c r="N380"/>
  <c r="O379"/>
  <c r="K378"/>
  <c r="I379"/>
  <c r="J378"/>
  <c r="U380" l="1"/>
  <c r="S381"/>
  <c r="T380"/>
  <c r="N381"/>
  <c r="O380"/>
  <c r="F380"/>
  <c r="X380"/>
  <c r="Y379"/>
  <c r="D382"/>
  <c r="E381"/>
  <c r="Z379"/>
  <c r="P380"/>
  <c r="K379"/>
  <c r="I380"/>
  <c r="J379"/>
  <c r="U381" l="1"/>
  <c r="S382"/>
  <c r="T381"/>
  <c r="P381"/>
  <c r="D383"/>
  <c r="E382"/>
  <c r="F381"/>
  <c r="Z380"/>
  <c r="X381"/>
  <c r="Y380"/>
  <c r="N382"/>
  <c r="O381"/>
  <c r="K380"/>
  <c r="I381"/>
  <c r="J380"/>
  <c r="S383" l="1"/>
  <c r="T382"/>
  <c r="U382"/>
  <c r="N383"/>
  <c r="O382"/>
  <c r="Z381"/>
  <c r="D384"/>
  <c r="E383"/>
  <c r="X382"/>
  <c r="Y381"/>
  <c r="F382"/>
  <c r="P382"/>
  <c r="I382"/>
  <c r="J381"/>
  <c r="K381"/>
  <c r="S384" l="1"/>
  <c r="T383"/>
  <c r="U383"/>
  <c r="P383"/>
  <c r="X383"/>
  <c r="Y382"/>
  <c r="Z382"/>
  <c r="F383"/>
  <c r="D385"/>
  <c r="E384"/>
  <c r="N384"/>
  <c r="O383"/>
  <c r="I383"/>
  <c r="J382"/>
  <c r="K382"/>
  <c r="U384" l="1"/>
  <c r="S385"/>
  <c r="T384"/>
  <c r="N385"/>
  <c r="O384"/>
  <c r="F384"/>
  <c r="X384"/>
  <c r="Y383"/>
  <c r="D386"/>
  <c r="E385"/>
  <c r="Z383"/>
  <c r="P384"/>
  <c r="K383"/>
  <c r="I384"/>
  <c r="J383"/>
  <c r="U385" l="1"/>
  <c r="S386"/>
  <c r="T385"/>
  <c r="P385"/>
  <c r="D387"/>
  <c r="E386"/>
  <c r="F385"/>
  <c r="Z384"/>
  <c r="X385"/>
  <c r="Y384"/>
  <c r="N386"/>
  <c r="O385"/>
  <c r="K384"/>
  <c r="I385"/>
  <c r="J384"/>
  <c r="U386" l="1"/>
  <c r="S387"/>
  <c r="T386"/>
  <c r="N387"/>
  <c r="O386"/>
  <c r="Z385"/>
  <c r="D388"/>
  <c r="E387"/>
  <c r="X386"/>
  <c r="Y385"/>
  <c r="F386"/>
  <c r="P386"/>
  <c r="I386"/>
  <c r="J385"/>
  <c r="K385"/>
  <c r="U387" l="1"/>
  <c r="S388"/>
  <c r="T387"/>
  <c r="P387"/>
  <c r="X387"/>
  <c r="Y386"/>
  <c r="Z386"/>
  <c r="F387"/>
  <c r="D389"/>
  <c r="E388"/>
  <c r="N388"/>
  <c r="O387"/>
  <c r="I387"/>
  <c r="J386"/>
  <c r="K386"/>
  <c r="U388" l="1"/>
  <c r="S389"/>
  <c r="T388"/>
  <c r="N389"/>
  <c r="O388"/>
  <c r="F388"/>
  <c r="X388"/>
  <c r="Y387"/>
  <c r="D390"/>
  <c r="E389"/>
  <c r="Z387"/>
  <c r="P388"/>
  <c r="I388"/>
  <c r="J387"/>
  <c r="K387"/>
  <c r="U389" l="1"/>
  <c r="S390"/>
  <c r="T389"/>
  <c r="P389"/>
  <c r="D391"/>
  <c r="E390"/>
  <c r="F389"/>
  <c r="Z388"/>
  <c r="X389"/>
  <c r="Y388"/>
  <c r="N390"/>
  <c r="O389"/>
  <c r="I389"/>
  <c r="J388"/>
  <c r="K388"/>
  <c r="U390" l="1"/>
  <c r="S391"/>
  <c r="T390"/>
  <c r="N391"/>
  <c r="O390"/>
  <c r="Z389"/>
  <c r="D392"/>
  <c r="E391"/>
  <c r="X390"/>
  <c r="Y389"/>
  <c r="F390"/>
  <c r="P390"/>
  <c r="I390"/>
  <c r="J389"/>
  <c r="K389"/>
  <c r="S392" l="1"/>
  <c r="T391"/>
  <c r="U391"/>
  <c r="P391"/>
  <c r="X391"/>
  <c r="Y390"/>
  <c r="Z390"/>
  <c r="F391"/>
  <c r="D393"/>
  <c r="E392"/>
  <c r="N392"/>
  <c r="O391"/>
  <c r="I391"/>
  <c r="J390"/>
  <c r="K390"/>
  <c r="U392" l="1"/>
  <c r="S393"/>
  <c r="T392"/>
  <c r="N393"/>
  <c r="O392"/>
  <c r="F392"/>
  <c r="X392"/>
  <c r="Y391"/>
  <c r="D394"/>
  <c r="E393"/>
  <c r="Z391"/>
  <c r="P392"/>
  <c r="I392"/>
  <c r="J391"/>
  <c r="K391"/>
  <c r="S394" l="1"/>
  <c r="T393"/>
  <c r="U393"/>
  <c r="P393"/>
  <c r="D395"/>
  <c r="E394"/>
  <c r="F393"/>
  <c r="Z392"/>
  <c r="X393"/>
  <c r="Y392"/>
  <c r="N394"/>
  <c r="O393"/>
  <c r="I393"/>
  <c r="J392"/>
  <c r="K392"/>
  <c r="U394" l="1"/>
  <c r="S395"/>
  <c r="T394"/>
  <c r="N395"/>
  <c r="O394"/>
  <c r="Z393"/>
  <c r="D396"/>
  <c r="E395"/>
  <c r="X394"/>
  <c r="Y393"/>
  <c r="F394"/>
  <c r="P394"/>
  <c r="I394"/>
  <c r="J393"/>
  <c r="K393"/>
  <c r="S396" l="1"/>
  <c r="T395"/>
  <c r="U395"/>
  <c r="P395"/>
  <c r="X395"/>
  <c r="Y394"/>
  <c r="Z394"/>
  <c r="F395"/>
  <c r="D397"/>
  <c r="E396"/>
  <c r="N396"/>
  <c r="O395"/>
  <c r="I395"/>
  <c r="J394"/>
  <c r="K394"/>
  <c r="U396" l="1"/>
  <c r="S397"/>
  <c r="T396"/>
  <c r="N397"/>
  <c r="O396"/>
  <c r="F396"/>
  <c r="X396"/>
  <c r="Y395"/>
  <c r="D398"/>
  <c r="E397"/>
  <c r="Z395"/>
  <c r="P396"/>
  <c r="K395"/>
  <c r="I396"/>
  <c r="J395"/>
  <c r="S398" l="1"/>
  <c r="T397"/>
  <c r="U397"/>
  <c r="P397"/>
  <c r="D399"/>
  <c r="E398"/>
  <c r="F397"/>
  <c r="Z396"/>
  <c r="X397"/>
  <c r="Y396"/>
  <c r="N398"/>
  <c r="O397"/>
  <c r="K396"/>
  <c r="I397"/>
  <c r="J396"/>
  <c r="U398" l="1"/>
  <c r="S399"/>
  <c r="T398"/>
  <c r="N399"/>
  <c r="O398"/>
  <c r="Z397"/>
  <c r="D400"/>
  <c r="E399"/>
  <c r="X398"/>
  <c r="Y397"/>
  <c r="F398"/>
  <c r="P398"/>
  <c r="K397"/>
  <c r="I398"/>
  <c r="J397"/>
  <c r="S400" l="1"/>
  <c r="T399"/>
  <c r="U399"/>
  <c r="P399"/>
  <c r="X399"/>
  <c r="Y398"/>
  <c r="Z398"/>
  <c r="F399"/>
  <c r="D401"/>
  <c r="E400"/>
  <c r="N400"/>
  <c r="O399"/>
  <c r="K398"/>
  <c r="I399"/>
  <c r="J398"/>
  <c r="U400" l="1"/>
  <c r="S401"/>
  <c r="T400"/>
  <c r="N401"/>
  <c r="O400"/>
  <c r="F400"/>
  <c r="X400"/>
  <c r="Y399"/>
  <c r="D402"/>
  <c r="E401"/>
  <c r="Z399"/>
  <c r="P400"/>
  <c r="K399"/>
  <c r="I400"/>
  <c r="J399"/>
  <c r="S402" l="1"/>
  <c r="T401"/>
  <c r="U401"/>
  <c r="P401"/>
  <c r="D403"/>
  <c r="E402"/>
  <c r="F401"/>
  <c r="Z400"/>
  <c r="X401"/>
  <c r="Y400"/>
  <c r="N402"/>
  <c r="O401"/>
  <c r="K400"/>
  <c r="I401"/>
  <c r="J400"/>
  <c r="U402" l="1"/>
  <c r="S403"/>
  <c r="T402"/>
  <c r="N403"/>
  <c r="O402"/>
  <c r="Z401"/>
  <c r="D404"/>
  <c r="E403"/>
  <c r="X402"/>
  <c r="Y401"/>
  <c r="F402"/>
  <c r="P402"/>
  <c r="K401"/>
  <c r="I402"/>
  <c r="J401"/>
  <c r="S404" l="1"/>
  <c r="T403"/>
  <c r="U403"/>
  <c r="P403"/>
  <c r="X403"/>
  <c r="Y402"/>
  <c r="Z402"/>
  <c r="F403"/>
  <c r="D405"/>
  <c r="E404"/>
  <c r="N404"/>
  <c r="O403"/>
  <c r="I403"/>
  <c r="J402"/>
  <c r="K402"/>
  <c r="U404" l="1"/>
  <c r="S405"/>
  <c r="T404"/>
  <c r="N405"/>
  <c r="O404"/>
  <c r="F404"/>
  <c r="X404"/>
  <c r="Y403"/>
  <c r="D406"/>
  <c r="E405"/>
  <c r="Z403"/>
  <c r="P404"/>
  <c r="I404"/>
  <c r="J403"/>
  <c r="K403"/>
  <c r="S406" l="1"/>
  <c r="T405"/>
  <c r="U405"/>
  <c r="P405"/>
  <c r="D407"/>
  <c r="E406"/>
  <c r="F405"/>
  <c r="Z404"/>
  <c r="X405"/>
  <c r="Y404"/>
  <c r="N406"/>
  <c r="O405"/>
  <c r="I405"/>
  <c r="J404"/>
  <c r="K404"/>
  <c r="U406" l="1"/>
  <c r="S407"/>
  <c r="T406"/>
  <c r="N407"/>
  <c r="O406"/>
  <c r="Z405"/>
  <c r="D408"/>
  <c r="E407"/>
  <c r="X406"/>
  <c r="Y405"/>
  <c r="F406"/>
  <c r="P406"/>
  <c r="K405"/>
  <c r="I406"/>
  <c r="J405"/>
  <c r="S408" l="1"/>
  <c r="T407"/>
  <c r="U407"/>
  <c r="P407"/>
  <c r="X407"/>
  <c r="Y406"/>
  <c r="Z406"/>
  <c r="F407"/>
  <c r="D409"/>
  <c r="E408"/>
  <c r="N408"/>
  <c r="O407"/>
  <c r="I407"/>
  <c r="J406"/>
  <c r="K406"/>
  <c r="U408" l="1"/>
  <c r="S409"/>
  <c r="T408"/>
  <c r="N409"/>
  <c r="O408"/>
  <c r="F408"/>
  <c r="X408"/>
  <c r="Y407"/>
  <c r="D410"/>
  <c r="E409"/>
  <c r="Z407"/>
  <c r="P408"/>
  <c r="I408"/>
  <c r="J407"/>
  <c r="K407"/>
  <c r="S410" l="1"/>
  <c r="T409"/>
  <c r="U409"/>
  <c r="P409"/>
  <c r="D411"/>
  <c r="E410"/>
  <c r="F409"/>
  <c r="Z408"/>
  <c r="X409"/>
  <c r="Y408"/>
  <c r="N410"/>
  <c r="O409"/>
  <c r="K408"/>
  <c r="I409"/>
  <c r="J408"/>
  <c r="U410" l="1"/>
  <c r="S411"/>
  <c r="T410"/>
  <c r="N411"/>
  <c r="O410"/>
  <c r="Z409"/>
  <c r="D412"/>
  <c r="E411"/>
  <c r="X410"/>
  <c r="Y409"/>
  <c r="F410"/>
  <c r="P410"/>
  <c r="I410"/>
  <c r="J409"/>
  <c r="K409"/>
  <c r="S412" l="1"/>
  <c r="T411"/>
  <c r="U411"/>
  <c r="P411"/>
  <c r="X411"/>
  <c r="Y410"/>
  <c r="Z410"/>
  <c r="F411"/>
  <c r="D413"/>
  <c r="E412"/>
  <c r="N412"/>
  <c r="O411"/>
  <c r="K410"/>
  <c r="I411"/>
  <c r="J410"/>
  <c r="U412" l="1"/>
  <c r="S413"/>
  <c r="T412"/>
  <c r="N413"/>
  <c r="O412"/>
  <c r="F412"/>
  <c r="X412"/>
  <c r="Y411"/>
  <c r="D414"/>
  <c r="E413"/>
  <c r="Z411"/>
  <c r="P412"/>
  <c r="I412"/>
  <c r="J411"/>
  <c r="K411"/>
  <c r="S414" l="1"/>
  <c r="T413"/>
  <c r="U413"/>
  <c r="P413"/>
  <c r="D415"/>
  <c r="E414"/>
  <c r="F413"/>
  <c r="Z412"/>
  <c r="X413"/>
  <c r="Y412"/>
  <c r="N414"/>
  <c r="O413"/>
  <c r="K412"/>
  <c r="I413"/>
  <c r="J412"/>
  <c r="U414" l="1"/>
  <c r="S415"/>
  <c r="T414"/>
  <c r="N415"/>
  <c r="O414"/>
  <c r="Z413"/>
  <c r="D416"/>
  <c r="E415"/>
  <c r="X414"/>
  <c r="Y413"/>
  <c r="F414"/>
  <c r="P414"/>
  <c r="I414"/>
  <c r="J413"/>
  <c r="K413"/>
  <c r="S416" l="1"/>
  <c r="T415"/>
  <c r="U415"/>
  <c r="P415"/>
  <c r="X415"/>
  <c r="Y414"/>
  <c r="Z414"/>
  <c r="F415"/>
  <c r="D417"/>
  <c r="E416"/>
  <c r="N416"/>
  <c r="O415"/>
  <c r="K414"/>
  <c r="I415"/>
  <c r="J414"/>
  <c r="U416" l="1"/>
  <c r="S417"/>
  <c r="T416"/>
  <c r="N417"/>
  <c r="O416"/>
  <c r="F416"/>
  <c r="X416"/>
  <c r="Y415"/>
  <c r="D418"/>
  <c r="E417"/>
  <c r="Z415"/>
  <c r="P416"/>
  <c r="I416"/>
  <c r="J415"/>
  <c r="K415"/>
  <c r="S418" l="1"/>
  <c r="T417"/>
  <c r="U417"/>
  <c r="P417"/>
  <c r="D419"/>
  <c r="E418"/>
  <c r="F417"/>
  <c r="Z416"/>
  <c r="X417"/>
  <c r="Y416"/>
  <c r="N418"/>
  <c r="O417"/>
  <c r="K416"/>
  <c r="I417"/>
  <c r="J416"/>
  <c r="U418" l="1"/>
  <c r="S419"/>
  <c r="T418"/>
  <c r="N419"/>
  <c r="O418"/>
  <c r="Z417"/>
  <c r="D420"/>
  <c r="E419"/>
  <c r="X418"/>
  <c r="Y417"/>
  <c r="F418"/>
  <c r="P418"/>
  <c r="I418"/>
  <c r="J417"/>
  <c r="K417"/>
  <c r="S420" l="1"/>
  <c r="T419"/>
  <c r="U419"/>
  <c r="P419"/>
  <c r="X419"/>
  <c r="Y418"/>
  <c r="Z418"/>
  <c r="F419"/>
  <c r="D421"/>
  <c r="E420"/>
  <c r="N420"/>
  <c r="O419"/>
  <c r="K418"/>
  <c r="I419"/>
  <c r="J418"/>
  <c r="U420" l="1"/>
  <c r="S421"/>
  <c r="T420"/>
  <c r="N421"/>
  <c r="O420"/>
  <c r="F420"/>
  <c r="X420"/>
  <c r="Y419"/>
  <c r="D422"/>
  <c r="E421"/>
  <c r="Z419"/>
  <c r="P420"/>
  <c r="I420"/>
  <c r="J419"/>
  <c r="K419"/>
  <c r="S422" l="1"/>
  <c r="T421"/>
  <c r="U421"/>
  <c r="Z420"/>
  <c r="X421"/>
  <c r="Y420"/>
  <c r="N422"/>
  <c r="O421"/>
  <c r="P421"/>
  <c r="D423"/>
  <c r="E422"/>
  <c r="F421"/>
  <c r="K420"/>
  <c r="I421"/>
  <c r="J420"/>
  <c r="U422" l="1"/>
  <c r="S423"/>
  <c r="T422"/>
  <c r="D424"/>
  <c r="E423"/>
  <c r="N423"/>
  <c r="O422"/>
  <c r="Z421"/>
  <c r="F422"/>
  <c r="P422"/>
  <c r="X422"/>
  <c r="Y421"/>
  <c r="I422"/>
  <c r="J421"/>
  <c r="K421"/>
  <c r="S424" l="1"/>
  <c r="T423"/>
  <c r="U423"/>
  <c r="P423"/>
  <c r="Z422"/>
  <c r="D425"/>
  <c r="E424"/>
  <c r="X423"/>
  <c r="Y422"/>
  <c r="F423"/>
  <c r="N424"/>
  <c r="O423"/>
  <c r="K422"/>
  <c r="I423"/>
  <c r="J422"/>
  <c r="U424" l="1"/>
  <c r="S425"/>
  <c r="T424"/>
  <c r="F424"/>
  <c r="P424"/>
  <c r="N425"/>
  <c r="O424"/>
  <c r="X424"/>
  <c r="Y423"/>
  <c r="Z423"/>
  <c r="D426"/>
  <c r="E425"/>
  <c r="I424"/>
  <c r="J423"/>
  <c r="K423"/>
  <c r="S426" l="1"/>
  <c r="T425"/>
  <c r="U425"/>
  <c r="Z424"/>
  <c r="N426"/>
  <c r="O425"/>
  <c r="D427"/>
  <c r="E426"/>
  <c r="X425"/>
  <c r="Y424"/>
  <c r="P425"/>
  <c r="F425"/>
  <c r="K424"/>
  <c r="I425"/>
  <c r="J424"/>
  <c r="U426" l="1"/>
  <c r="S427"/>
  <c r="T426"/>
  <c r="F426"/>
  <c r="N427"/>
  <c r="O426"/>
  <c r="P426"/>
  <c r="D428"/>
  <c r="E427"/>
  <c r="Z425"/>
  <c r="X426"/>
  <c r="Y425"/>
  <c r="I426"/>
  <c r="J425"/>
  <c r="K425"/>
  <c r="S428" l="1"/>
  <c r="T427"/>
  <c r="U427"/>
  <c r="X427"/>
  <c r="Y426"/>
  <c r="D429"/>
  <c r="E428"/>
  <c r="N428"/>
  <c r="O427"/>
  <c r="Z426"/>
  <c r="P427"/>
  <c r="F427"/>
  <c r="K426"/>
  <c r="I427"/>
  <c r="J426"/>
  <c r="U428" l="1"/>
  <c r="S429"/>
  <c r="T428"/>
  <c r="F428"/>
  <c r="Z427"/>
  <c r="D430"/>
  <c r="E429"/>
  <c r="P428"/>
  <c r="N429"/>
  <c r="O428"/>
  <c r="X428"/>
  <c r="Y427"/>
  <c r="I428"/>
  <c r="J427"/>
  <c r="K427"/>
  <c r="S430" l="1"/>
  <c r="T429"/>
  <c r="U429"/>
  <c r="X429"/>
  <c r="Y428"/>
  <c r="P429"/>
  <c r="Z428"/>
  <c r="N430"/>
  <c r="O429"/>
  <c r="D431"/>
  <c r="E430"/>
  <c r="F429"/>
  <c r="K428"/>
  <c r="I429"/>
  <c r="J428"/>
  <c r="U430" l="1"/>
  <c r="S431"/>
  <c r="T430"/>
  <c r="F430"/>
  <c r="N431"/>
  <c r="O430"/>
  <c r="P430"/>
  <c r="D432"/>
  <c r="E431"/>
  <c r="Z429"/>
  <c r="X430"/>
  <c r="Y429"/>
  <c r="I430"/>
  <c r="J429"/>
  <c r="K429"/>
  <c r="S432" l="1"/>
  <c r="T431"/>
  <c r="U431"/>
  <c r="X431"/>
  <c r="Y430"/>
  <c r="D433"/>
  <c r="E432"/>
  <c r="N432"/>
  <c r="O431"/>
  <c r="Z430"/>
  <c r="P431"/>
  <c r="F431"/>
  <c r="K430"/>
  <c r="I431"/>
  <c r="J430"/>
  <c r="U432" l="1"/>
  <c r="S433"/>
  <c r="T432"/>
  <c r="F432"/>
  <c r="Z431"/>
  <c r="D434"/>
  <c r="E433"/>
  <c r="P432"/>
  <c r="N433"/>
  <c r="O432"/>
  <c r="X432"/>
  <c r="Y431"/>
  <c r="I432"/>
  <c r="J431"/>
  <c r="K431"/>
  <c r="S434" l="1"/>
  <c r="T433"/>
  <c r="U433"/>
  <c r="X433"/>
  <c r="Y432"/>
  <c r="P433"/>
  <c r="Z432"/>
  <c r="N434"/>
  <c r="O433"/>
  <c r="D435"/>
  <c r="E434"/>
  <c r="F433"/>
  <c r="K432"/>
  <c r="I433"/>
  <c r="J432"/>
  <c r="U434" l="1"/>
  <c r="S435"/>
  <c r="T434"/>
  <c r="F434"/>
  <c r="N435"/>
  <c r="O434"/>
  <c r="P434"/>
  <c r="D436"/>
  <c r="E435"/>
  <c r="Z433"/>
  <c r="X434"/>
  <c r="Y433"/>
  <c r="I434"/>
  <c r="J433"/>
  <c r="K433"/>
  <c r="S436" l="1"/>
  <c r="T435"/>
  <c r="U435"/>
  <c r="X435"/>
  <c r="Y434"/>
  <c r="D437"/>
  <c r="E436"/>
  <c r="N436"/>
  <c r="O435"/>
  <c r="Z434"/>
  <c r="P435"/>
  <c r="F435"/>
  <c r="K434"/>
  <c r="I435"/>
  <c r="J434"/>
  <c r="U436" l="1"/>
  <c r="S437"/>
  <c r="T436"/>
  <c r="F436"/>
  <c r="Z435"/>
  <c r="D438"/>
  <c r="E437"/>
  <c r="P436"/>
  <c r="N437"/>
  <c r="O436"/>
  <c r="X436"/>
  <c r="Y435"/>
  <c r="I436"/>
  <c r="J435"/>
  <c r="K435"/>
  <c r="S438" l="1"/>
  <c r="T437"/>
  <c r="U437"/>
  <c r="X437"/>
  <c r="Y436"/>
  <c r="P437"/>
  <c r="Z436"/>
  <c r="N438"/>
  <c r="O437"/>
  <c r="D439"/>
  <c r="E438"/>
  <c r="F437"/>
  <c r="K436"/>
  <c r="I437"/>
  <c r="J436"/>
  <c r="U438" l="1"/>
  <c r="S439"/>
  <c r="T438"/>
  <c r="F438"/>
  <c r="N439"/>
  <c r="O438"/>
  <c r="P438"/>
  <c r="D440"/>
  <c r="E439"/>
  <c r="Z437"/>
  <c r="X438"/>
  <c r="Y437"/>
  <c r="I438"/>
  <c r="J437"/>
  <c r="K437"/>
  <c r="S440" l="1"/>
  <c r="T439"/>
  <c r="U439"/>
  <c r="X439"/>
  <c r="Y438"/>
  <c r="D441"/>
  <c r="E440"/>
  <c r="N440"/>
  <c r="O439"/>
  <c r="Z438"/>
  <c r="P439"/>
  <c r="F439"/>
  <c r="K438"/>
  <c r="I439"/>
  <c r="J438"/>
  <c r="U440" l="1"/>
  <c r="S441"/>
  <c r="T440"/>
  <c r="F440"/>
  <c r="Z439"/>
  <c r="D442"/>
  <c r="E441"/>
  <c r="P440"/>
  <c r="N441"/>
  <c r="O440"/>
  <c r="X440"/>
  <c r="Y439"/>
  <c r="I440"/>
  <c r="J439"/>
  <c r="K439"/>
  <c r="S442" l="1"/>
  <c r="T441"/>
  <c r="U441"/>
  <c r="X441"/>
  <c r="Y440"/>
  <c r="P441"/>
  <c r="Z440"/>
  <c r="N442"/>
  <c r="O441"/>
  <c r="D443"/>
  <c r="E442"/>
  <c r="F441"/>
  <c r="K440"/>
  <c r="I441"/>
  <c r="J440"/>
  <c r="U442" l="1"/>
  <c r="S443"/>
  <c r="T442"/>
  <c r="F442"/>
  <c r="N443"/>
  <c r="O442"/>
  <c r="P442"/>
  <c r="D444"/>
  <c r="E443"/>
  <c r="Z441"/>
  <c r="X442"/>
  <c r="Y441"/>
  <c r="I442"/>
  <c r="J441"/>
  <c r="K441"/>
  <c r="S444" l="1"/>
  <c r="T443"/>
  <c r="U443"/>
  <c r="X443"/>
  <c r="Y442"/>
  <c r="D445"/>
  <c r="E444"/>
  <c r="N444"/>
  <c r="O443"/>
  <c r="Z442"/>
  <c r="P443"/>
  <c r="F443"/>
  <c r="K442"/>
  <c r="I443"/>
  <c r="J442"/>
  <c r="U444" l="1"/>
  <c r="S445"/>
  <c r="T444"/>
  <c r="F444"/>
  <c r="Z443"/>
  <c r="D446"/>
  <c r="E445"/>
  <c r="P444"/>
  <c r="N445"/>
  <c r="O444"/>
  <c r="X444"/>
  <c r="Y443"/>
  <c r="I444"/>
  <c r="J443"/>
  <c r="K443"/>
  <c r="S446" l="1"/>
  <c r="T445"/>
  <c r="U445"/>
  <c r="X445"/>
  <c r="Y444"/>
  <c r="P445"/>
  <c r="Z444"/>
  <c r="N446"/>
  <c r="O445"/>
  <c r="D447"/>
  <c r="E446"/>
  <c r="F445"/>
  <c r="K444"/>
  <c r="I445"/>
  <c r="J444"/>
  <c r="U446" l="1"/>
  <c r="S447"/>
  <c r="T446"/>
  <c r="F446"/>
  <c r="N447"/>
  <c r="O446"/>
  <c r="P446"/>
  <c r="D448"/>
  <c r="E447"/>
  <c r="Z445"/>
  <c r="X446"/>
  <c r="Y445"/>
  <c r="I446"/>
  <c r="J445"/>
  <c r="K445"/>
  <c r="S448" l="1"/>
  <c r="T447"/>
  <c r="U447"/>
  <c r="X447"/>
  <c r="Y446"/>
  <c r="D449"/>
  <c r="E448"/>
  <c r="N448"/>
  <c r="O447"/>
  <c r="Z446"/>
  <c r="P447"/>
  <c r="F447"/>
  <c r="K446"/>
  <c r="I447"/>
  <c r="J446"/>
  <c r="U448" l="1"/>
  <c r="S449"/>
  <c r="T448"/>
  <c r="F448"/>
  <c r="Z447"/>
  <c r="D450"/>
  <c r="E449"/>
  <c r="P448"/>
  <c r="N449"/>
  <c r="O448"/>
  <c r="X448"/>
  <c r="Y447"/>
  <c r="I448"/>
  <c r="J447"/>
  <c r="K447"/>
  <c r="S450" l="1"/>
  <c r="T449"/>
  <c r="U449"/>
  <c r="X449"/>
  <c r="Y448"/>
  <c r="P449"/>
  <c r="Z448"/>
  <c r="N450"/>
  <c r="O449"/>
  <c r="D451"/>
  <c r="E450"/>
  <c r="F449"/>
  <c r="K448"/>
  <c r="I449"/>
  <c r="J448"/>
  <c r="U450" l="1"/>
  <c r="S451"/>
  <c r="T450"/>
  <c r="F450"/>
  <c r="N451"/>
  <c r="O450"/>
  <c r="P450"/>
  <c r="D452"/>
  <c r="E451"/>
  <c r="Z449"/>
  <c r="X450"/>
  <c r="Y449"/>
  <c r="I450"/>
  <c r="J449"/>
  <c r="K449"/>
  <c r="S452" l="1"/>
  <c r="T451"/>
  <c r="U451"/>
  <c r="X451"/>
  <c r="Y450"/>
  <c r="D453"/>
  <c r="E452"/>
  <c r="N452"/>
  <c r="O451"/>
  <c r="Z450"/>
  <c r="P451"/>
  <c r="F451"/>
  <c r="K450"/>
  <c r="I451"/>
  <c r="J450"/>
  <c r="U452" l="1"/>
  <c r="S453"/>
  <c r="T452"/>
  <c r="F452"/>
  <c r="Z451"/>
  <c r="D454"/>
  <c r="E453"/>
  <c r="P452"/>
  <c r="N453"/>
  <c r="O452"/>
  <c r="X452"/>
  <c r="Y451"/>
  <c r="K451"/>
  <c r="I452"/>
  <c r="J451"/>
  <c r="S454" l="1"/>
  <c r="T453"/>
  <c r="U453"/>
  <c r="X453"/>
  <c r="Y452"/>
  <c r="P453"/>
  <c r="Z452"/>
  <c r="N454"/>
  <c r="O453"/>
  <c r="D455"/>
  <c r="E454"/>
  <c r="F453"/>
  <c r="K452"/>
  <c r="I453"/>
  <c r="J452"/>
  <c r="U454" l="1"/>
  <c r="S455"/>
  <c r="T454"/>
  <c r="F454"/>
  <c r="N455"/>
  <c r="O454"/>
  <c r="P454"/>
  <c r="D456"/>
  <c r="E455"/>
  <c r="Z453"/>
  <c r="X454"/>
  <c r="Y453"/>
  <c r="I454"/>
  <c r="J453"/>
  <c r="K453"/>
  <c r="S456" l="1"/>
  <c r="T455"/>
  <c r="U455"/>
  <c r="X455"/>
  <c r="Y454"/>
  <c r="D457"/>
  <c r="E456"/>
  <c r="N456"/>
  <c r="O455"/>
  <c r="Z454"/>
  <c r="P455"/>
  <c r="F455"/>
  <c r="I455"/>
  <c r="J454"/>
  <c r="K454"/>
  <c r="U456" l="1"/>
  <c r="S457"/>
  <c r="T456"/>
  <c r="F456"/>
  <c r="Z455"/>
  <c r="D458"/>
  <c r="E457"/>
  <c r="P456"/>
  <c r="N457"/>
  <c r="O456"/>
  <c r="X456"/>
  <c r="Y455"/>
  <c r="I456"/>
  <c r="J455"/>
  <c r="K455"/>
  <c r="S458" l="1"/>
  <c r="T457"/>
  <c r="U457"/>
  <c r="X457"/>
  <c r="Y456"/>
  <c r="P457"/>
  <c r="Z456"/>
  <c r="N458"/>
  <c r="O457"/>
  <c r="D459"/>
  <c r="E458"/>
  <c r="F457"/>
  <c r="K456"/>
  <c r="I457"/>
  <c r="J456"/>
  <c r="U458" l="1"/>
  <c r="S459"/>
  <c r="T458"/>
  <c r="F458"/>
  <c r="N459"/>
  <c r="O458"/>
  <c r="P458"/>
  <c r="D460"/>
  <c r="E459"/>
  <c r="Z457"/>
  <c r="X458"/>
  <c r="Y457"/>
  <c r="I458"/>
  <c r="J457"/>
  <c r="K457"/>
  <c r="S460" l="1"/>
  <c r="T459"/>
  <c r="U459"/>
  <c r="X459"/>
  <c r="Y458"/>
  <c r="D461"/>
  <c r="E460"/>
  <c r="N460"/>
  <c r="O459"/>
  <c r="Z458"/>
  <c r="P459"/>
  <c r="F459"/>
  <c r="I459"/>
  <c r="J458"/>
  <c r="K458"/>
  <c r="U460" l="1"/>
  <c r="S461"/>
  <c r="T460"/>
  <c r="F460"/>
  <c r="Z459"/>
  <c r="D462"/>
  <c r="E461"/>
  <c r="P460"/>
  <c r="N461"/>
  <c r="O460"/>
  <c r="X460"/>
  <c r="Y459"/>
  <c r="K459"/>
  <c r="I460"/>
  <c r="J459"/>
  <c r="S462" l="1"/>
  <c r="T461"/>
  <c r="U461"/>
  <c r="X461"/>
  <c r="Y460"/>
  <c r="P461"/>
  <c r="Z460"/>
  <c r="N462"/>
  <c r="O461"/>
  <c r="D463"/>
  <c r="E462"/>
  <c r="F461"/>
  <c r="I461"/>
  <c r="J460"/>
  <c r="K460"/>
  <c r="U462" l="1"/>
  <c r="S463"/>
  <c r="T462"/>
  <c r="F462"/>
  <c r="N463"/>
  <c r="O462"/>
  <c r="P462"/>
  <c r="D464"/>
  <c r="E463"/>
  <c r="Z461"/>
  <c r="X462"/>
  <c r="Y461"/>
  <c r="K461"/>
  <c r="I462"/>
  <c r="J461"/>
  <c r="S464" l="1"/>
  <c r="T463"/>
  <c r="U463"/>
  <c r="X463"/>
  <c r="Y462"/>
  <c r="D465"/>
  <c r="E464"/>
  <c r="N464"/>
  <c r="O463"/>
  <c r="Z462"/>
  <c r="P463"/>
  <c r="F463"/>
  <c r="I463"/>
  <c r="J462"/>
  <c r="K462"/>
  <c r="U464" l="1"/>
  <c r="S465"/>
  <c r="T464"/>
  <c r="F464"/>
  <c r="Z463"/>
  <c r="D466"/>
  <c r="E465"/>
  <c r="P464"/>
  <c r="N465"/>
  <c r="O464"/>
  <c r="X464"/>
  <c r="Y463"/>
  <c r="K463"/>
  <c r="I464"/>
  <c r="J463"/>
  <c r="S466" l="1"/>
  <c r="T465"/>
  <c r="U465"/>
  <c r="X465"/>
  <c r="Y464"/>
  <c r="P465"/>
  <c r="Z464"/>
  <c r="N466"/>
  <c r="O465"/>
  <c r="D467"/>
  <c r="E466"/>
  <c r="F465"/>
  <c r="I465"/>
  <c r="J464"/>
  <c r="K464"/>
  <c r="U466" l="1"/>
  <c r="S467"/>
  <c r="T466"/>
  <c r="F466"/>
  <c r="N467"/>
  <c r="O466"/>
  <c r="P466"/>
  <c r="D468"/>
  <c r="E467"/>
  <c r="Z465"/>
  <c r="X466"/>
  <c r="Y465"/>
  <c r="K465"/>
  <c r="I466"/>
  <c r="J465"/>
  <c r="S468" l="1"/>
  <c r="T467"/>
  <c r="U467"/>
  <c r="X467"/>
  <c r="Y466"/>
  <c r="D469"/>
  <c r="E468"/>
  <c r="N468"/>
  <c r="O467"/>
  <c r="Z466"/>
  <c r="P467"/>
  <c r="F467"/>
  <c r="I467"/>
  <c r="J466"/>
  <c r="K466"/>
  <c r="U468" l="1"/>
  <c r="S469"/>
  <c r="T468"/>
  <c r="F468"/>
  <c r="Z467"/>
  <c r="D470"/>
  <c r="E469"/>
  <c r="P468"/>
  <c r="N469"/>
  <c r="O468"/>
  <c r="X468"/>
  <c r="Y467"/>
  <c r="I468"/>
  <c r="J467"/>
  <c r="K467"/>
  <c r="S470" l="1"/>
  <c r="T469"/>
  <c r="U469"/>
  <c r="X469"/>
  <c r="Y468"/>
  <c r="P469"/>
  <c r="Z468"/>
  <c r="N470"/>
  <c r="O469"/>
  <c r="D471"/>
  <c r="E470"/>
  <c r="F469"/>
  <c r="K468"/>
  <c r="I469"/>
  <c r="J468"/>
  <c r="U470" l="1"/>
  <c r="S471"/>
  <c r="T470"/>
  <c r="F470"/>
  <c r="N471"/>
  <c r="O470"/>
  <c r="P470"/>
  <c r="D472"/>
  <c r="E471"/>
  <c r="Z469"/>
  <c r="X470"/>
  <c r="Y469"/>
  <c r="I470"/>
  <c r="J469"/>
  <c r="K469"/>
  <c r="S472" l="1"/>
  <c r="T471"/>
  <c r="U471"/>
  <c r="X471"/>
  <c r="Y470"/>
  <c r="D473"/>
  <c r="E472"/>
  <c r="N472"/>
  <c r="O471"/>
  <c r="Z470"/>
  <c r="P471"/>
  <c r="F471"/>
  <c r="K470"/>
  <c r="I471"/>
  <c r="J470"/>
  <c r="U472" l="1"/>
  <c r="S473"/>
  <c r="T472"/>
  <c r="F472"/>
  <c r="Z471"/>
  <c r="D474"/>
  <c r="E473"/>
  <c r="P472"/>
  <c r="N473"/>
  <c r="O472"/>
  <c r="X472"/>
  <c r="Y471"/>
  <c r="I472"/>
  <c r="J471"/>
  <c r="K471"/>
  <c r="S474" l="1"/>
  <c r="T473"/>
  <c r="U473"/>
  <c r="X473"/>
  <c r="Y472"/>
  <c r="P473"/>
  <c r="Z472"/>
  <c r="N474"/>
  <c r="O473"/>
  <c r="D475"/>
  <c r="E474"/>
  <c r="F473"/>
  <c r="K472"/>
  <c r="I473"/>
  <c r="J472"/>
  <c r="U474" l="1"/>
  <c r="S475"/>
  <c r="T474"/>
  <c r="F474"/>
  <c r="N475"/>
  <c r="O474"/>
  <c r="P474"/>
  <c r="D476"/>
  <c r="E475"/>
  <c r="Z473"/>
  <c r="X474"/>
  <c r="Y473"/>
  <c r="I474"/>
  <c r="J473"/>
  <c r="K473"/>
  <c r="S476" l="1"/>
  <c r="T475"/>
  <c r="U475"/>
  <c r="X475"/>
  <c r="Y474"/>
  <c r="D477"/>
  <c r="E476"/>
  <c r="N476"/>
  <c r="O475"/>
  <c r="Z474"/>
  <c r="P475"/>
  <c r="F475"/>
  <c r="K474"/>
  <c r="I475"/>
  <c r="J474"/>
  <c r="U476" l="1"/>
  <c r="S477"/>
  <c r="T476"/>
  <c r="F476"/>
  <c r="Z475"/>
  <c r="D478"/>
  <c r="E477"/>
  <c r="P476"/>
  <c r="N477"/>
  <c r="O476"/>
  <c r="X476"/>
  <c r="Y475"/>
  <c r="K475"/>
  <c r="I476"/>
  <c r="J475"/>
  <c r="S478" l="1"/>
  <c r="T477"/>
  <c r="U477"/>
  <c r="X477"/>
  <c r="Y476"/>
  <c r="P477"/>
  <c r="Z476"/>
  <c r="N478"/>
  <c r="O477"/>
  <c r="D479"/>
  <c r="E478"/>
  <c r="F477"/>
  <c r="I477"/>
  <c r="J476"/>
  <c r="K476"/>
  <c r="U478" l="1"/>
  <c r="S479"/>
  <c r="T478"/>
  <c r="F478"/>
  <c r="N479"/>
  <c r="O478"/>
  <c r="P478"/>
  <c r="D480"/>
  <c r="E479"/>
  <c r="Z477"/>
  <c r="X478"/>
  <c r="Y477"/>
  <c r="K477"/>
  <c r="I478"/>
  <c r="J477"/>
  <c r="S480" l="1"/>
  <c r="T479"/>
  <c r="U479"/>
  <c r="X479"/>
  <c r="Y478"/>
  <c r="D481"/>
  <c r="E480"/>
  <c r="N480"/>
  <c r="O479"/>
  <c r="Z478"/>
  <c r="P479"/>
  <c r="F479"/>
  <c r="I479"/>
  <c r="J478"/>
  <c r="K478"/>
  <c r="U480" l="1"/>
  <c r="S481"/>
  <c r="T480"/>
  <c r="F480"/>
  <c r="Z479"/>
  <c r="D482"/>
  <c r="E481"/>
  <c r="P480"/>
  <c r="N481"/>
  <c r="O480"/>
  <c r="X480"/>
  <c r="Y479"/>
  <c r="K479"/>
  <c r="I480"/>
  <c r="J479"/>
  <c r="S482" l="1"/>
  <c r="T481"/>
  <c r="U481"/>
  <c r="X481"/>
  <c r="Y480"/>
  <c r="P481"/>
  <c r="Z480"/>
  <c r="N482"/>
  <c r="O481"/>
  <c r="D483"/>
  <c r="E482"/>
  <c r="F481"/>
  <c r="I481"/>
  <c r="J480"/>
  <c r="K480"/>
  <c r="U482" l="1"/>
  <c r="S483"/>
  <c r="T482"/>
  <c r="F482"/>
  <c r="N483"/>
  <c r="O482"/>
  <c r="P482"/>
  <c r="D484"/>
  <c r="E483"/>
  <c r="Z481"/>
  <c r="X482"/>
  <c r="Y481"/>
  <c r="K481"/>
  <c r="I482"/>
  <c r="J481"/>
  <c r="S484" l="1"/>
  <c r="T483"/>
  <c r="U483"/>
  <c r="X483"/>
  <c r="Y482"/>
  <c r="D485"/>
  <c r="E484"/>
  <c r="N484"/>
  <c r="O483"/>
  <c r="Z482"/>
  <c r="P483"/>
  <c r="F483"/>
  <c r="K482"/>
  <c r="I483"/>
  <c r="J482"/>
  <c r="U484" l="1"/>
  <c r="S485"/>
  <c r="T484"/>
  <c r="F484"/>
  <c r="Z483"/>
  <c r="D486"/>
  <c r="E485"/>
  <c r="P484"/>
  <c r="N485"/>
  <c r="O484"/>
  <c r="X484"/>
  <c r="Y483"/>
  <c r="K483"/>
  <c r="I484"/>
  <c r="J483"/>
  <c r="S486" l="1"/>
  <c r="T485"/>
  <c r="U485"/>
  <c r="X485"/>
  <c r="Y484"/>
  <c r="P485"/>
  <c r="Z484"/>
  <c r="N486"/>
  <c r="O485"/>
  <c r="D487"/>
  <c r="E486"/>
  <c r="F485"/>
  <c r="I485"/>
  <c r="J484"/>
  <c r="K484"/>
  <c r="U486" l="1"/>
  <c r="S487"/>
  <c r="T486"/>
  <c r="F486"/>
  <c r="N487"/>
  <c r="O486"/>
  <c r="P486"/>
  <c r="D488"/>
  <c r="E487"/>
  <c r="Z485"/>
  <c r="X486"/>
  <c r="Y485"/>
  <c r="K485"/>
  <c r="I486"/>
  <c r="J485"/>
  <c r="S488" l="1"/>
  <c r="T487"/>
  <c r="U487"/>
  <c r="X487"/>
  <c r="Y486"/>
  <c r="D489"/>
  <c r="E488"/>
  <c r="N488"/>
  <c r="O487"/>
  <c r="Z486"/>
  <c r="P487"/>
  <c r="F487"/>
  <c r="K486"/>
  <c r="I487"/>
  <c r="J486"/>
  <c r="U488" l="1"/>
  <c r="S489"/>
  <c r="T488"/>
  <c r="F488"/>
  <c r="Z487"/>
  <c r="D490"/>
  <c r="E489"/>
  <c r="P488"/>
  <c r="N489"/>
  <c r="O488"/>
  <c r="X488"/>
  <c r="Y487"/>
  <c r="I488"/>
  <c r="J487"/>
  <c r="K487"/>
  <c r="S490" l="1"/>
  <c r="T489"/>
  <c r="U489"/>
  <c r="X489"/>
  <c r="Y488"/>
  <c r="P489"/>
  <c r="Z488"/>
  <c r="N490"/>
  <c r="O489"/>
  <c r="D491"/>
  <c r="E490"/>
  <c r="F489"/>
  <c r="K488"/>
  <c r="I489"/>
  <c r="J488"/>
  <c r="U490" l="1"/>
  <c r="S491"/>
  <c r="T490"/>
  <c r="F490"/>
  <c r="N491"/>
  <c r="O490"/>
  <c r="P490"/>
  <c r="D492"/>
  <c r="E491"/>
  <c r="Z489"/>
  <c r="X490"/>
  <c r="Y489"/>
  <c r="I490"/>
  <c r="J489"/>
  <c r="K489"/>
  <c r="S492" l="1"/>
  <c r="T491"/>
  <c r="U491"/>
  <c r="X491"/>
  <c r="Y490"/>
  <c r="D493"/>
  <c r="E492"/>
  <c r="N492"/>
  <c r="O491"/>
  <c r="Z490"/>
  <c r="P491"/>
  <c r="F491"/>
  <c r="I491"/>
  <c r="J490"/>
  <c r="K490"/>
  <c r="U492" l="1"/>
  <c r="S493"/>
  <c r="T492"/>
  <c r="F492"/>
  <c r="Z491"/>
  <c r="D494"/>
  <c r="E493"/>
  <c r="P492"/>
  <c r="N493"/>
  <c r="O492"/>
  <c r="X492"/>
  <c r="Y491"/>
  <c r="I492"/>
  <c r="J491"/>
  <c r="K491"/>
  <c r="U493" l="1"/>
  <c r="S494"/>
  <c r="T493"/>
  <c r="X493"/>
  <c r="Y492"/>
  <c r="P493"/>
  <c r="Z492"/>
  <c r="N494"/>
  <c r="O493"/>
  <c r="D495"/>
  <c r="E494"/>
  <c r="F493"/>
  <c r="K492"/>
  <c r="I493"/>
  <c r="J492"/>
  <c r="U494" l="1"/>
  <c r="S495"/>
  <c r="T494"/>
  <c r="F494"/>
  <c r="N495"/>
  <c r="O494"/>
  <c r="P494"/>
  <c r="D496"/>
  <c r="E495"/>
  <c r="Z493"/>
  <c r="X494"/>
  <c r="Y493"/>
  <c r="K493"/>
  <c r="I494"/>
  <c r="J493"/>
  <c r="S496" l="1"/>
  <c r="T495"/>
  <c r="U495"/>
  <c r="X495"/>
  <c r="Y494"/>
  <c r="D497"/>
  <c r="E496"/>
  <c r="N496"/>
  <c r="O495"/>
  <c r="Z494"/>
  <c r="P495"/>
  <c r="F495"/>
  <c r="K494"/>
  <c r="I495"/>
  <c r="J494"/>
  <c r="U496" l="1"/>
  <c r="S497"/>
  <c r="T496"/>
  <c r="F496"/>
  <c r="Z495"/>
  <c r="D498"/>
  <c r="E497"/>
  <c r="P496"/>
  <c r="N497"/>
  <c r="O496"/>
  <c r="X496"/>
  <c r="Y495"/>
  <c r="I496"/>
  <c r="J495"/>
  <c r="K495"/>
  <c r="S498" l="1"/>
  <c r="T497"/>
  <c r="U497"/>
  <c r="X497"/>
  <c r="Y496"/>
  <c r="P497"/>
  <c r="Z496"/>
  <c r="N498"/>
  <c r="O497"/>
  <c r="D499"/>
  <c r="E498"/>
  <c r="F497"/>
  <c r="K496"/>
  <c r="I497"/>
  <c r="J496"/>
  <c r="U498" l="1"/>
  <c r="S499"/>
  <c r="T498"/>
  <c r="F498"/>
  <c r="N499"/>
  <c r="O498"/>
  <c r="P498"/>
  <c r="D500"/>
  <c r="E499"/>
  <c r="Z497"/>
  <c r="X498"/>
  <c r="Y497"/>
  <c r="K497"/>
  <c r="I498"/>
  <c r="J497"/>
  <c r="S500" l="1"/>
  <c r="T499"/>
  <c r="U499"/>
  <c r="X499"/>
  <c r="Y498"/>
  <c r="D501"/>
  <c r="E500"/>
  <c r="N500"/>
  <c r="O499"/>
  <c r="Z498"/>
  <c r="P499"/>
  <c r="F499"/>
  <c r="I499"/>
  <c r="J498"/>
  <c r="K498"/>
  <c r="U500" l="1"/>
  <c r="S501"/>
  <c r="T500"/>
  <c r="F500"/>
  <c r="Z499"/>
  <c r="D502"/>
  <c r="E501"/>
  <c r="P500"/>
  <c r="N501"/>
  <c r="O500"/>
  <c r="X500"/>
  <c r="Y499"/>
  <c r="I500"/>
  <c r="J499"/>
  <c r="K499"/>
  <c r="S502" l="1"/>
  <c r="T501"/>
  <c r="U501"/>
  <c r="X501"/>
  <c r="Y500"/>
  <c r="P501"/>
  <c r="Z500"/>
  <c r="N502"/>
  <c r="O501"/>
  <c r="D503"/>
  <c r="E502"/>
  <c r="F501"/>
  <c r="K500"/>
  <c r="I501"/>
  <c r="J500"/>
  <c r="U502" l="1"/>
  <c r="S503"/>
  <c r="T502"/>
  <c r="F502"/>
  <c r="N503"/>
  <c r="O502"/>
  <c r="P502"/>
  <c r="D504"/>
  <c r="E503"/>
  <c r="Z501"/>
  <c r="X502"/>
  <c r="Y501"/>
  <c r="I502"/>
  <c r="J501"/>
  <c r="K501"/>
  <c r="S504" l="1"/>
  <c r="T503"/>
  <c r="U503"/>
  <c r="X503"/>
  <c r="Y502"/>
  <c r="D505"/>
  <c r="E504"/>
  <c r="N504"/>
  <c r="O503"/>
  <c r="Z502"/>
  <c r="P503"/>
  <c r="F503"/>
  <c r="K502"/>
  <c r="I503"/>
  <c r="J502"/>
  <c r="U504" l="1"/>
  <c r="S505"/>
  <c r="T504"/>
  <c r="F504"/>
  <c r="Z503"/>
  <c r="D506"/>
  <c r="E505"/>
  <c r="P504"/>
  <c r="N505"/>
  <c r="O504"/>
  <c r="X504"/>
  <c r="Y503"/>
  <c r="I504"/>
  <c r="J503"/>
  <c r="K503"/>
  <c r="S506" l="1"/>
  <c r="T505"/>
  <c r="U505"/>
  <c r="X505"/>
  <c r="Y504"/>
  <c r="P505"/>
  <c r="Z504"/>
  <c r="N506"/>
  <c r="O505"/>
  <c r="D507"/>
  <c r="E506"/>
  <c r="F505"/>
  <c r="K504"/>
  <c r="I505"/>
  <c r="J504"/>
  <c r="U506" l="1"/>
  <c r="S507"/>
  <c r="T506"/>
  <c r="F506"/>
  <c r="N507"/>
  <c r="O506"/>
  <c r="P506"/>
  <c r="D508"/>
  <c r="E507"/>
  <c r="Z505"/>
  <c r="X506"/>
  <c r="Y505"/>
  <c r="I506"/>
  <c r="J505"/>
  <c r="K505"/>
  <c r="S508" l="1"/>
  <c r="T507"/>
  <c r="U507"/>
  <c r="X507"/>
  <c r="Y506"/>
  <c r="D509"/>
  <c r="E508"/>
  <c r="N508"/>
  <c r="O507"/>
  <c r="Z506"/>
  <c r="P507"/>
  <c r="F507"/>
  <c r="K506"/>
  <c r="I507"/>
  <c r="J506"/>
  <c r="U508" l="1"/>
  <c r="S509"/>
  <c r="T508"/>
  <c r="F508"/>
  <c r="Z507"/>
  <c r="D510"/>
  <c r="E509"/>
  <c r="P508"/>
  <c r="N509"/>
  <c r="O508"/>
  <c r="X508"/>
  <c r="Y507"/>
  <c r="I508"/>
  <c r="J507"/>
  <c r="K507"/>
  <c r="S510" l="1"/>
  <c r="T509"/>
  <c r="U509"/>
  <c r="X509"/>
  <c r="Y508"/>
  <c r="P509"/>
  <c r="Z508"/>
  <c r="N510"/>
  <c r="O509"/>
  <c r="D511"/>
  <c r="E510"/>
  <c r="F509"/>
  <c r="I509"/>
  <c r="J508"/>
  <c r="K508"/>
  <c r="U510" l="1"/>
  <c r="S511"/>
  <c r="T510"/>
  <c r="F510"/>
  <c r="N511"/>
  <c r="O510"/>
  <c r="P510"/>
  <c r="D512"/>
  <c r="E511"/>
  <c r="Z509"/>
  <c r="X510"/>
  <c r="Y509"/>
  <c r="I510"/>
  <c r="J509"/>
  <c r="K509"/>
  <c r="S512" l="1"/>
  <c r="T511"/>
  <c r="U511"/>
  <c r="X511"/>
  <c r="Y510"/>
  <c r="D513"/>
  <c r="E512"/>
  <c r="N512"/>
  <c r="O511"/>
  <c r="Z510"/>
  <c r="P511"/>
  <c r="F511"/>
  <c r="K510"/>
  <c r="I511"/>
  <c r="J510"/>
  <c r="U512" l="1"/>
  <c r="S513"/>
  <c r="T512"/>
  <c r="F512"/>
  <c r="Z511"/>
  <c r="D514"/>
  <c r="E513"/>
  <c r="P512"/>
  <c r="N513"/>
  <c r="O512"/>
  <c r="X512"/>
  <c r="Y511"/>
  <c r="I512"/>
  <c r="J511"/>
  <c r="K511"/>
  <c r="S514" l="1"/>
  <c r="T513"/>
  <c r="U513"/>
  <c r="X513"/>
  <c r="Y512"/>
  <c r="P513"/>
  <c r="Z512"/>
  <c r="N514"/>
  <c r="O513"/>
  <c r="D515"/>
  <c r="E514"/>
  <c r="F513"/>
  <c r="K512"/>
  <c r="I513"/>
  <c r="J512"/>
  <c r="U514" l="1"/>
  <c r="S515"/>
  <c r="T514"/>
  <c r="F514"/>
  <c r="N515"/>
  <c r="O514"/>
  <c r="P514"/>
  <c r="D516"/>
  <c r="E515"/>
  <c r="Z513"/>
  <c r="X514"/>
  <c r="Y513"/>
  <c r="K513"/>
  <c r="I514"/>
  <c r="J513"/>
  <c r="S516" l="1"/>
  <c r="T515"/>
  <c r="U515"/>
  <c r="X515"/>
  <c r="Y514"/>
  <c r="D517"/>
  <c r="E516"/>
  <c r="N516"/>
  <c r="O515"/>
  <c r="Z514"/>
  <c r="P515"/>
  <c r="F515"/>
  <c r="K514"/>
  <c r="I515"/>
  <c r="J514"/>
  <c r="U516" l="1"/>
  <c r="S517"/>
  <c r="T516"/>
  <c r="F516"/>
  <c r="Z515"/>
  <c r="D518"/>
  <c r="E517"/>
  <c r="P516"/>
  <c r="N517"/>
  <c r="O516"/>
  <c r="X516"/>
  <c r="Y515"/>
  <c r="I516"/>
  <c r="J515"/>
  <c r="K515"/>
  <c r="S518" l="1"/>
  <c r="T517"/>
  <c r="U517"/>
  <c r="X517"/>
  <c r="Y516"/>
  <c r="P517"/>
  <c r="Z516"/>
  <c r="N518"/>
  <c r="O517"/>
  <c r="D519"/>
  <c r="E518"/>
  <c r="F517"/>
  <c r="I517"/>
  <c r="J516"/>
  <c r="K516"/>
  <c r="U518" l="1"/>
  <c r="S519"/>
  <c r="T518"/>
  <c r="F518"/>
  <c r="N519"/>
  <c r="O518"/>
  <c r="P518"/>
  <c r="D520"/>
  <c r="E519"/>
  <c r="Z517"/>
  <c r="X518"/>
  <c r="Y517"/>
  <c r="K517"/>
  <c r="I518"/>
  <c r="J517"/>
  <c r="S520" l="1"/>
  <c r="T519"/>
  <c r="U519"/>
  <c r="X519"/>
  <c r="Y518"/>
  <c r="D521"/>
  <c r="E520"/>
  <c r="N520"/>
  <c r="O519"/>
  <c r="Z518"/>
  <c r="P519"/>
  <c r="F519"/>
  <c r="K518"/>
  <c r="I519"/>
  <c r="J518"/>
  <c r="U520" l="1"/>
  <c r="S521"/>
  <c r="T520"/>
  <c r="F520"/>
  <c r="Z519"/>
  <c r="D522"/>
  <c r="E521"/>
  <c r="P520"/>
  <c r="N521"/>
  <c r="O520"/>
  <c r="X520"/>
  <c r="Y519"/>
  <c r="I520"/>
  <c r="J519"/>
  <c r="K519"/>
  <c r="S522" l="1"/>
  <c r="T521"/>
  <c r="U521"/>
  <c r="X521"/>
  <c r="Y520"/>
  <c r="P521"/>
  <c r="Z520"/>
  <c r="N522"/>
  <c r="O521"/>
  <c r="D523"/>
  <c r="E522"/>
  <c r="F521"/>
  <c r="I521"/>
  <c r="J520"/>
  <c r="K520"/>
  <c r="U522" l="1"/>
  <c r="S523"/>
  <c r="T522"/>
  <c r="F522"/>
  <c r="N523"/>
  <c r="O522"/>
  <c r="P522"/>
  <c r="D524"/>
  <c r="E523"/>
  <c r="Z521"/>
  <c r="X522"/>
  <c r="Y521"/>
  <c r="I522"/>
  <c r="J521"/>
  <c r="K521"/>
  <c r="S524" l="1"/>
  <c r="T523"/>
  <c r="U523"/>
  <c r="X523"/>
  <c r="Y522"/>
  <c r="D525"/>
  <c r="E524"/>
  <c r="N524"/>
  <c r="O523"/>
  <c r="Z522"/>
  <c r="P523"/>
  <c r="F523"/>
  <c r="K522"/>
  <c r="I523"/>
  <c r="J522"/>
  <c r="U524" l="1"/>
  <c r="S525"/>
  <c r="T524"/>
  <c r="F524"/>
  <c r="Z523"/>
  <c r="D526"/>
  <c r="E525"/>
  <c r="P524"/>
  <c r="N525"/>
  <c r="O524"/>
  <c r="X524"/>
  <c r="Y523"/>
  <c r="K523"/>
  <c r="I524"/>
  <c r="J523"/>
  <c r="S526" l="1"/>
  <c r="T525"/>
  <c r="U525"/>
  <c r="X525"/>
  <c r="Y524"/>
  <c r="P525"/>
  <c r="Z524"/>
  <c r="N526"/>
  <c r="O525"/>
  <c r="D527"/>
  <c r="E526"/>
  <c r="F525"/>
  <c r="K524"/>
  <c r="I525"/>
  <c r="J524"/>
  <c r="U526" l="1"/>
  <c r="S527"/>
  <c r="T526"/>
  <c r="F526"/>
  <c r="N527"/>
  <c r="O526"/>
  <c r="P526"/>
  <c r="D528"/>
  <c r="E527"/>
  <c r="Z525"/>
  <c r="X526"/>
  <c r="Y525"/>
  <c r="I526"/>
  <c r="J525"/>
  <c r="K525"/>
  <c r="S528" l="1"/>
  <c r="T527"/>
  <c r="U527"/>
  <c r="X527"/>
  <c r="Y526"/>
  <c r="D529"/>
  <c r="E528"/>
  <c r="N528"/>
  <c r="O527"/>
  <c r="Z526"/>
  <c r="P527"/>
  <c r="F527"/>
  <c r="K526"/>
  <c r="I527"/>
  <c r="J526"/>
  <c r="U528" l="1"/>
  <c r="S529"/>
  <c r="T528"/>
  <c r="F528"/>
  <c r="Z527"/>
  <c r="D530"/>
  <c r="E529"/>
  <c r="P528"/>
  <c r="N529"/>
  <c r="O528"/>
  <c r="X528"/>
  <c r="Y527"/>
  <c r="K527"/>
  <c r="I528"/>
  <c r="J527"/>
  <c r="S530" l="1"/>
  <c r="T529"/>
  <c r="U529"/>
  <c r="X529"/>
  <c r="Y528"/>
  <c r="P529"/>
  <c r="Z528"/>
  <c r="N530"/>
  <c r="O529"/>
  <c r="D531"/>
  <c r="E530"/>
  <c r="F529"/>
  <c r="K528"/>
  <c r="I529"/>
  <c r="J528"/>
  <c r="U530" l="1"/>
  <c r="S531"/>
  <c r="T530"/>
  <c r="F530"/>
  <c r="N531"/>
  <c r="O530"/>
  <c r="P530"/>
  <c r="D532"/>
  <c r="E531"/>
  <c r="Z529"/>
  <c r="X530"/>
  <c r="Y529"/>
  <c r="I530"/>
  <c r="J529"/>
  <c r="K529"/>
  <c r="S532" l="1"/>
  <c r="T531"/>
  <c r="U531"/>
  <c r="X531"/>
  <c r="Y530"/>
  <c r="D533"/>
  <c r="E532"/>
  <c r="N532"/>
  <c r="O531"/>
  <c r="Z530"/>
  <c r="P531"/>
  <c r="F531"/>
  <c r="I531"/>
  <c r="J530"/>
  <c r="K530"/>
  <c r="U532" l="1"/>
  <c r="S533"/>
  <c r="T532"/>
  <c r="F532"/>
  <c r="Z531"/>
  <c r="D534"/>
  <c r="E533"/>
  <c r="P532"/>
  <c r="N533"/>
  <c r="O532"/>
  <c r="X532"/>
  <c r="Y531"/>
  <c r="K531"/>
  <c r="I532"/>
  <c r="J531"/>
  <c r="S534" l="1"/>
  <c r="T533"/>
  <c r="U533"/>
  <c r="X533"/>
  <c r="Y532"/>
  <c r="P533"/>
  <c r="Z532"/>
  <c r="N534"/>
  <c r="O533"/>
  <c r="D535"/>
  <c r="E534"/>
  <c r="F533"/>
  <c r="K532"/>
  <c r="I533"/>
  <c r="J532"/>
  <c r="U534" l="1"/>
  <c r="S535"/>
  <c r="T534"/>
  <c r="F534"/>
  <c r="N535"/>
  <c r="O534"/>
  <c r="P534"/>
  <c r="D536"/>
  <c r="E535"/>
  <c r="Z533"/>
  <c r="X534"/>
  <c r="Y533"/>
  <c r="I534"/>
  <c r="J533"/>
  <c r="K533"/>
  <c r="S536" l="1"/>
  <c r="T535"/>
  <c r="U535"/>
  <c r="X535"/>
  <c r="Y534"/>
  <c r="D537"/>
  <c r="E536"/>
  <c r="N536"/>
  <c r="O535"/>
  <c r="Z534"/>
  <c r="P535"/>
  <c r="F535"/>
  <c r="K534"/>
  <c r="I535"/>
  <c r="J534"/>
  <c r="U536" l="1"/>
  <c r="S537"/>
  <c r="T536"/>
  <c r="F536"/>
  <c r="Z535"/>
  <c r="D538"/>
  <c r="E537"/>
  <c r="P536"/>
  <c r="N537"/>
  <c r="O536"/>
  <c r="X536"/>
  <c r="Y535"/>
  <c r="K535"/>
  <c r="I536"/>
  <c r="J535"/>
  <c r="S538" l="1"/>
  <c r="T537"/>
  <c r="U537"/>
  <c r="X537"/>
  <c r="Y536"/>
  <c r="P537"/>
  <c r="Z536"/>
  <c r="N538"/>
  <c r="O537"/>
  <c r="D539"/>
  <c r="E538"/>
  <c r="F537"/>
  <c r="I537"/>
  <c r="J536"/>
  <c r="K536"/>
  <c r="U538" l="1"/>
  <c r="S539"/>
  <c r="T538"/>
  <c r="F538"/>
  <c r="N539"/>
  <c r="O538"/>
  <c r="P538"/>
  <c r="D540"/>
  <c r="E539"/>
  <c r="Z537"/>
  <c r="X538"/>
  <c r="Y537"/>
  <c r="K537"/>
  <c r="I538"/>
  <c r="J537"/>
  <c r="S540" l="1"/>
  <c r="T539"/>
  <c r="U539"/>
  <c r="X539"/>
  <c r="Y538"/>
  <c r="D541"/>
  <c r="E540"/>
  <c r="N540"/>
  <c r="O539"/>
  <c r="Z538"/>
  <c r="P539"/>
  <c r="F539"/>
  <c r="K538"/>
  <c r="I539"/>
  <c r="J538"/>
  <c r="U540" l="1"/>
  <c r="S541"/>
  <c r="T540"/>
  <c r="F540"/>
  <c r="Z539"/>
  <c r="D542"/>
  <c r="E541"/>
  <c r="P540"/>
  <c r="N541"/>
  <c r="O540"/>
  <c r="X540"/>
  <c r="Y539"/>
  <c r="I540"/>
  <c r="J539"/>
  <c r="K539"/>
  <c r="S542" l="1"/>
  <c r="T541"/>
  <c r="U541"/>
  <c r="X541"/>
  <c r="Y540"/>
  <c r="P541"/>
  <c r="Z540"/>
  <c r="N542"/>
  <c r="O541"/>
  <c r="D543"/>
  <c r="E542"/>
  <c r="F541"/>
  <c r="I541"/>
  <c r="J540"/>
  <c r="K540"/>
  <c r="U542" l="1"/>
  <c r="S543"/>
  <c r="T542"/>
  <c r="F542"/>
  <c r="N543"/>
  <c r="O542"/>
  <c r="P542"/>
  <c r="D544"/>
  <c r="E543"/>
  <c r="Z541"/>
  <c r="X542"/>
  <c r="Y541"/>
  <c r="I542"/>
  <c r="J541"/>
  <c r="K541"/>
  <c r="S544" l="1"/>
  <c r="T543"/>
  <c r="U543"/>
  <c r="X543"/>
  <c r="Y542"/>
  <c r="D545"/>
  <c r="E544"/>
  <c r="N544"/>
  <c r="O543"/>
  <c r="Z542"/>
  <c r="P543"/>
  <c r="F543"/>
  <c r="K542"/>
  <c r="I543"/>
  <c r="J542"/>
  <c r="U544" l="1"/>
  <c r="S545"/>
  <c r="T544"/>
  <c r="F544"/>
  <c r="Z543"/>
  <c r="D546"/>
  <c r="E545"/>
  <c r="P544"/>
  <c r="N545"/>
  <c r="O544"/>
  <c r="X544"/>
  <c r="Y543"/>
  <c r="K543"/>
  <c r="I544"/>
  <c r="J543"/>
  <c r="S546" l="1"/>
  <c r="T545"/>
  <c r="U545"/>
  <c r="X545"/>
  <c r="Y544"/>
  <c r="P545"/>
  <c r="Z544"/>
  <c r="N546"/>
  <c r="O545"/>
  <c r="D547"/>
  <c r="E546"/>
  <c r="F545"/>
  <c r="K544"/>
  <c r="I545"/>
  <c r="J544"/>
  <c r="U546" l="1"/>
  <c r="S547"/>
  <c r="T546"/>
  <c r="F546"/>
  <c r="N547"/>
  <c r="O546"/>
  <c r="P546"/>
  <c r="D548"/>
  <c r="E547"/>
  <c r="Z545"/>
  <c r="X546"/>
  <c r="Y545"/>
  <c r="I546"/>
  <c r="J545"/>
  <c r="K545"/>
  <c r="S548" l="1"/>
  <c r="T547"/>
  <c r="U547"/>
  <c r="X547"/>
  <c r="Y546"/>
  <c r="D549"/>
  <c r="E548"/>
  <c r="N548"/>
  <c r="O547"/>
  <c r="Z546"/>
  <c r="P547"/>
  <c r="F547"/>
  <c r="K546"/>
  <c r="I547"/>
  <c r="J546"/>
  <c r="U548" l="1"/>
  <c r="S549"/>
  <c r="T548"/>
  <c r="F548"/>
  <c r="Z547"/>
  <c r="D550"/>
  <c r="E549"/>
  <c r="P548"/>
  <c r="N549"/>
  <c r="O548"/>
  <c r="X548"/>
  <c r="Y547"/>
  <c r="K547"/>
  <c r="I548"/>
  <c r="J547"/>
  <c r="S550" l="1"/>
  <c r="T549"/>
  <c r="U549"/>
  <c r="X549"/>
  <c r="Y548"/>
  <c r="P549"/>
  <c r="Z548"/>
  <c r="N550"/>
  <c r="O549"/>
  <c r="D551"/>
  <c r="E550"/>
  <c r="F549"/>
  <c r="I549"/>
  <c r="J548"/>
  <c r="K548"/>
  <c r="U550" l="1"/>
  <c r="S551"/>
  <c r="T550"/>
  <c r="F550"/>
  <c r="N551"/>
  <c r="O550"/>
  <c r="P550"/>
  <c r="D552"/>
  <c r="E551"/>
  <c r="Z549"/>
  <c r="X550"/>
  <c r="Y549"/>
  <c r="I550"/>
  <c r="J549"/>
  <c r="K549"/>
  <c r="S552" l="1"/>
  <c r="T551"/>
  <c r="U551"/>
  <c r="X551"/>
  <c r="Y550"/>
  <c r="D553"/>
  <c r="E552"/>
  <c r="N552"/>
  <c r="O551"/>
  <c r="Z550"/>
  <c r="P551"/>
  <c r="F551"/>
  <c r="K550"/>
  <c r="I551"/>
  <c r="J550"/>
  <c r="U552" l="1"/>
  <c r="S553"/>
  <c r="T552"/>
  <c r="F552"/>
  <c r="Z551"/>
  <c r="D554"/>
  <c r="E553"/>
  <c r="P552"/>
  <c r="N553"/>
  <c r="O552"/>
  <c r="X552"/>
  <c r="Y551"/>
  <c r="I552"/>
  <c r="J551"/>
  <c r="K551"/>
  <c r="S554" l="1"/>
  <c r="T553"/>
  <c r="U553"/>
  <c r="X553"/>
  <c r="Y552"/>
  <c r="P553"/>
  <c r="Z552"/>
  <c r="N554"/>
  <c r="O553"/>
  <c r="D555"/>
  <c r="E554"/>
  <c r="F553"/>
  <c r="K552"/>
  <c r="I553"/>
  <c r="J552"/>
  <c r="U554" l="1"/>
  <c r="S555"/>
  <c r="T554"/>
  <c r="F554"/>
  <c r="N555"/>
  <c r="O554"/>
  <c r="P554"/>
  <c r="D556"/>
  <c r="E555"/>
  <c r="Z553"/>
  <c r="X554"/>
  <c r="Y553"/>
  <c r="K553"/>
  <c r="I554"/>
  <c r="J553"/>
  <c r="S556" l="1"/>
  <c r="T555"/>
  <c r="U555"/>
  <c r="X555"/>
  <c r="Y554"/>
  <c r="D557"/>
  <c r="E556"/>
  <c r="N556"/>
  <c r="O555"/>
  <c r="Z554"/>
  <c r="P555"/>
  <c r="F555"/>
  <c r="K554"/>
  <c r="I555"/>
  <c r="J554"/>
  <c r="U556" l="1"/>
  <c r="S557"/>
  <c r="T556"/>
  <c r="F556"/>
  <c r="Z555"/>
  <c r="D558"/>
  <c r="E557"/>
  <c r="P556"/>
  <c r="N557"/>
  <c r="O556"/>
  <c r="X556"/>
  <c r="Y555"/>
  <c r="I556"/>
  <c r="J555"/>
  <c r="K555"/>
  <c r="S558" l="1"/>
  <c r="T557"/>
  <c r="U557"/>
  <c r="X557"/>
  <c r="Y556"/>
  <c r="P557"/>
  <c r="Z556"/>
  <c r="N558"/>
  <c r="O557"/>
  <c r="D559"/>
  <c r="E558"/>
  <c r="F557"/>
  <c r="K556"/>
  <c r="I557"/>
  <c r="J556"/>
  <c r="U558" l="1"/>
  <c r="S559"/>
  <c r="T558"/>
  <c r="F558"/>
  <c r="N559"/>
  <c r="O558"/>
  <c r="P558"/>
  <c r="D560"/>
  <c r="E559"/>
  <c r="Z557"/>
  <c r="X558"/>
  <c r="Y557"/>
  <c r="K557"/>
  <c r="I558"/>
  <c r="J557"/>
  <c r="S560" l="1"/>
  <c r="T559"/>
  <c r="U559"/>
  <c r="X559"/>
  <c r="Y558"/>
  <c r="D561"/>
  <c r="E560"/>
  <c r="N560"/>
  <c r="O559"/>
  <c r="Z558"/>
  <c r="P559"/>
  <c r="F559"/>
  <c r="I559"/>
  <c r="J558"/>
  <c r="K558"/>
  <c r="U560" l="1"/>
  <c r="S561"/>
  <c r="T560"/>
  <c r="F560"/>
  <c r="Z559"/>
  <c r="D562"/>
  <c r="E561"/>
  <c r="P560"/>
  <c r="N561"/>
  <c r="O560"/>
  <c r="X560"/>
  <c r="Y559"/>
  <c r="K559"/>
  <c r="I560"/>
  <c r="J559"/>
  <c r="S562" l="1"/>
  <c r="T561"/>
  <c r="U561"/>
  <c r="X561"/>
  <c r="Y560"/>
  <c r="P561"/>
  <c r="Z560"/>
  <c r="N562"/>
  <c r="O561"/>
  <c r="D563"/>
  <c r="E562"/>
  <c r="F561"/>
  <c r="K560"/>
  <c r="I561"/>
  <c r="J560"/>
  <c r="U562" l="1"/>
  <c r="S563"/>
  <c r="T562"/>
  <c r="F562"/>
  <c r="N563"/>
  <c r="O562"/>
  <c r="P562"/>
  <c r="D564"/>
  <c r="E563"/>
  <c r="Z561"/>
  <c r="X562"/>
  <c r="Y561"/>
  <c r="I562"/>
  <c r="J561"/>
  <c r="K561"/>
  <c r="S564" l="1"/>
  <c r="T563"/>
  <c r="U563"/>
  <c r="X563"/>
  <c r="Y562"/>
  <c r="D565"/>
  <c r="E564"/>
  <c r="N564"/>
  <c r="O563"/>
  <c r="Z562"/>
  <c r="P563"/>
  <c r="F563"/>
  <c r="K562"/>
  <c r="I563"/>
  <c r="J562"/>
  <c r="U564" l="1"/>
  <c r="S565"/>
  <c r="T564"/>
  <c r="F564"/>
  <c r="Z563"/>
  <c r="D566"/>
  <c r="E565"/>
  <c r="P564"/>
  <c r="N565"/>
  <c r="O564"/>
  <c r="X564"/>
  <c r="Y563"/>
  <c r="I564"/>
  <c r="J563"/>
  <c r="K563"/>
  <c r="S566" l="1"/>
  <c r="T565"/>
  <c r="U565"/>
  <c r="X565"/>
  <c r="Y564"/>
  <c r="P565"/>
  <c r="Z564"/>
  <c r="N566"/>
  <c r="O565"/>
  <c r="D567"/>
  <c r="E566"/>
  <c r="F565"/>
  <c r="K564"/>
  <c r="I565"/>
  <c r="J564"/>
  <c r="U566" l="1"/>
  <c r="S567"/>
  <c r="T566"/>
  <c r="F566"/>
  <c r="N567"/>
  <c r="O566"/>
  <c r="P566"/>
  <c r="D568"/>
  <c r="E567"/>
  <c r="Z565"/>
  <c r="X566"/>
  <c r="Y565"/>
  <c r="K565"/>
  <c r="I566"/>
  <c r="J565"/>
  <c r="S568" l="1"/>
  <c r="T567"/>
  <c r="U567"/>
  <c r="X567"/>
  <c r="Y566"/>
  <c r="D569"/>
  <c r="E568"/>
  <c r="N568"/>
  <c r="O567"/>
  <c r="Z566"/>
  <c r="P567"/>
  <c r="F567"/>
  <c r="I567"/>
  <c r="J566"/>
  <c r="K566"/>
  <c r="U568" l="1"/>
  <c r="S569"/>
  <c r="T568"/>
  <c r="F568"/>
  <c r="Z567"/>
  <c r="D570"/>
  <c r="E569"/>
  <c r="P568"/>
  <c r="N569"/>
  <c r="O568"/>
  <c r="X568"/>
  <c r="Y567"/>
  <c r="I568"/>
  <c r="J567"/>
  <c r="K567"/>
  <c r="S570" l="1"/>
  <c r="T569"/>
  <c r="U569"/>
  <c r="X569"/>
  <c r="Y568"/>
  <c r="P569"/>
  <c r="Z568"/>
  <c r="N570"/>
  <c r="O569"/>
  <c r="D571"/>
  <c r="E570"/>
  <c r="F569"/>
  <c r="K568"/>
  <c r="I569"/>
  <c r="J568"/>
  <c r="U570" l="1"/>
  <c r="S571"/>
  <c r="T570"/>
  <c r="D572"/>
  <c r="E571"/>
  <c r="Z569"/>
  <c r="X570"/>
  <c r="Y569"/>
  <c r="F570"/>
  <c r="N571"/>
  <c r="O570"/>
  <c r="P570"/>
  <c r="I570"/>
  <c r="J569"/>
  <c r="K569"/>
  <c r="S572" l="1"/>
  <c r="T571"/>
  <c r="U571"/>
  <c r="F571"/>
  <c r="N572"/>
  <c r="O571"/>
  <c r="X571"/>
  <c r="Y570"/>
  <c r="D573"/>
  <c r="E572"/>
  <c r="P571"/>
  <c r="Z570"/>
  <c r="I571"/>
  <c r="J570"/>
  <c r="K570"/>
  <c r="U572" l="1"/>
  <c r="S573"/>
  <c r="T572"/>
  <c r="P572"/>
  <c r="F572"/>
  <c r="Z571"/>
  <c r="D574"/>
  <c r="E573"/>
  <c r="N573"/>
  <c r="O572"/>
  <c r="X572"/>
  <c r="Y571"/>
  <c r="K571"/>
  <c r="I572"/>
  <c r="J571"/>
  <c r="S574" l="1"/>
  <c r="T573"/>
  <c r="U573"/>
  <c r="X573"/>
  <c r="Y572"/>
  <c r="D575"/>
  <c r="E574"/>
  <c r="F573"/>
  <c r="N574"/>
  <c r="O573"/>
  <c r="Z572"/>
  <c r="P573"/>
  <c r="I573"/>
  <c r="J572"/>
  <c r="K572"/>
  <c r="U574" l="1"/>
  <c r="S575"/>
  <c r="T574"/>
  <c r="P574"/>
  <c r="N575"/>
  <c r="O574"/>
  <c r="D576"/>
  <c r="E575"/>
  <c r="Z573"/>
  <c r="F574"/>
  <c r="X574"/>
  <c r="Y573"/>
  <c r="I574"/>
  <c r="J573"/>
  <c r="K573"/>
  <c r="S576" l="1"/>
  <c r="T575"/>
  <c r="U575"/>
  <c r="X575"/>
  <c r="Y574"/>
  <c r="Z574"/>
  <c r="N576"/>
  <c r="O575"/>
  <c r="F575"/>
  <c r="D577"/>
  <c r="E576"/>
  <c r="P575"/>
  <c r="K574"/>
  <c r="I575"/>
  <c r="J574"/>
  <c r="U576" l="1"/>
  <c r="S577"/>
  <c r="T576"/>
  <c r="P576"/>
  <c r="F576"/>
  <c r="Z575"/>
  <c r="D578"/>
  <c r="E577"/>
  <c r="N577"/>
  <c r="O576"/>
  <c r="X576"/>
  <c r="Y575"/>
  <c r="I576"/>
  <c r="J575"/>
  <c r="K575"/>
  <c r="S578" l="1"/>
  <c r="T577"/>
  <c r="U577"/>
  <c r="X577"/>
  <c r="Y576"/>
  <c r="D579"/>
  <c r="E578"/>
  <c r="F577"/>
  <c r="N578"/>
  <c r="O577"/>
  <c r="Z576"/>
  <c r="P577"/>
  <c r="K576"/>
  <c r="I577"/>
  <c r="J576"/>
  <c r="U578" l="1"/>
  <c r="S579"/>
  <c r="T578"/>
  <c r="P578"/>
  <c r="N579"/>
  <c r="O578"/>
  <c r="D580"/>
  <c r="E579"/>
  <c r="Z577"/>
  <c r="F578"/>
  <c r="X578"/>
  <c r="Y577"/>
  <c r="I578"/>
  <c r="J577"/>
  <c r="K577"/>
  <c r="S580" l="1"/>
  <c r="T579"/>
  <c r="U579"/>
  <c r="X579"/>
  <c r="Y578"/>
  <c r="Z578"/>
  <c r="N580"/>
  <c r="O579"/>
  <c r="F579"/>
  <c r="D581"/>
  <c r="E580"/>
  <c r="P579"/>
  <c r="K578"/>
  <c r="I579"/>
  <c r="J578"/>
  <c r="U580" l="1"/>
  <c r="S581"/>
  <c r="T580"/>
  <c r="P580"/>
  <c r="F580"/>
  <c r="Z579"/>
  <c r="D582"/>
  <c r="E581"/>
  <c r="N581"/>
  <c r="O580"/>
  <c r="X580"/>
  <c r="Y579"/>
  <c r="I580"/>
  <c r="J579"/>
  <c r="K579"/>
  <c r="S582" l="1"/>
  <c r="T581"/>
  <c r="U581"/>
  <c r="X581"/>
  <c r="Y580"/>
  <c r="D583"/>
  <c r="E582"/>
  <c r="F581"/>
  <c r="N582"/>
  <c r="O581"/>
  <c r="Z580"/>
  <c r="P581"/>
  <c r="K580"/>
  <c r="I581"/>
  <c r="J580"/>
  <c r="U582" l="1"/>
  <c r="S583"/>
  <c r="T582"/>
  <c r="P582"/>
  <c r="N583"/>
  <c r="O582"/>
  <c r="D584"/>
  <c r="E583"/>
  <c r="Z581"/>
  <c r="F582"/>
  <c r="X582"/>
  <c r="Y581"/>
  <c r="K581"/>
  <c r="I582"/>
  <c r="J581"/>
  <c r="S584" l="1"/>
  <c r="T583"/>
  <c r="U583"/>
  <c r="X583"/>
  <c r="Y582"/>
  <c r="Z582"/>
  <c r="N584"/>
  <c r="O583"/>
  <c r="F583"/>
  <c r="D585"/>
  <c r="E584"/>
  <c r="P583"/>
  <c r="K582"/>
  <c r="I583"/>
  <c r="J582"/>
  <c r="U584" l="1"/>
  <c r="S585"/>
  <c r="T584"/>
  <c r="P584"/>
  <c r="F584"/>
  <c r="Z583"/>
  <c r="D586"/>
  <c r="E585"/>
  <c r="N585"/>
  <c r="O584"/>
  <c r="X584"/>
  <c r="Y583"/>
  <c r="K583"/>
  <c r="I584"/>
  <c r="J583"/>
  <c r="S586" l="1"/>
  <c r="T585"/>
  <c r="U585"/>
  <c r="X585"/>
  <c r="Y584"/>
  <c r="D587"/>
  <c r="E586"/>
  <c r="F585"/>
  <c r="N586"/>
  <c r="O585"/>
  <c r="Z584"/>
  <c r="P585"/>
  <c r="K584"/>
  <c r="I585"/>
  <c r="J584"/>
  <c r="U586" l="1"/>
  <c r="S587"/>
  <c r="T586"/>
  <c r="P586"/>
  <c r="N587"/>
  <c r="O586"/>
  <c r="D588"/>
  <c r="E587"/>
  <c r="Z585"/>
  <c r="F586"/>
  <c r="X586"/>
  <c r="Y585"/>
  <c r="I586"/>
  <c r="J585"/>
  <c r="K585"/>
  <c r="S588" l="1"/>
  <c r="T587"/>
  <c r="U587"/>
  <c r="X587"/>
  <c r="Y586"/>
  <c r="Z586"/>
  <c r="N588"/>
  <c r="O587"/>
  <c r="F587"/>
  <c r="D589"/>
  <c r="E588"/>
  <c r="P587"/>
  <c r="K586"/>
  <c r="I587"/>
  <c r="J586"/>
  <c r="U588" l="1"/>
  <c r="S589"/>
  <c r="T588"/>
  <c r="P588"/>
  <c r="F588"/>
  <c r="Z587"/>
  <c r="D590"/>
  <c r="E589"/>
  <c r="N589"/>
  <c r="O588"/>
  <c r="X588"/>
  <c r="Y587"/>
  <c r="K587"/>
  <c r="I588"/>
  <c r="J587"/>
  <c r="S590" l="1"/>
  <c r="T589"/>
  <c r="U589"/>
  <c r="X589"/>
  <c r="Y588"/>
  <c r="D591"/>
  <c r="E590"/>
  <c r="F589"/>
  <c r="N590"/>
  <c r="O589"/>
  <c r="Z588"/>
  <c r="P589"/>
  <c r="K588"/>
  <c r="I589"/>
  <c r="J588"/>
  <c r="U590" l="1"/>
  <c r="S591"/>
  <c r="T590"/>
  <c r="P590"/>
  <c r="N591"/>
  <c r="O590"/>
  <c r="D592"/>
  <c r="E591"/>
  <c r="Z589"/>
  <c r="F590"/>
  <c r="X590"/>
  <c r="Y589"/>
  <c r="I590"/>
  <c r="J589"/>
  <c r="K589"/>
  <c r="S592" l="1"/>
  <c r="T591"/>
  <c r="U591"/>
  <c r="X591"/>
  <c r="Y590"/>
  <c r="Z590"/>
  <c r="N592"/>
  <c r="O591"/>
  <c r="F591"/>
  <c r="D593"/>
  <c r="E592"/>
  <c r="P591"/>
  <c r="K590"/>
  <c r="I591"/>
  <c r="J590"/>
  <c r="U592" l="1"/>
  <c r="S593"/>
  <c r="T592"/>
  <c r="P592"/>
  <c r="F592"/>
  <c r="Z591"/>
  <c r="D594"/>
  <c r="E593"/>
  <c r="N593"/>
  <c r="O592"/>
  <c r="X592"/>
  <c r="Y591"/>
  <c r="K591"/>
  <c r="I592"/>
  <c r="J591"/>
  <c r="S594" l="1"/>
  <c r="T593"/>
  <c r="U593"/>
  <c r="X593"/>
  <c r="Y592"/>
  <c r="D595"/>
  <c r="E594"/>
  <c r="F593"/>
  <c r="N594"/>
  <c r="O593"/>
  <c r="Z592"/>
  <c r="P593"/>
  <c r="I593"/>
  <c r="J592"/>
  <c r="K592"/>
  <c r="U594" l="1"/>
  <c r="S595"/>
  <c r="T594"/>
  <c r="P594"/>
  <c r="N595"/>
  <c r="O594"/>
  <c r="D596"/>
  <c r="E595"/>
  <c r="Z593"/>
  <c r="F594"/>
  <c r="X594"/>
  <c r="Y593"/>
  <c r="K593"/>
  <c r="I594"/>
  <c r="J593"/>
  <c r="S596" l="1"/>
  <c r="T595"/>
  <c r="U595"/>
  <c r="X595"/>
  <c r="Y594"/>
  <c r="Z594"/>
  <c r="N596"/>
  <c r="O595"/>
  <c r="F595"/>
  <c r="D597"/>
  <c r="E596"/>
  <c r="P595"/>
  <c r="K594"/>
  <c r="I595"/>
  <c r="J594"/>
  <c r="U596" l="1"/>
  <c r="S597"/>
  <c r="T596"/>
  <c r="P596"/>
  <c r="F596"/>
  <c r="Z595"/>
  <c r="D598"/>
  <c r="E597"/>
  <c r="N597"/>
  <c r="O596"/>
  <c r="X596"/>
  <c r="Y595"/>
  <c r="I596"/>
  <c r="J595"/>
  <c r="K595"/>
  <c r="S598" l="1"/>
  <c r="T597"/>
  <c r="U597"/>
  <c r="X597"/>
  <c r="Y596"/>
  <c r="D599"/>
  <c r="E598"/>
  <c r="F597"/>
  <c r="N598"/>
  <c r="O597"/>
  <c r="Z596"/>
  <c r="P597"/>
  <c r="I597"/>
  <c r="J596"/>
  <c r="K596"/>
  <c r="U598" l="1"/>
  <c r="S599"/>
  <c r="T598"/>
  <c r="P598"/>
  <c r="N599"/>
  <c r="O598"/>
  <c r="D600"/>
  <c r="E599"/>
  <c r="Z597"/>
  <c r="F598"/>
  <c r="X598"/>
  <c r="Y597"/>
  <c r="K597"/>
  <c r="I598"/>
  <c r="J597"/>
  <c r="S600" l="1"/>
  <c r="T599"/>
  <c r="U599"/>
  <c r="X599"/>
  <c r="Y598"/>
  <c r="Z598"/>
  <c r="N600"/>
  <c r="O599"/>
  <c r="F599"/>
  <c r="D601"/>
  <c r="E600"/>
  <c r="P599"/>
  <c r="I599"/>
  <c r="J598"/>
  <c r="K598"/>
  <c r="U600" l="1"/>
  <c r="S601"/>
  <c r="T600"/>
  <c r="P600"/>
  <c r="F600"/>
  <c r="Z599"/>
  <c r="D602"/>
  <c r="E601"/>
  <c r="N601"/>
  <c r="O600"/>
  <c r="X600"/>
  <c r="Y599"/>
  <c r="I600"/>
  <c r="J599"/>
  <c r="K599"/>
  <c r="S602" l="1"/>
  <c r="T601"/>
  <c r="U601"/>
  <c r="X601"/>
  <c r="Y600"/>
  <c r="D603"/>
  <c r="E602"/>
  <c r="F601"/>
  <c r="N602"/>
  <c r="O601"/>
  <c r="Z600"/>
  <c r="P601"/>
  <c r="K600"/>
  <c r="I601"/>
  <c r="J600"/>
  <c r="U602" l="1"/>
  <c r="S603"/>
  <c r="T602"/>
  <c r="P602"/>
  <c r="N603"/>
  <c r="O602"/>
  <c r="D604"/>
  <c r="E603"/>
  <c r="Z601"/>
  <c r="F602"/>
  <c r="X602"/>
  <c r="Y601"/>
  <c r="I602"/>
  <c r="J601"/>
  <c r="K601"/>
  <c r="U603" l="1"/>
  <c r="S604"/>
  <c r="T603"/>
  <c r="X603"/>
  <c r="Y602"/>
  <c r="Z602"/>
  <c r="N604"/>
  <c r="O603"/>
  <c r="F603"/>
  <c r="D605"/>
  <c r="E604"/>
  <c r="P603"/>
  <c r="K602"/>
  <c r="I603"/>
  <c r="J602"/>
  <c r="U604" l="1"/>
  <c r="S605"/>
  <c r="T604"/>
  <c r="P604"/>
  <c r="F604"/>
  <c r="Z603"/>
  <c r="D606"/>
  <c r="E605"/>
  <c r="N605"/>
  <c r="O604"/>
  <c r="X604"/>
  <c r="Y603"/>
  <c r="K603"/>
  <c r="I604"/>
  <c r="J603"/>
  <c r="S606" l="1"/>
  <c r="T605"/>
  <c r="U605"/>
  <c r="X605"/>
  <c r="Y604"/>
  <c r="D607"/>
  <c r="E606"/>
  <c r="F605"/>
  <c r="N606"/>
  <c r="O605"/>
  <c r="Z604"/>
  <c r="P605"/>
  <c r="I605"/>
  <c r="J604"/>
  <c r="K604"/>
  <c r="U606" l="1"/>
  <c r="S607"/>
  <c r="T606"/>
  <c r="P606"/>
  <c r="N607"/>
  <c r="O606"/>
  <c r="D608"/>
  <c r="E607"/>
  <c r="Z605"/>
  <c r="F606"/>
  <c r="X606"/>
  <c r="Y605"/>
  <c r="I606"/>
  <c r="J605"/>
  <c r="K605"/>
  <c r="S608" l="1"/>
  <c r="T607"/>
  <c r="U607"/>
  <c r="X607"/>
  <c r="Y606"/>
  <c r="Z606"/>
  <c r="N608"/>
  <c r="O607"/>
  <c r="F607"/>
  <c r="D609"/>
  <c r="E608"/>
  <c r="P607"/>
  <c r="K606"/>
  <c r="I607"/>
  <c r="J606"/>
  <c r="U608" l="1"/>
  <c r="S609"/>
  <c r="T608"/>
  <c r="P608"/>
  <c r="F608"/>
  <c r="Z607"/>
  <c r="D610"/>
  <c r="E609"/>
  <c r="N609"/>
  <c r="O608"/>
  <c r="X608"/>
  <c r="Y607"/>
  <c r="I608"/>
  <c r="J607"/>
  <c r="K607"/>
  <c r="S610" l="1"/>
  <c r="T609"/>
  <c r="U609"/>
  <c r="X609"/>
  <c r="Y608"/>
  <c r="D611"/>
  <c r="E610"/>
  <c r="F609"/>
  <c r="N610"/>
  <c r="O609"/>
  <c r="Z608"/>
  <c r="P609"/>
  <c r="K608"/>
  <c r="I609"/>
  <c r="J608"/>
  <c r="U610" l="1"/>
  <c r="S611"/>
  <c r="T610"/>
  <c r="P610"/>
  <c r="N611"/>
  <c r="O610"/>
  <c r="D612"/>
  <c r="E611"/>
  <c r="Z609"/>
  <c r="F610"/>
  <c r="X610"/>
  <c r="Y609"/>
  <c r="I610"/>
  <c r="J609"/>
  <c r="K609"/>
  <c r="S612" l="1"/>
  <c r="T611"/>
  <c r="U611"/>
  <c r="X611"/>
  <c r="Y610"/>
  <c r="Z610"/>
  <c r="N612"/>
  <c r="O611"/>
  <c r="F611"/>
  <c r="D613"/>
  <c r="E612"/>
  <c r="P611"/>
  <c r="K610"/>
  <c r="I611"/>
  <c r="J610"/>
  <c r="U612" l="1"/>
  <c r="S613"/>
  <c r="T612"/>
  <c r="P612"/>
  <c r="F612"/>
  <c r="Z611"/>
  <c r="D614"/>
  <c r="E613"/>
  <c r="N613"/>
  <c r="O612"/>
  <c r="X612"/>
  <c r="Y611"/>
  <c r="I612"/>
  <c r="J611"/>
  <c r="K611"/>
  <c r="S614" l="1"/>
  <c r="T613"/>
  <c r="U613"/>
  <c r="X613"/>
  <c r="Y612"/>
  <c r="D615"/>
  <c r="E614"/>
  <c r="F613"/>
  <c r="N614"/>
  <c r="O613"/>
  <c r="Z612"/>
  <c r="P613"/>
  <c r="K612"/>
  <c r="I613"/>
  <c r="J612"/>
  <c r="U614" l="1"/>
  <c r="S615"/>
  <c r="T614"/>
  <c r="P614"/>
  <c r="N615"/>
  <c r="O614"/>
  <c r="D616"/>
  <c r="E615"/>
  <c r="Z613"/>
  <c r="F614"/>
  <c r="X614"/>
  <c r="Y613"/>
  <c r="I614"/>
  <c r="J613"/>
  <c r="K613"/>
  <c r="S616" l="1"/>
  <c r="T615"/>
  <c r="U615"/>
  <c r="X615"/>
  <c r="Y614"/>
  <c r="Z614"/>
  <c r="N616"/>
  <c r="O615"/>
  <c r="F615"/>
  <c r="D617"/>
  <c r="E616"/>
  <c r="P615"/>
  <c r="K614"/>
  <c r="I615"/>
  <c r="J614"/>
  <c r="U616" l="1"/>
  <c r="S617"/>
  <c r="T616"/>
  <c r="P616"/>
  <c r="F616"/>
  <c r="Z615"/>
  <c r="D618"/>
  <c r="E617"/>
  <c r="N617"/>
  <c r="O616"/>
  <c r="X616"/>
  <c r="Y615"/>
  <c r="I616"/>
  <c r="J615"/>
  <c r="K615"/>
  <c r="S618" l="1"/>
  <c r="T617"/>
  <c r="U617"/>
  <c r="X617"/>
  <c r="Y616"/>
  <c r="D619"/>
  <c r="E618"/>
  <c r="F617"/>
  <c r="N618"/>
  <c r="O617"/>
  <c r="Z616"/>
  <c r="P617"/>
  <c r="K616"/>
  <c r="I617"/>
  <c r="J616"/>
  <c r="U618" l="1"/>
  <c r="S619"/>
  <c r="T618"/>
  <c r="Z617"/>
  <c r="F618"/>
  <c r="X618"/>
  <c r="Y617"/>
  <c r="P618"/>
  <c r="N619"/>
  <c r="O618"/>
  <c r="D620"/>
  <c r="E619"/>
  <c r="I618"/>
  <c r="J617"/>
  <c r="K617"/>
  <c r="S620" l="1"/>
  <c r="T619"/>
  <c r="U619"/>
  <c r="N620"/>
  <c r="O619"/>
  <c r="X619"/>
  <c r="Y618"/>
  <c r="Z618"/>
  <c r="D621"/>
  <c r="E620"/>
  <c r="P619"/>
  <c r="F619"/>
  <c r="K618"/>
  <c r="I619"/>
  <c r="J618"/>
  <c r="U620" l="1"/>
  <c r="S621"/>
  <c r="T620"/>
  <c r="F620"/>
  <c r="D622"/>
  <c r="E621"/>
  <c r="X620"/>
  <c r="Y619"/>
  <c r="P620"/>
  <c r="Z619"/>
  <c r="N621"/>
  <c r="O620"/>
  <c r="I620"/>
  <c r="J619"/>
  <c r="K619"/>
  <c r="S622" l="1"/>
  <c r="T621"/>
  <c r="U621"/>
  <c r="N622"/>
  <c r="O621"/>
  <c r="P621"/>
  <c r="D623"/>
  <c r="E622"/>
  <c r="Z620"/>
  <c r="X621"/>
  <c r="Y620"/>
  <c r="F621"/>
  <c r="K620"/>
  <c r="I621"/>
  <c r="J620"/>
  <c r="U622" l="1"/>
  <c r="S623"/>
  <c r="T622"/>
  <c r="F622"/>
  <c r="Z621"/>
  <c r="P622"/>
  <c r="X622"/>
  <c r="Y621"/>
  <c r="D624"/>
  <c r="E623"/>
  <c r="N623"/>
  <c r="O622"/>
  <c r="K621"/>
  <c r="I622"/>
  <c r="J621"/>
  <c r="S624" l="1"/>
  <c r="T623"/>
  <c r="U623"/>
  <c r="N624"/>
  <c r="O623"/>
  <c r="X623"/>
  <c r="Y622"/>
  <c r="Z622"/>
  <c r="D625"/>
  <c r="E624"/>
  <c r="P623"/>
  <c r="F623"/>
  <c r="K622"/>
  <c r="I623"/>
  <c r="J622"/>
  <c r="U624" l="1"/>
  <c r="S625"/>
  <c r="T624"/>
  <c r="F624"/>
  <c r="D626"/>
  <c r="E625"/>
  <c r="X624"/>
  <c r="Y623"/>
  <c r="P624"/>
  <c r="Z623"/>
  <c r="N625"/>
  <c r="O624"/>
  <c r="K623"/>
  <c r="I624"/>
  <c r="J623"/>
  <c r="S626" l="1"/>
  <c r="T625"/>
  <c r="U625"/>
  <c r="N626"/>
  <c r="O625"/>
  <c r="P625"/>
  <c r="D627"/>
  <c r="E626"/>
  <c r="Z624"/>
  <c r="X625"/>
  <c r="Y624"/>
  <c r="F625"/>
  <c r="K624"/>
  <c r="I625"/>
  <c r="J624"/>
  <c r="U626" l="1"/>
  <c r="S627"/>
  <c r="T626"/>
  <c r="F626"/>
  <c r="Z625"/>
  <c r="P626"/>
  <c r="X626"/>
  <c r="Y625"/>
  <c r="D628"/>
  <c r="E627"/>
  <c r="N627"/>
  <c r="O626"/>
  <c r="I626"/>
  <c r="J625"/>
  <c r="K625"/>
  <c r="S628" l="1"/>
  <c r="T627"/>
  <c r="U627"/>
  <c r="N628"/>
  <c r="O627"/>
  <c r="X627"/>
  <c r="Y626"/>
  <c r="Z626"/>
  <c r="D629"/>
  <c r="E628"/>
  <c r="P627"/>
  <c r="F627"/>
  <c r="K626"/>
  <c r="I627"/>
  <c r="J626"/>
  <c r="U628" l="1"/>
  <c r="S629"/>
  <c r="T628"/>
  <c r="F628"/>
  <c r="D630"/>
  <c r="E629"/>
  <c r="X628"/>
  <c r="Y627"/>
  <c r="P628"/>
  <c r="Z627"/>
  <c r="N629"/>
  <c r="O628"/>
  <c r="I628"/>
  <c r="J627"/>
  <c r="K627"/>
  <c r="S630" l="1"/>
  <c r="T629"/>
  <c r="U629"/>
  <c r="N630"/>
  <c r="O629"/>
  <c r="P629"/>
  <c r="D631"/>
  <c r="E630"/>
  <c r="Z628"/>
  <c r="X629"/>
  <c r="Y628"/>
  <c r="F629"/>
  <c r="K628"/>
  <c r="I629"/>
  <c r="J628"/>
  <c r="U630" l="1"/>
  <c r="S631"/>
  <c r="T630"/>
  <c r="F630"/>
  <c r="Z629"/>
  <c r="P630"/>
  <c r="X630"/>
  <c r="Y629"/>
  <c r="D632"/>
  <c r="E631"/>
  <c r="N631"/>
  <c r="O630"/>
  <c r="I630"/>
  <c r="J629"/>
  <c r="K629"/>
  <c r="S632" l="1"/>
  <c r="T631"/>
  <c r="U631"/>
  <c r="N632"/>
  <c r="O631"/>
  <c r="X631"/>
  <c r="Y630"/>
  <c r="Z630"/>
  <c r="D633"/>
  <c r="E632"/>
  <c r="P631"/>
  <c r="F631"/>
  <c r="K630"/>
  <c r="I631"/>
  <c r="J630"/>
  <c r="U632" l="1"/>
  <c r="S633"/>
  <c r="T632"/>
  <c r="F632"/>
  <c r="D634"/>
  <c r="E633"/>
  <c r="X632"/>
  <c r="Y631"/>
  <c r="P632"/>
  <c r="Z631"/>
  <c r="N633"/>
  <c r="O632"/>
  <c r="I632"/>
  <c r="J631"/>
  <c r="K631"/>
  <c r="S634" l="1"/>
  <c r="T633"/>
  <c r="U633"/>
  <c r="N634"/>
  <c r="O633"/>
  <c r="P633"/>
  <c r="D635"/>
  <c r="E634"/>
  <c r="Z632"/>
  <c r="X633"/>
  <c r="Y632"/>
  <c r="F633"/>
  <c r="K632"/>
  <c r="I633"/>
  <c r="J632"/>
  <c r="U634" l="1"/>
  <c r="S635"/>
  <c r="T634"/>
  <c r="F634"/>
  <c r="Z633"/>
  <c r="P634"/>
  <c r="X634"/>
  <c r="Y633"/>
  <c r="D636"/>
  <c r="E635"/>
  <c r="N635"/>
  <c r="O634"/>
  <c r="I634"/>
  <c r="J633"/>
  <c r="K633"/>
  <c r="S636" l="1"/>
  <c r="T635"/>
  <c r="U635"/>
  <c r="N636"/>
  <c r="O635"/>
  <c r="X635"/>
  <c r="Y634"/>
  <c r="Z634"/>
  <c r="D637"/>
  <c r="E636"/>
  <c r="P635"/>
  <c r="F635"/>
  <c r="K634"/>
  <c r="I635"/>
  <c r="J634"/>
  <c r="U636" l="1"/>
  <c r="S637"/>
  <c r="T636"/>
  <c r="F636"/>
  <c r="D638"/>
  <c r="E637"/>
  <c r="X636"/>
  <c r="Y635"/>
  <c r="P636"/>
  <c r="Z635"/>
  <c r="N637"/>
  <c r="O636"/>
  <c r="I636"/>
  <c r="J635"/>
  <c r="K635"/>
  <c r="S638" l="1"/>
  <c r="T637"/>
  <c r="U637"/>
  <c r="N638"/>
  <c r="O637"/>
  <c r="P637"/>
  <c r="D639"/>
  <c r="E638"/>
  <c r="Z636"/>
  <c r="X637"/>
  <c r="Y636"/>
  <c r="F637"/>
  <c r="K636"/>
  <c r="I637"/>
  <c r="J636"/>
  <c r="U638" l="1"/>
  <c r="S639"/>
  <c r="T638"/>
  <c r="F638"/>
  <c r="Z637"/>
  <c r="P638"/>
  <c r="X638"/>
  <c r="Y637"/>
  <c r="D640"/>
  <c r="E639"/>
  <c r="N639"/>
  <c r="O638"/>
  <c r="I638"/>
  <c r="J637"/>
  <c r="K637"/>
  <c r="S640" l="1"/>
  <c r="T639"/>
  <c r="U639"/>
  <c r="N640"/>
  <c r="O639"/>
  <c r="X639"/>
  <c r="Y638"/>
  <c r="Z638"/>
  <c r="D641"/>
  <c r="E640"/>
  <c r="P639"/>
  <c r="F639"/>
  <c r="K638"/>
  <c r="I639"/>
  <c r="J638"/>
  <c r="U640" l="1"/>
  <c r="S641"/>
  <c r="T640"/>
  <c r="F640"/>
  <c r="D642"/>
  <c r="E641"/>
  <c r="X640"/>
  <c r="Y639"/>
  <c r="P640"/>
  <c r="Z639"/>
  <c r="N641"/>
  <c r="O640"/>
  <c r="I640"/>
  <c r="J639"/>
  <c r="K639"/>
  <c r="S642" l="1"/>
  <c r="T641"/>
  <c r="U641"/>
  <c r="N642"/>
  <c r="O641"/>
  <c r="P641"/>
  <c r="D643"/>
  <c r="E642"/>
  <c r="Z640"/>
  <c r="X641"/>
  <c r="Y640"/>
  <c r="F641"/>
  <c r="K640"/>
  <c r="I641"/>
  <c r="J640"/>
  <c r="U642" l="1"/>
  <c r="S643"/>
  <c r="T642"/>
  <c r="F642"/>
  <c r="Z641"/>
  <c r="P642"/>
  <c r="X642"/>
  <c r="Y641"/>
  <c r="D644"/>
  <c r="E643"/>
  <c r="N643"/>
  <c r="O642"/>
  <c r="I642"/>
  <c r="J641"/>
  <c r="K641"/>
  <c r="S644" l="1"/>
  <c r="T643"/>
  <c r="U643"/>
  <c r="N644"/>
  <c r="O643"/>
  <c r="X643"/>
  <c r="Y642"/>
  <c r="Z642"/>
  <c r="D645"/>
  <c r="E644"/>
  <c r="P643"/>
  <c r="F643"/>
  <c r="K642"/>
  <c r="I643"/>
  <c r="J642"/>
  <c r="U644" l="1"/>
  <c r="S645"/>
  <c r="T644"/>
  <c r="F644"/>
  <c r="D646"/>
  <c r="E645"/>
  <c r="X644"/>
  <c r="Y643"/>
  <c r="P644"/>
  <c r="Z643"/>
  <c r="N645"/>
  <c r="O644"/>
  <c r="I644"/>
  <c r="J643"/>
  <c r="K643"/>
  <c r="S646" l="1"/>
  <c r="T645"/>
  <c r="U645"/>
  <c r="N646"/>
  <c r="O645"/>
  <c r="P645"/>
  <c r="D647"/>
  <c r="E646"/>
  <c r="Z644"/>
  <c r="X645"/>
  <c r="Y644"/>
  <c r="F645"/>
  <c r="K644"/>
  <c r="I645"/>
  <c r="J644"/>
  <c r="U646" l="1"/>
  <c r="S647"/>
  <c r="T646"/>
  <c r="F646"/>
  <c r="Z645"/>
  <c r="P646"/>
  <c r="X646"/>
  <c r="Y645"/>
  <c r="D648"/>
  <c r="E647"/>
  <c r="N647"/>
  <c r="O646"/>
  <c r="I646"/>
  <c r="J645"/>
  <c r="K645"/>
  <c r="S648" l="1"/>
  <c r="T647"/>
  <c r="U647"/>
  <c r="N648"/>
  <c r="O647"/>
  <c r="X647"/>
  <c r="Y646"/>
  <c r="Z646"/>
  <c r="D649"/>
  <c r="E648"/>
  <c r="P647"/>
  <c r="F647"/>
  <c r="K646"/>
  <c r="I647"/>
  <c r="J646"/>
  <c r="U648" l="1"/>
  <c r="S649"/>
  <c r="T648"/>
  <c r="F648"/>
  <c r="D650"/>
  <c r="E649"/>
  <c r="X648"/>
  <c r="Y647"/>
  <c r="P648"/>
  <c r="Z647"/>
  <c r="N649"/>
  <c r="O648"/>
  <c r="I648"/>
  <c r="J647"/>
  <c r="K647"/>
  <c r="S650" l="1"/>
  <c r="T649"/>
  <c r="U649"/>
  <c r="N650"/>
  <c r="O649"/>
  <c r="P649"/>
  <c r="D651"/>
  <c r="E650"/>
  <c r="Z648"/>
  <c r="X649"/>
  <c r="Y648"/>
  <c r="F649"/>
  <c r="K648"/>
  <c r="I649"/>
  <c r="J648"/>
  <c r="U650" l="1"/>
  <c r="S651"/>
  <c r="T650"/>
  <c r="F650"/>
  <c r="Z649"/>
  <c r="P650"/>
  <c r="X650"/>
  <c r="Y649"/>
  <c r="D652"/>
  <c r="E651"/>
  <c r="N651"/>
  <c r="O650"/>
  <c r="I650"/>
  <c r="J649"/>
  <c r="K649"/>
  <c r="S652" l="1"/>
  <c r="T651"/>
  <c r="U651"/>
  <c r="N652"/>
  <c r="O651"/>
  <c r="X651"/>
  <c r="Y650"/>
  <c r="Z650"/>
  <c r="D653"/>
  <c r="E652"/>
  <c r="P651"/>
  <c r="F651"/>
  <c r="K650"/>
  <c r="I651"/>
  <c r="J650"/>
  <c r="U652" l="1"/>
  <c r="S653"/>
  <c r="T652"/>
  <c r="F652"/>
  <c r="D654"/>
  <c r="E653"/>
  <c r="X652"/>
  <c r="Y651"/>
  <c r="P652"/>
  <c r="Z651"/>
  <c r="N653"/>
  <c r="O652"/>
  <c r="I652"/>
  <c r="J651"/>
  <c r="K651"/>
  <c r="S654" l="1"/>
  <c r="T653"/>
  <c r="U653"/>
  <c r="N654"/>
  <c r="O653"/>
  <c r="P653"/>
  <c r="D655"/>
  <c r="E654"/>
  <c r="Z652"/>
  <c r="X653"/>
  <c r="Y652"/>
  <c r="F653"/>
  <c r="K652"/>
  <c r="I653"/>
  <c r="J652"/>
  <c r="U654" l="1"/>
  <c r="S655"/>
  <c r="T654"/>
  <c r="F654"/>
  <c r="Z653"/>
  <c r="P654"/>
  <c r="X654"/>
  <c r="Y653"/>
  <c r="D656"/>
  <c r="E655"/>
  <c r="N655"/>
  <c r="O654"/>
  <c r="I654"/>
  <c r="J653"/>
  <c r="K653"/>
  <c r="S656" l="1"/>
  <c r="T655"/>
  <c r="U655"/>
  <c r="N656"/>
  <c r="O655"/>
  <c r="X655"/>
  <c r="Y654"/>
  <c r="Z654"/>
  <c r="D657"/>
  <c r="E656"/>
  <c r="P655"/>
  <c r="F655"/>
  <c r="K654"/>
  <c r="I655"/>
  <c r="J654"/>
  <c r="U656" l="1"/>
  <c r="S657"/>
  <c r="T656"/>
  <c r="F656"/>
  <c r="D658"/>
  <c r="E657"/>
  <c r="X656"/>
  <c r="Y655"/>
  <c r="P656"/>
  <c r="Z655"/>
  <c r="N657"/>
  <c r="O656"/>
  <c r="I656"/>
  <c r="J655"/>
  <c r="K655"/>
  <c r="S658" l="1"/>
  <c r="T657"/>
  <c r="U657"/>
  <c r="N658"/>
  <c r="O657"/>
  <c r="P657"/>
  <c r="D659"/>
  <c r="E658"/>
  <c r="Z656"/>
  <c r="X657"/>
  <c r="Y656"/>
  <c r="F657"/>
  <c r="K656"/>
  <c r="I657"/>
  <c r="J656"/>
  <c r="U658" l="1"/>
  <c r="S659"/>
  <c r="T658"/>
  <c r="F658"/>
  <c r="Z657"/>
  <c r="P658"/>
  <c r="X658"/>
  <c r="Y657"/>
  <c r="D660"/>
  <c r="E659"/>
  <c r="N659"/>
  <c r="O658"/>
  <c r="I658"/>
  <c r="J657"/>
  <c r="K657"/>
  <c r="S660" l="1"/>
  <c r="T659"/>
  <c r="U659"/>
  <c r="N660"/>
  <c r="O659"/>
  <c r="X659"/>
  <c r="Y658"/>
  <c r="Z658"/>
  <c r="D661"/>
  <c r="E660"/>
  <c r="P659"/>
  <c r="F659"/>
  <c r="K658"/>
  <c r="I659"/>
  <c r="J658"/>
  <c r="U660" l="1"/>
  <c r="S661"/>
  <c r="T660"/>
  <c r="F660"/>
  <c r="D662"/>
  <c r="E661"/>
  <c r="X660"/>
  <c r="Y659"/>
  <c r="P660"/>
  <c r="Z659"/>
  <c r="N661"/>
  <c r="O660"/>
  <c r="I660"/>
  <c r="J659"/>
  <c r="K659"/>
  <c r="S662" l="1"/>
  <c r="T661"/>
  <c r="U661"/>
  <c r="N662"/>
  <c r="O661"/>
  <c r="P661"/>
  <c r="D663"/>
  <c r="E662"/>
  <c r="Z660"/>
  <c r="X661"/>
  <c r="Y660"/>
  <c r="F661"/>
  <c r="K660"/>
  <c r="I661"/>
  <c r="J660"/>
  <c r="U662" l="1"/>
  <c r="S663"/>
  <c r="T662"/>
  <c r="F662"/>
  <c r="Z661"/>
  <c r="P662"/>
  <c r="X662"/>
  <c r="Y661"/>
  <c r="D664"/>
  <c r="E663"/>
  <c r="N663"/>
  <c r="O662"/>
  <c r="I662"/>
  <c r="J661"/>
  <c r="K661"/>
  <c r="S664" l="1"/>
  <c r="T663"/>
  <c r="U663"/>
  <c r="N664"/>
  <c r="O663"/>
  <c r="X663"/>
  <c r="Y662"/>
  <c r="Z662"/>
  <c r="D665"/>
  <c r="E664"/>
  <c r="P663"/>
  <c r="F663"/>
  <c r="K662"/>
  <c r="I663"/>
  <c r="J662"/>
  <c r="U664" l="1"/>
  <c r="S665"/>
  <c r="T664"/>
  <c r="F664"/>
  <c r="D666"/>
  <c r="E665"/>
  <c r="X664"/>
  <c r="Y663"/>
  <c r="P664"/>
  <c r="Z663"/>
  <c r="N665"/>
  <c r="O664"/>
  <c r="I664"/>
  <c r="J663"/>
  <c r="K663"/>
  <c r="S666" l="1"/>
  <c r="T665"/>
  <c r="U665"/>
  <c r="N666"/>
  <c r="O665"/>
  <c r="P665"/>
  <c r="D667"/>
  <c r="E666"/>
  <c r="Z664"/>
  <c r="X665"/>
  <c r="Y664"/>
  <c r="F665"/>
  <c r="K664"/>
  <c r="I665"/>
  <c r="J664"/>
  <c r="U666" l="1"/>
  <c r="S667"/>
  <c r="T666"/>
  <c r="F666"/>
  <c r="Z665"/>
  <c r="P666"/>
  <c r="X666"/>
  <c r="Y665"/>
  <c r="D668"/>
  <c r="E667"/>
  <c r="N667"/>
  <c r="O666"/>
  <c r="I666"/>
  <c r="J665"/>
  <c r="K665"/>
  <c r="S668" l="1"/>
  <c r="T667"/>
  <c r="U667"/>
  <c r="N668"/>
  <c r="O667"/>
  <c r="X667"/>
  <c r="Y666"/>
  <c r="Z666"/>
  <c r="D669"/>
  <c r="E668"/>
  <c r="P667"/>
  <c r="F667"/>
  <c r="K666"/>
  <c r="I667"/>
  <c r="J666"/>
  <c r="U668" l="1"/>
  <c r="S669"/>
  <c r="T668"/>
  <c r="F668"/>
  <c r="D670"/>
  <c r="E669"/>
  <c r="X668"/>
  <c r="Y667"/>
  <c r="P668"/>
  <c r="Z667"/>
  <c r="N669"/>
  <c r="O668"/>
  <c r="I668"/>
  <c r="J667"/>
  <c r="K667"/>
  <c r="S670" l="1"/>
  <c r="T669"/>
  <c r="U669"/>
  <c r="N670"/>
  <c r="O669"/>
  <c r="P669"/>
  <c r="D671"/>
  <c r="E670"/>
  <c r="Z668"/>
  <c r="X669"/>
  <c r="Y668"/>
  <c r="F669"/>
  <c r="K668"/>
  <c r="I669"/>
  <c r="J668"/>
  <c r="U670" l="1"/>
  <c r="S671"/>
  <c r="T670"/>
  <c r="F670"/>
  <c r="Z669"/>
  <c r="P670"/>
  <c r="X670"/>
  <c r="Y669"/>
  <c r="D672"/>
  <c r="E671"/>
  <c r="N671"/>
  <c r="O670"/>
  <c r="I670"/>
  <c r="J669"/>
  <c r="K669"/>
  <c r="S672" l="1"/>
  <c r="T671"/>
  <c r="U671"/>
  <c r="N672"/>
  <c r="O671"/>
  <c r="X671"/>
  <c r="Y670"/>
  <c r="Z670"/>
  <c r="D673"/>
  <c r="E672"/>
  <c r="P671"/>
  <c r="F671"/>
  <c r="K670"/>
  <c r="I671"/>
  <c r="J670"/>
  <c r="U672" l="1"/>
  <c r="S673"/>
  <c r="T672"/>
  <c r="F672"/>
  <c r="D674"/>
  <c r="E673"/>
  <c r="X672"/>
  <c r="Y671"/>
  <c r="P672"/>
  <c r="Z671"/>
  <c r="N673"/>
  <c r="O672"/>
  <c r="I672"/>
  <c r="J671"/>
  <c r="K671"/>
  <c r="S674" l="1"/>
  <c r="T673"/>
  <c r="U673"/>
  <c r="N674"/>
  <c r="O673"/>
  <c r="P673"/>
  <c r="D675"/>
  <c r="E674"/>
  <c r="Z672"/>
  <c r="X673"/>
  <c r="Y672"/>
  <c r="F673"/>
  <c r="K672"/>
  <c r="I673"/>
  <c r="J672"/>
  <c r="U674" l="1"/>
  <c r="S675"/>
  <c r="T674"/>
  <c r="F674"/>
  <c r="Z673"/>
  <c r="P674"/>
  <c r="X674"/>
  <c r="Y673"/>
  <c r="D676"/>
  <c r="E675"/>
  <c r="N675"/>
  <c r="O674"/>
  <c r="I674"/>
  <c r="J673"/>
  <c r="K673"/>
  <c r="S676" l="1"/>
  <c r="T675"/>
  <c r="U675"/>
  <c r="N676"/>
  <c r="O675"/>
  <c r="X675"/>
  <c r="Y674"/>
  <c r="Z674"/>
  <c r="D677"/>
  <c r="E676"/>
  <c r="P675"/>
  <c r="F675"/>
  <c r="K674"/>
  <c r="I675"/>
  <c r="J674"/>
  <c r="U676" l="1"/>
  <c r="S677"/>
  <c r="T676"/>
  <c r="F676"/>
  <c r="D678"/>
  <c r="E677"/>
  <c r="X676"/>
  <c r="Y675"/>
  <c r="P676"/>
  <c r="Z675"/>
  <c r="N677"/>
  <c r="O676"/>
  <c r="I676"/>
  <c r="J675"/>
  <c r="K675"/>
  <c r="S678" l="1"/>
  <c r="T677"/>
  <c r="U677"/>
  <c r="N678"/>
  <c r="O677"/>
  <c r="P677"/>
  <c r="D679"/>
  <c r="E678"/>
  <c r="Z676"/>
  <c r="X677"/>
  <c r="Y676"/>
  <c r="F677"/>
  <c r="K676"/>
  <c r="I677"/>
  <c r="J676"/>
  <c r="U678" l="1"/>
  <c r="S679"/>
  <c r="T678"/>
  <c r="F678"/>
  <c r="Z677"/>
  <c r="P678"/>
  <c r="X678"/>
  <c r="Y677"/>
  <c r="D680"/>
  <c r="E679"/>
  <c r="N679"/>
  <c r="O678"/>
  <c r="I678"/>
  <c r="J677"/>
  <c r="K677"/>
  <c r="S680" l="1"/>
  <c r="T679"/>
  <c r="U679"/>
  <c r="N680"/>
  <c r="O679"/>
  <c r="X679"/>
  <c r="Y678"/>
  <c r="Z678"/>
  <c r="D681"/>
  <c r="E680"/>
  <c r="P679"/>
  <c r="F679"/>
  <c r="K678"/>
  <c r="I679"/>
  <c r="J678"/>
  <c r="U680" l="1"/>
  <c r="S681"/>
  <c r="T680"/>
  <c r="F680"/>
  <c r="D682"/>
  <c r="E681"/>
  <c r="X680"/>
  <c r="Y679"/>
  <c r="P680"/>
  <c r="Z679"/>
  <c r="N681"/>
  <c r="O680"/>
  <c r="I680"/>
  <c r="J679"/>
  <c r="K679"/>
  <c r="S682" l="1"/>
  <c r="T681"/>
  <c r="U681"/>
  <c r="N682"/>
  <c r="O681"/>
  <c r="P681"/>
  <c r="D683"/>
  <c r="E682"/>
  <c r="Z680"/>
  <c r="X681"/>
  <c r="Y680"/>
  <c r="F681"/>
  <c r="K680"/>
  <c r="I681"/>
  <c r="J680"/>
  <c r="U682" l="1"/>
  <c r="S683"/>
  <c r="T682"/>
  <c r="F682"/>
  <c r="Z681"/>
  <c r="P682"/>
  <c r="X682"/>
  <c r="Y681"/>
  <c r="D684"/>
  <c r="E683"/>
  <c r="N683"/>
  <c r="O682"/>
  <c r="I682"/>
  <c r="J681"/>
  <c r="K681"/>
  <c r="S684" l="1"/>
  <c r="T683"/>
  <c r="U683"/>
  <c r="N684"/>
  <c r="O683"/>
  <c r="X683"/>
  <c r="Y682"/>
  <c r="Z682"/>
  <c r="D685"/>
  <c r="E684"/>
  <c r="P683"/>
  <c r="F683"/>
  <c r="K682"/>
  <c r="I683"/>
  <c r="J682"/>
  <c r="U684" l="1"/>
  <c r="S685"/>
  <c r="T684"/>
  <c r="F684"/>
  <c r="D686"/>
  <c r="E685"/>
  <c r="X684"/>
  <c r="Y683"/>
  <c r="P684"/>
  <c r="Z683"/>
  <c r="N685"/>
  <c r="O684"/>
  <c r="I684"/>
  <c r="J683"/>
  <c r="K683"/>
  <c r="S686" l="1"/>
  <c r="T685"/>
  <c r="U685"/>
  <c r="N686"/>
  <c r="O685"/>
  <c r="P685"/>
  <c r="D687"/>
  <c r="E686"/>
  <c r="Z684"/>
  <c r="X685"/>
  <c r="Y684"/>
  <c r="F685"/>
  <c r="K684"/>
  <c r="I685"/>
  <c r="J684"/>
  <c r="U686" l="1"/>
  <c r="S687"/>
  <c r="T686"/>
  <c r="F686"/>
  <c r="Z685"/>
  <c r="P686"/>
  <c r="X686"/>
  <c r="Y685"/>
  <c r="D688"/>
  <c r="E687"/>
  <c r="N687"/>
  <c r="O686"/>
  <c r="I686"/>
  <c r="J685"/>
  <c r="K685"/>
  <c r="S688" l="1"/>
  <c r="T687"/>
  <c r="U687"/>
  <c r="N688"/>
  <c r="O687"/>
  <c r="X687"/>
  <c r="Y686"/>
  <c r="Z686"/>
  <c r="D689"/>
  <c r="E688"/>
  <c r="P687"/>
  <c r="F687"/>
  <c r="K686"/>
  <c r="I687"/>
  <c r="J686"/>
  <c r="U688" l="1"/>
  <c r="S689"/>
  <c r="T688"/>
  <c r="F688"/>
  <c r="D690"/>
  <c r="E689"/>
  <c r="X688"/>
  <c r="Y687"/>
  <c r="P688"/>
  <c r="Z687"/>
  <c r="N689"/>
  <c r="O688"/>
  <c r="I688"/>
  <c r="J687"/>
  <c r="K687"/>
  <c r="S690" l="1"/>
  <c r="T689"/>
  <c r="U689"/>
  <c r="N690"/>
  <c r="O689"/>
  <c r="P689"/>
  <c r="D691"/>
  <c r="E690"/>
  <c r="Z688"/>
  <c r="X689"/>
  <c r="Y688"/>
  <c r="F689"/>
  <c r="K688"/>
  <c r="I689"/>
  <c r="J688"/>
  <c r="U690" l="1"/>
  <c r="S691"/>
  <c r="T690"/>
  <c r="F690"/>
  <c r="Z689"/>
  <c r="P690"/>
  <c r="X690"/>
  <c r="Y689"/>
  <c r="D692"/>
  <c r="E691"/>
  <c r="N691"/>
  <c r="O690"/>
  <c r="I690"/>
  <c r="J689"/>
  <c r="K689"/>
  <c r="S692" l="1"/>
  <c r="T691"/>
  <c r="U691"/>
  <c r="N692"/>
  <c r="O691"/>
  <c r="X691"/>
  <c r="Y690"/>
  <c r="Z690"/>
  <c r="D693"/>
  <c r="E692"/>
  <c r="P691"/>
  <c r="F691"/>
  <c r="K690"/>
  <c r="I691"/>
  <c r="J690"/>
  <c r="U692" l="1"/>
  <c r="S693"/>
  <c r="T692"/>
  <c r="F692"/>
  <c r="D694"/>
  <c r="E693"/>
  <c r="X692"/>
  <c r="Y691"/>
  <c r="P692"/>
  <c r="Z691"/>
  <c r="N693"/>
  <c r="O692"/>
  <c r="I692"/>
  <c r="J691"/>
  <c r="K691"/>
  <c r="S694" l="1"/>
  <c r="T693"/>
  <c r="U693"/>
  <c r="N694"/>
  <c r="O693"/>
  <c r="P693"/>
  <c r="D695"/>
  <c r="E694"/>
  <c r="Z692"/>
  <c r="X693"/>
  <c r="Y692"/>
  <c r="F693"/>
  <c r="K692"/>
  <c r="I693"/>
  <c r="J692"/>
  <c r="U694" l="1"/>
  <c r="S695"/>
  <c r="T694"/>
  <c r="F694"/>
  <c r="Z693"/>
  <c r="P694"/>
  <c r="X694"/>
  <c r="Y693"/>
  <c r="D696"/>
  <c r="E695"/>
  <c r="N695"/>
  <c r="O694"/>
  <c r="I694"/>
  <c r="J693"/>
  <c r="K693"/>
  <c r="S696" l="1"/>
  <c r="T695"/>
  <c r="U695"/>
  <c r="N696"/>
  <c r="O695"/>
  <c r="X695"/>
  <c r="Y694"/>
  <c r="Z694"/>
  <c r="D697"/>
  <c r="E696"/>
  <c r="P695"/>
  <c r="F695"/>
  <c r="K694"/>
  <c r="I695"/>
  <c r="J694"/>
  <c r="U696" l="1"/>
  <c r="S697"/>
  <c r="T696"/>
  <c r="F696"/>
  <c r="D698"/>
  <c r="E697"/>
  <c r="X696"/>
  <c r="Y695"/>
  <c r="P696"/>
  <c r="Z695"/>
  <c r="N697"/>
  <c r="O696"/>
  <c r="I696"/>
  <c r="J695"/>
  <c r="K695"/>
  <c r="S698" l="1"/>
  <c r="T697"/>
  <c r="U697"/>
  <c r="N698"/>
  <c r="O697"/>
  <c r="P697"/>
  <c r="D699"/>
  <c r="E698"/>
  <c r="Z696"/>
  <c r="X697"/>
  <c r="Y696"/>
  <c r="F697"/>
  <c r="K696"/>
  <c r="I697"/>
  <c r="J696"/>
  <c r="U698" l="1"/>
  <c r="S699"/>
  <c r="T698"/>
  <c r="F698"/>
  <c r="Z697"/>
  <c r="P698"/>
  <c r="X698"/>
  <c r="Y697"/>
  <c r="D700"/>
  <c r="E699"/>
  <c r="N699"/>
  <c r="O698"/>
  <c r="I698"/>
  <c r="J697"/>
  <c r="K697"/>
  <c r="S700" l="1"/>
  <c r="T699"/>
  <c r="U699"/>
  <c r="N700"/>
  <c r="O699"/>
  <c r="X699"/>
  <c r="Y698"/>
  <c r="Z698"/>
  <c r="D701"/>
  <c r="E700"/>
  <c r="P699"/>
  <c r="F699"/>
  <c r="K698"/>
  <c r="I699"/>
  <c r="J698"/>
  <c r="U700" l="1"/>
  <c r="S701"/>
  <c r="T700"/>
  <c r="F700"/>
  <c r="D702"/>
  <c r="E701"/>
  <c r="X700"/>
  <c r="Y699"/>
  <c r="P700"/>
  <c r="Z699"/>
  <c r="N701"/>
  <c r="O700"/>
  <c r="I700"/>
  <c r="J699"/>
  <c r="K699"/>
  <c r="S702" l="1"/>
  <c r="T701"/>
  <c r="U701"/>
  <c r="N702"/>
  <c r="O701"/>
  <c r="P701"/>
  <c r="D703"/>
  <c r="E702"/>
  <c r="Z700"/>
  <c r="X701"/>
  <c r="Y700"/>
  <c r="F701"/>
  <c r="K700"/>
  <c r="I701"/>
  <c r="J700"/>
  <c r="U702" l="1"/>
  <c r="S703"/>
  <c r="T702"/>
  <c r="F702"/>
  <c r="Z701"/>
  <c r="P702"/>
  <c r="X702"/>
  <c r="Y701"/>
  <c r="D704"/>
  <c r="E703"/>
  <c r="N703"/>
  <c r="O702"/>
  <c r="I702"/>
  <c r="J701"/>
  <c r="K701"/>
  <c r="S704" l="1"/>
  <c r="T703"/>
  <c r="U703"/>
  <c r="N704"/>
  <c r="O703"/>
  <c r="X703"/>
  <c r="Y702"/>
  <c r="Z702"/>
  <c r="D705"/>
  <c r="E704"/>
  <c r="P703"/>
  <c r="F703"/>
  <c r="K702"/>
  <c r="I703"/>
  <c r="J702"/>
  <c r="U704" l="1"/>
  <c r="S705"/>
  <c r="T704"/>
  <c r="F704"/>
  <c r="D706"/>
  <c r="E705"/>
  <c r="X704"/>
  <c r="Y703"/>
  <c r="P704"/>
  <c r="Z703"/>
  <c r="N705"/>
  <c r="O704"/>
  <c r="I704"/>
  <c r="J703"/>
  <c r="K703"/>
  <c r="S706" l="1"/>
  <c r="T705"/>
  <c r="U705"/>
  <c r="N706"/>
  <c r="O705"/>
  <c r="P705"/>
  <c r="D707"/>
  <c r="E706"/>
  <c r="Z704"/>
  <c r="X705"/>
  <c r="Y704"/>
  <c r="F705"/>
  <c r="K704"/>
  <c r="I705"/>
  <c r="J704"/>
  <c r="U706" l="1"/>
  <c r="S707"/>
  <c r="T706"/>
  <c r="F706"/>
  <c r="Z705"/>
  <c r="P706"/>
  <c r="X706"/>
  <c r="Y705"/>
  <c r="D708"/>
  <c r="E707"/>
  <c r="N707"/>
  <c r="O706"/>
  <c r="I706"/>
  <c r="J705"/>
  <c r="K705"/>
  <c r="S708" l="1"/>
  <c r="T707"/>
  <c r="U707"/>
  <c r="N708"/>
  <c r="O707"/>
  <c r="X707"/>
  <c r="Y706"/>
  <c r="Z706"/>
  <c r="D709"/>
  <c r="E708"/>
  <c r="P707"/>
  <c r="F707"/>
  <c r="K706"/>
  <c r="I707"/>
  <c r="J706"/>
  <c r="U708" l="1"/>
  <c r="S709"/>
  <c r="T708"/>
  <c r="F708"/>
  <c r="D710"/>
  <c r="E709"/>
  <c r="X708"/>
  <c r="Y707"/>
  <c r="P708"/>
  <c r="Z707"/>
  <c r="N709"/>
  <c r="O708"/>
  <c r="I708"/>
  <c r="J707"/>
  <c r="K707"/>
  <c r="S710" l="1"/>
  <c r="T709"/>
  <c r="U709"/>
  <c r="N710"/>
  <c r="O709"/>
  <c r="P709"/>
  <c r="D711"/>
  <c r="E710"/>
  <c r="Z708"/>
  <c r="X709"/>
  <c r="Y708"/>
  <c r="F709"/>
  <c r="K708"/>
  <c r="I709"/>
  <c r="J708"/>
  <c r="U710" l="1"/>
  <c r="S711"/>
  <c r="T710"/>
  <c r="F710"/>
  <c r="Z709"/>
  <c r="P710"/>
  <c r="X710"/>
  <c r="Y709"/>
  <c r="D712"/>
  <c r="E711"/>
  <c r="N711"/>
  <c r="O710"/>
  <c r="I710"/>
  <c r="J709"/>
  <c r="K709"/>
  <c r="S712" l="1"/>
  <c r="T711"/>
  <c r="U711"/>
  <c r="N712"/>
  <c r="O711"/>
  <c r="X711"/>
  <c r="Y710"/>
  <c r="Z710"/>
  <c r="D713"/>
  <c r="E712"/>
  <c r="P711"/>
  <c r="F711"/>
  <c r="K710"/>
  <c r="I711"/>
  <c r="J710"/>
  <c r="U712" l="1"/>
  <c r="S713"/>
  <c r="T712"/>
  <c r="F712"/>
  <c r="D714"/>
  <c r="E713"/>
  <c r="X712"/>
  <c r="Y711"/>
  <c r="P712"/>
  <c r="Z711"/>
  <c r="N713"/>
  <c r="O712"/>
  <c r="I712"/>
  <c r="J711"/>
  <c r="K711"/>
  <c r="S714" l="1"/>
  <c r="T713"/>
  <c r="U713"/>
  <c r="N714"/>
  <c r="O713"/>
  <c r="P713"/>
  <c r="D715"/>
  <c r="E714"/>
  <c r="Z712"/>
  <c r="X713"/>
  <c r="Y712"/>
  <c r="F713"/>
  <c r="K712"/>
  <c r="I713"/>
  <c r="J712"/>
  <c r="U714" l="1"/>
  <c r="S715"/>
  <c r="T714"/>
  <c r="F714"/>
  <c r="Z713"/>
  <c r="P714"/>
  <c r="X714"/>
  <c r="Y713"/>
  <c r="D716"/>
  <c r="E715"/>
  <c r="N715"/>
  <c r="O714"/>
  <c r="I714"/>
  <c r="J713"/>
  <c r="K713"/>
  <c r="S716" l="1"/>
  <c r="T715"/>
  <c r="U715"/>
  <c r="N716"/>
  <c r="O715"/>
  <c r="X715"/>
  <c r="Y714"/>
  <c r="Z714"/>
  <c r="D717"/>
  <c r="E716"/>
  <c r="P715"/>
  <c r="F715"/>
  <c r="K714"/>
  <c r="I715"/>
  <c r="J714"/>
  <c r="U716" l="1"/>
  <c r="S717"/>
  <c r="T716"/>
  <c r="F716"/>
  <c r="D718"/>
  <c r="E717"/>
  <c r="X716"/>
  <c r="Y715"/>
  <c r="P716"/>
  <c r="Z715"/>
  <c r="N717"/>
  <c r="O716"/>
  <c r="I716"/>
  <c r="J715"/>
  <c r="K715"/>
  <c r="S718" l="1"/>
  <c r="T717"/>
  <c r="U717"/>
  <c r="N718"/>
  <c r="O717"/>
  <c r="P717"/>
  <c r="D719"/>
  <c r="E718"/>
  <c r="Z716"/>
  <c r="X717"/>
  <c r="Y716"/>
  <c r="F717"/>
  <c r="K716"/>
  <c r="I717"/>
  <c r="J716"/>
  <c r="U718" l="1"/>
  <c r="S719"/>
  <c r="T718"/>
  <c r="F718"/>
  <c r="Z717"/>
  <c r="P718"/>
  <c r="X718"/>
  <c r="Y717"/>
  <c r="D720"/>
  <c r="E719"/>
  <c r="N719"/>
  <c r="O718"/>
  <c r="I718"/>
  <c r="J717"/>
  <c r="K717"/>
  <c r="S720" l="1"/>
  <c r="T719"/>
  <c r="U719"/>
  <c r="N720"/>
  <c r="O719"/>
  <c r="X719"/>
  <c r="Y718"/>
  <c r="Z718"/>
  <c r="D721"/>
  <c r="E720"/>
  <c r="P719"/>
  <c r="F719"/>
  <c r="K718"/>
  <c r="I719"/>
  <c r="J718"/>
  <c r="U720" l="1"/>
  <c r="S721"/>
  <c r="T720"/>
  <c r="F720"/>
  <c r="D722"/>
  <c r="E721"/>
  <c r="X720"/>
  <c r="Y719"/>
  <c r="P720"/>
  <c r="Z719"/>
  <c r="N721"/>
  <c r="O720"/>
  <c r="I720"/>
  <c r="J719"/>
  <c r="K719"/>
  <c r="S722" l="1"/>
  <c r="T721"/>
  <c r="U721"/>
  <c r="Z720"/>
  <c r="F721"/>
  <c r="N722"/>
  <c r="O721"/>
  <c r="P721"/>
  <c r="D723"/>
  <c r="E722"/>
  <c r="X721"/>
  <c r="Y720"/>
  <c r="K720"/>
  <c r="I721"/>
  <c r="J720"/>
  <c r="U722" l="1"/>
  <c r="S723"/>
  <c r="T722"/>
  <c r="X722"/>
  <c r="Y721"/>
  <c r="P722"/>
  <c r="F722"/>
  <c r="D724"/>
  <c r="E723"/>
  <c r="N723"/>
  <c r="O722"/>
  <c r="Z721"/>
  <c r="I722"/>
  <c r="J721"/>
  <c r="K721"/>
  <c r="S724" l="1"/>
  <c r="T723"/>
  <c r="U723"/>
  <c r="Z722"/>
  <c r="D725"/>
  <c r="E724"/>
  <c r="P723"/>
  <c r="N724"/>
  <c r="O723"/>
  <c r="F723"/>
  <c r="X723"/>
  <c r="Y722"/>
  <c r="K722"/>
  <c r="I723"/>
  <c r="J722"/>
  <c r="U724" l="1"/>
  <c r="S725"/>
  <c r="T724"/>
  <c r="X724"/>
  <c r="Y723"/>
  <c r="N725"/>
  <c r="O724"/>
  <c r="D726"/>
  <c r="E725"/>
  <c r="F724"/>
  <c r="P724"/>
  <c r="Z723"/>
  <c r="I724"/>
  <c r="J723"/>
  <c r="K723"/>
  <c r="S726" l="1"/>
  <c r="T725"/>
  <c r="U725"/>
  <c r="Z724"/>
  <c r="F725"/>
  <c r="N726"/>
  <c r="O725"/>
  <c r="P725"/>
  <c r="D727"/>
  <c r="E726"/>
  <c r="X725"/>
  <c r="Y724"/>
  <c r="K724"/>
  <c r="I725"/>
  <c r="J724"/>
  <c r="U726" l="1"/>
  <c r="S727"/>
  <c r="T726"/>
  <c r="X726"/>
  <c r="Y725"/>
  <c r="P726"/>
  <c r="F726"/>
  <c r="D728"/>
  <c r="E727"/>
  <c r="N727"/>
  <c r="O726"/>
  <c r="Z725"/>
  <c r="I726"/>
  <c r="J725"/>
  <c r="K725"/>
  <c r="S728" l="1"/>
  <c r="T727"/>
  <c r="U727"/>
  <c r="Z726"/>
  <c r="D729"/>
  <c r="E728"/>
  <c r="P727"/>
  <c r="N728"/>
  <c r="O727"/>
  <c r="F727"/>
  <c r="X727"/>
  <c r="Y726"/>
  <c r="K726"/>
  <c r="I727"/>
  <c r="J726"/>
  <c r="U728" l="1"/>
  <c r="S729"/>
  <c r="T728"/>
  <c r="X728"/>
  <c r="Y727"/>
  <c r="N729"/>
  <c r="O728"/>
  <c r="D730"/>
  <c r="E729"/>
  <c r="F728"/>
  <c r="P728"/>
  <c r="Z727"/>
  <c r="I728"/>
  <c r="J727"/>
  <c r="K727"/>
  <c r="S730" l="1"/>
  <c r="T729"/>
  <c r="U729"/>
  <c r="Z728"/>
  <c r="F729"/>
  <c r="N730"/>
  <c r="O729"/>
  <c r="P729"/>
  <c r="D731"/>
  <c r="E730"/>
  <c r="X729"/>
  <c r="Y728"/>
  <c r="K728"/>
  <c r="I729"/>
  <c r="J728"/>
  <c r="U730" l="1"/>
  <c r="S731"/>
  <c r="T730"/>
  <c r="X730"/>
  <c r="Y729"/>
  <c r="P730"/>
  <c r="F730"/>
  <c r="D732"/>
  <c r="E731"/>
  <c r="N731"/>
  <c r="O730"/>
  <c r="Z729"/>
  <c r="I730"/>
  <c r="J729"/>
  <c r="K729"/>
  <c r="S732" l="1"/>
  <c r="T731"/>
  <c r="U731"/>
  <c r="Z730"/>
  <c r="D733"/>
  <c r="E732"/>
  <c r="P731"/>
  <c r="N732"/>
  <c r="O731"/>
  <c r="F731"/>
  <c r="X731"/>
  <c r="Y730"/>
  <c r="K730"/>
  <c r="I731"/>
  <c r="J730"/>
  <c r="U732" l="1"/>
  <c r="S733"/>
  <c r="T732"/>
  <c r="X732"/>
  <c r="Y731"/>
  <c r="N733"/>
  <c r="O732"/>
  <c r="D734"/>
  <c r="E733"/>
  <c r="F732"/>
  <c r="P732"/>
  <c r="Z731"/>
  <c r="I732"/>
  <c r="J731"/>
  <c r="K731"/>
  <c r="S734" l="1"/>
  <c r="T733"/>
  <c r="U733"/>
  <c r="Z732"/>
  <c r="F733"/>
  <c r="N734"/>
  <c r="O733"/>
  <c r="P733"/>
  <c r="D735"/>
  <c r="E734"/>
  <c r="X733"/>
  <c r="Y732"/>
  <c r="K732"/>
  <c r="I733"/>
  <c r="J732"/>
  <c r="U734" l="1"/>
  <c r="S735"/>
  <c r="T734"/>
  <c r="X734"/>
  <c r="Y733"/>
  <c r="P734"/>
  <c r="F734"/>
  <c r="D736"/>
  <c r="E735"/>
  <c r="N735"/>
  <c r="O734"/>
  <c r="Z733"/>
  <c r="I734"/>
  <c r="J733"/>
  <c r="K733"/>
  <c r="S736" l="1"/>
  <c r="T735"/>
  <c r="U735"/>
  <c r="Z734"/>
  <c r="D737"/>
  <c r="E736"/>
  <c r="P735"/>
  <c r="N736"/>
  <c r="O735"/>
  <c r="F735"/>
  <c r="X735"/>
  <c r="Y734"/>
  <c r="K734"/>
  <c r="I735"/>
  <c r="J734"/>
  <c r="U736" l="1"/>
  <c r="S737"/>
  <c r="T736"/>
  <c r="X736"/>
  <c r="Y735"/>
  <c r="N737"/>
  <c r="O736"/>
  <c r="D738"/>
  <c r="E737"/>
  <c r="F736"/>
  <c r="P736"/>
  <c r="Z735"/>
  <c r="I736"/>
  <c r="J735"/>
  <c r="K735"/>
  <c r="S738" l="1"/>
  <c r="T737"/>
  <c r="U737"/>
  <c r="Z736"/>
  <c r="F737"/>
  <c r="N738"/>
  <c r="O737"/>
  <c r="P737"/>
  <c r="D739"/>
  <c r="E738"/>
  <c r="X737"/>
  <c r="Y736"/>
  <c r="K736"/>
  <c r="I737"/>
  <c r="J736"/>
  <c r="U738" l="1"/>
  <c r="S739"/>
  <c r="T738"/>
  <c r="X738"/>
  <c r="Y737"/>
  <c r="P738"/>
  <c r="F738"/>
  <c r="D740"/>
  <c r="E739"/>
  <c r="N739"/>
  <c r="O738"/>
  <c r="Z737"/>
  <c r="I738"/>
  <c r="J737"/>
  <c r="K737"/>
  <c r="U739" l="1"/>
  <c r="S740"/>
  <c r="T739"/>
  <c r="Z738"/>
  <c r="D741"/>
  <c r="E740"/>
  <c r="P739"/>
  <c r="N740"/>
  <c r="O739"/>
  <c r="F739"/>
  <c r="X739"/>
  <c r="Y738"/>
  <c r="K738"/>
  <c r="I739"/>
  <c r="J738"/>
  <c r="S741" l="1"/>
  <c r="T740"/>
  <c r="U740"/>
  <c r="X740"/>
  <c r="Y739"/>
  <c r="N741"/>
  <c r="O740"/>
  <c r="D742"/>
  <c r="E741"/>
  <c r="F740"/>
  <c r="P740"/>
  <c r="Z739"/>
  <c r="K739"/>
  <c r="I740"/>
  <c r="J739"/>
  <c r="U741" l="1"/>
  <c r="S742"/>
  <c r="T741"/>
  <c r="Z740"/>
  <c r="F741"/>
  <c r="N742"/>
  <c r="O741"/>
  <c r="P741"/>
  <c r="D743"/>
  <c r="E742"/>
  <c r="X741"/>
  <c r="Y740"/>
  <c r="K740"/>
  <c r="I741"/>
  <c r="J740"/>
  <c r="S743" l="1"/>
  <c r="T742"/>
  <c r="U742"/>
  <c r="X742"/>
  <c r="Y741"/>
  <c r="P742"/>
  <c r="F742"/>
  <c r="D744"/>
  <c r="E743"/>
  <c r="N743"/>
  <c r="O742"/>
  <c r="Z741"/>
  <c r="K741"/>
  <c r="I742"/>
  <c r="J741"/>
  <c r="U743" l="1"/>
  <c r="S744"/>
  <c r="T743"/>
  <c r="Z742"/>
  <c r="D745"/>
  <c r="E744"/>
  <c r="P743"/>
  <c r="N744"/>
  <c r="O743"/>
  <c r="F743"/>
  <c r="X743"/>
  <c r="Y742"/>
  <c r="I743"/>
  <c r="J742"/>
  <c r="K742"/>
  <c r="S745" l="1"/>
  <c r="T744"/>
  <c r="U744"/>
  <c r="X744"/>
  <c r="Y743"/>
  <c r="N745"/>
  <c r="O744"/>
  <c r="D746"/>
  <c r="E745"/>
  <c r="F744"/>
  <c r="P744"/>
  <c r="Z743"/>
  <c r="K743"/>
  <c r="I744"/>
  <c r="J743"/>
  <c r="U745" l="1"/>
  <c r="S746"/>
  <c r="T745"/>
  <c r="Z744"/>
  <c r="F745"/>
  <c r="N746"/>
  <c r="O745"/>
  <c r="P745"/>
  <c r="D747"/>
  <c r="E746"/>
  <c r="X745"/>
  <c r="Y744"/>
  <c r="I745"/>
  <c r="J744"/>
  <c r="K744"/>
  <c r="S747" l="1"/>
  <c r="T746"/>
  <c r="U746"/>
  <c r="X746"/>
  <c r="Y745"/>
  <c r="P746"/>
  <c r="F746"/>
  <c r="D748"/>
  <c r="E747"/>
  <c r="N747"/>
  <c r="O746"/>
  <c r="Z745"/>
  <c r="K745"/>
  <c r="I746"/>
  <c r="J745"/>
  <c r="U747" l="1"/>
  <c r="S748"/>
  <c r="T747"/>
  <c r="Z746"/>
  <c r="D749"/>
  <c r="E748"/>
  <c r="P747"/>
  <c r="N748"/>
  <c r="O747"/>
  <c r="F747"/>
  <c r="X747"/>
  <c r="Y746"/>
  <c r="I747"/>
  <c r="J746"/>
  <c r="K746"/>
  <c r="S749" l="1"/>
  <c r="T748"/>
  <c r="U748"/>
  <c r="X748"/>
  <c r="Y747"/>
  <c r="N749"/>
  <c r="O748"/>
  <c r="D750"/>
  <c r="E749"/>
  <c r="F748"/>
  <c r="P748"/>
  <c r="Z747"/>
  <c r="K747"/>
  <c r="I748"/>
  <c r="J747"/>
  <c r="U749" l="1"/>
  <c r="S750"/>
  <c r="T749"/>
  <c r="Z748"/>
  <c r="F749"/>
  <c r="N750"/>
  <c r="O749"/>
  <c r="P749"/>
  <c r="D751"/>
  <c r="E750"/>
  <c r="X749"/>
  <c r="Y748"/>
  <c r="I749"/>
  <c r="J748"/>
  <c r="K748"/>
  <c r="S751" l="1"/>
  <c r="T750"/>
  <c r="U750"/>
  <c r="X750"/>
  <c r="Y749"/>
  <c r="P750"/>
  <c r="F750"/>
  <c r="D752"/>
  <c r="E751"/>
  <c r="N751"/>
  <c r="O750"/>
  <c r="Z749"/>
  <c r="K749"/>
  <c r="I750"/>
  <c r="J749"/>
  <c r="U751" l="1"/>
  <c r="S752"/>
  <c r="T751"/>
  <c r="Z750"/>
  <c r="D753"/>
  <c r="E752"/>
  <c r="P751"/>
  <c r="N752"/>
  <c r="O751"/>
  <c r="F751"/>
  <c r="X751"/>
  <c r="Y750"/>
  <c r="I751"/>
  <c r="J750"/>
  <c r="K750"/>
  <c r="S753" l="1"/>
  <c r="T752"/>
  <c r="U752"/>
  <c r="X752"/>
  <c r="Y751"/>
  <c r="N753"/>
  <c r="O752"/>
  <c r="D754"/>
  <c r="E753"/>
  <c r="F752"/>
  <c r="P752"/>
  <c r="Z751"/>
  <c r="K751"/>
  <c r="I752"/>
  <c r="J751"/>
  <c r="U753" l="1"/>
  <c r="S754"/>
  <c r="T753"/>
  <c r="Z752"/>
  <c r="F753"/>
  <c r="N754"/>
  <c r="O753"/>
  <c r="P753"/>
  <c r="D755"/>
  <c r="E754"/>
  <c r="X753"/>
  <c r="Y752"/>
  <c r="I753"/>
  <c r="J752"/>
  <c r="K752"/>
  <c r="S755" l="1"/>
  <c r="T754"/>
  <c r="U754"/>
  <c r="X754"/>
  <c r="Y753"/>
  <c r="P754"/>
  <c r="F754"/>
  <c r="D756"/>
  <c r="E755"/>
  <c r="N755"/>
  <c r="O754"/>
  <c r="Z753"/>
  <c r="K753"/>
  <c r="I754"/>
  <c r="J753"/>
  <c r="U755" l="1"/>
  <c r="S756"/>
  <c r="T755"/>
  <c r="Z754"/>
  <c r="D757"/>
  <c r="E756"/>
  <c r="P755"/>
  <c r="N756"/>
  <c r="O755"/>
  <c r="F755"/>
  <c r="X755"/>
  <c r="Y754"/>
  <c r="I755"/>
  <c r="J754"/>
  <c r="K754"/>
  <c r="S757" l="1"/>
  <c r="T756"/>
  <c r="U756"/>
  <c r="X756"/>
  <c r="Y755"/>
  <c r="N757"/>
  <c r="O756"/>
  <c r="D758"/>
  <c r="E757"/>
  <c r="F756"/>
  <c r="P756"/>
  <c r="Z755"/>
  <c r="K755"/>
  <c r="I756"/>
  <c r="J755"/>
  <c r="U757" l="1"/>
  <c r="S758"/>
  <c r="T757"/>
  <c r="Z756"/>
  <c r="F757"/>
  <c r="N758"/>
  <c r="O757"/>
  <c r="P757"/>
  <c r="D759"/>
  <c r="E758"/>
  <c r="X757"/>
  <c r="Y756"/>
  <c r="I757"/>
  <c r="J756"/>
  <c r="K756"/>
  <c r="S759" l="1"/>
  <c r="T758"/>
  <c r="U758"/>
  <c r="X758"/>
  <c r="Y757"/>
  <c r="P758"/>
  <c r="F758"/>
  <c r="D760"/>
  <c r="E759"/>
  <c r="N759"/>
  <c r="O758"/>
  <c r="Z757"/>
  <c r="K757"/>
  <c r="I758"/>
  <c r="J757"/>
  <c r="U759" l="1"/>
  <c r="S760"/>
  <c r="T759"/>
  <c r="Z758"/>
  <c r="D761"/>
  <c r="E760"/>
  <c r="P759"/>
  <c r="N760"/>
  <c r="O759"/>
  <c r="F759"/>
  <c r="X759"/>
  <c r="Y758"/>
  <c r="I759"/>
  <c r="J758"/>
  <c r="K758"/>
  <c r="S761" l="1"/>
  <c r="T760"/>
  <c r="U760"/>
  <c r="X760"/>
  <c r="Y759"/>
  <c r="N761"/>
  <c r="O760"/>
  <c r="D762"/>
  <c r="E761"/>
  <c r="F760"/>
  <c r="P760"/>
  <c r="Z759"/>
  <c r="K759"/>
  <c r="I760"/>
  <c r="J759"/>
  <c r="U761" l="1"/>
  <c r="S762"/>
  <c r="T761"/>
  <c r="Z760"/>
  <c r="F761"/>
  <c r="N762"/>
  <c r="O761"/>
  <c r="P761"/>
  <c r="D763"/>
  <c r="E762"/>
  <c r="X761"/>
  <c r="Y760"/>
  <c r="I761"/>
  <c r="J760"/>
  <c r="K760"/>
  <c r="S763" l="1"/>
  <c r="T762"/>
  <c r="U762"/>
  <c r="X762"/>
  <c r="Y761"/>
  <c r="P762"/>
  <c r="F762"/>
  <c r="D764"/>
  <c r="E763"/>
  <c r="N763"/>
  <c r="O762"/>
  <c r="Z761"/>
  <c r="K761"/>
  <c r="I762"/>
  <c r="J761"/>
  <c r="U763" l="1"/>
  <c r="S764"/>
  <c r="T763"/>
  <c r="Z762"/>
  <c r="D765"/>
  <c r="E764"/>
  <c r="P763"/>
  <c r="N764"/>
  <c r="O763"/>
  <c r="F763"/>
  <c r="X763"/>
  <c r="Y762"/>
  <c r="I763"/>
  <c r="J762"/>
  <c r="K762"/>
  <c r="S765" l="1"/>
  <c r="T764"/>
  <c r="U764"/>
  <c r="X764"/>
  <c r="Y763"/>
  <c r="N765"/>
  <c r="O764"/>
  <c r="D766"/>
  <c r="E765"/>
  <c r="F764"/>
  <c r="P764"/>
  <c r="Z763"/>
  <c r="K763"/>
  <c r="I764"/>
  <c r="J763"/>
  <c r="U765" l="1"/>
  <c r="S766"/>
  <c r="T765"/>
  <c r="Z764"/>
  <c r="F765"/>
  <c r="N766"/>
  <c r="O765"/>
  <c r="P765"/>
  <c r="D767"/>
  <c r="E766"/>
  <c r="X765"/>
  <c r="Y764"/>
  <c r="I765"/>
  <c r="J764"/>
  <c r="K764"/>
  <c r="S767" l="1"/>
  <c r="T766"/>
  <c r="U766"/>
  <c r="X766"/>
  <c r="Y765"/>
  <c r="P766"/>
  <c r="F766"/>
  <c r="D768"/>
  <c r="E767"/>
  <c r="N767"/>
  <c r="O766"/>
  <c r="Z765"/>
  <c r="K765"/>
  <c r="I766"/>
  <c r="J765"/>
  <c r="U767" l="1"/>
  <c r="S768"/>
  <c r="T767"/>
  <c r="Z766"/>
  <c r="D769"/>
  <c r="E768"/>
  <c r="P767"/>
  <c r="N768"/>
  <c r="O767"/>
  <c r="F767"/>
  <c r="X767"/>
  <c r="Y766"/>
  <c r="I767"/>
  <c r="J766"/>
  <c r="K766"/>
  <c r="S769" l="1"/>
  <c r="T768"/>
  <c r="U768"/>
  <c r="X768"/>
  <c r="Y767"/>
  <c r="N769"/>
  <c r="O768"/>
  <c r="D770"/>
  <c r="E769"/>
  <c r="F768"/>
  <c r="P768"/>
  <c r="Z767"/>
  <c r="K767"/>
  <c r="I768"/>
  <c r="J767"/>
  <c r="U769" l="1"/>
  <c r="S770"/>
  <c r="T769"/>
  <c r="Z768"/>
  <c r="F769"/>
  <c r="N770"/>
  <c r="O769"/>
  <c r="P769"/>
  <c r="D771"/>
  <c r="E770"/>
  <c r="X769"/>
  <c r="Y768"/>
  <c r="I769"/>
  <c r="J768"/>
  <c r="K768"/>
  <c r="S771" l="1"/>
  <c r="T770"/>
  <c r="U770"/>
  <c r="X770"/>
  <c r="Y769"/>
  <c r="P770"/>
  <c r="F770"/>
  <c r="D772"/>
  <c r="E771"/>
  <c r="N771"/>
  <c r="O770"/>
  <c r="Z769"/>
  <c r="K769"/>
  <c r="I770"/>
  <c r="J769"/>
  <c r="U771" l="1"/>
  <c r="S772"/>
  <c r="T771"/>
  <c r="Z770"/>
  <c r="D773"/>
  <c r="E772"/>
  <c r="P771"/>
  <c r="N772"/>
  <c r="O771"/>
  <c r="F771"/>
  <c r="X771"/>
  <c r="Y770"/>
  <c r="I771"/>
  <c r="J770"/>
  <c r="K770"/>
  <c r="S773" l="1"/>
  <c r="T772"/>
  <c r="U772"/>
  <c r="X772"/>
  <c r="Y771"/>
  <c r="N773"/>
  <c r="O772"/>
  <c r="D774"/>
  <c r="E773"/>
  <c r="F772"/>
  <c r="P772"/>
  <c r="Z771"/>
  <c r="K771"/>
  <c r="I772"/>
  <c r="J771"/>
  <c r="U773" l="1"/>
  <c r="S774"/>
  <c r="T773"/>
  <c r="Z772"/>
  <c r="F773"/>
  <c r="N774"/>
  <c r="O773"/>
  <c r="P773"/>
  <c r="D775"/>
  <c r="E774"/>
  <c r="X773"/>
  <c r="Y772"/>
  <c r="I773"/>
  <c r="J772"/>
  <c r="K772"/>
  <c r="S775" l="1"/>
  <c r="T774"/>
  <c r="U774"/>
  <c r="X774"/>
  <c r="Y773"/>
  <c r="P774"/>
  <c r="F774"/>
  <c r="D776"/>
  <c r="E775"/>
  <c r="N775"/>
  <c r="O774"/>
  <c r="Z773"/>
  <c r="K773"/>
  <c r="I774"/>
  <c r="J773"/>
  <c r="U775" l="1"/>
  <c r="S776"/>
  <c r="T775"/>
  <c r="Z774"/>
  <c r="D777"/>
  <c r="E776"/>
  <c r="P775"/>
  <c r="N776"/>
  <c r="O775"/>
  <c r="F775"/>
  <c r="X775"/>
  <c r="Y774"/>
  <c r="I775"/>
  <c r="J774"/>
  <c r="K774"/>
  <c r="S777" l="1"/>
  <c r="T776"/>
  <c r="U776"/>
  <c r="X776"/>
  <c r="Y775"/>
  <c r="N777"/>
  <c r="O776"/>
  <c r="D778"/>
  <c r="E777"/>
  <c r="F776"/>
  <c r="P776"/>
  <c r="Z775"/>
  <c r="K775"/>
  <c r="I776"/>
  <c r="J775"/>
  <c r="U777" l="1"/>
  <c r="S778"/>
  <c r="T777"/>
  <c r="Z776"/>
  <c r="F777"/>
  <c r="N778"/>
  <c r="O777"/>
  <c r="P777"/>
  <c r="D779"/>
  <c r="E778"/>
  <c r="X777"/>
  <c r="Y776"/>
  <c r="I777"/>
  <c r="J776"/>
  <c r="K776"/>
  <c r="S779" l="1"/>
  <c r="T778"/>
  <c r="U778"/>
  <c r="X778"/>
  <c r="Y777"/>
  <c r="P778"/>
  <c r="F778"/>
  <c r="D780"/>
  <c r="E779"/>
  <c r="N779"/>
  <c r="O778"/>
  <c r="Z777"/>
  <c r="K777"/>
  <c r="I778"/>
  <c r="J777"/>
  <c r="U779" l="1"/>
  <c r="S780"/>
  <c r="T779"/>
  <c r="Z778"/>
  <c r="D781"/>
  <c r="E780"/>
  <c r="P779"/>
  <c r="N780"/>
  <c r="O779"/>
  <c r="F779"/>
  <c r="X779"/>
  <c r="Y778"/>
  <c r="I779"/>
  <c r="J778"/>
  <c r="K778"/>
  <c r="S781" l="1"/>
  <c r="T780"/>
  <c r="U780"/>
  <c r="X780"/>
  <c r="Y779"/>
  <c r="N781"/>
  <c r="O780"/>
  <c r="D782"/>
  <c r="E781"/>
  <c r="F780"/>
  <c r="P780"/>
  <c r="Z779"/>
  <c r="K779"/>
  <c r="I780"/>
  <c r="J779"/>
  <c r="U781" l="1"/>
  <c r="S782"/>
  <c r="T781"/>
  <c r="Z780"/>
  <c r="F781"/>
  <c r="N782"/>
  <c r="O781"/>
  <c r="P781"/>
  <c r="D783"/>
  <c r="E782"/>
  <c r="X781"/>
  <c r="Y780"/>
  <c r="I781"/>
  <c r="J780"/>
  <c r="K780"/>
  <c r="S783" l="1"/>
  <c r="T782"/>
  <c r="U782"/>
  <c r="X782"/>
  <c r="Y781"/>
  <c r="P782"/>
  <c r="F782"/>
  <c r="D784"/>
  <c r="E783"/>
  <c r="N783"/>
  <c r="O782"/>
  <c r="Z781"/>
  <c r="K781"/>
  <c r="I782"/>
  <c r="J781"/>
  <c r="U783" l="1"/>
  <c r="S784"/>
  <c r="T783"/>
  <c r="Z782"/>
  <c r="D785"/>
  <c r="E784"/>
  <c r="P783"/>
  <c r="N784"/>
  <c r="O783"/>
  <c r="F783"/>
  <c r="X783"/>
  <c r="Y782"/>
  <c r="I783"/>
  <c r="J782"/>
  <c r="K782"/>
  <c r="S785" l="1"/>
  <c r="T784"/>
  <c r="U784"/>
  <c r="X784"/>
  <c r="Y783"/>
  <c r="N785"/>
  <c r="O784"/>
  <c r="D786"/>
  <c r="E785"/>
  <c r="F784"/>
  <c r="P784"/>
  <c r="Z783"/>
  <c r="K783"/>
  <c r="I784"/>
  <c r="J783"/>
  <c r="U785" l="1"/>
  <c r="S786"/>
  <c r="T785"/>
  <c r="Z784"/>
  <c r="F785"/>
  <c r="N786"/>
  <c r="O785"/>
  <c r="P785"/>
  <c r="D787"/>
  <c r="E786"/>
  <c r="X785"/>
  <c r="Y784"/>
  <c r="I785"/>
  <c r="J784"/>
  <c r="K784"/>
  <c r="S787" l="1"/>
  <c r="T786"/>
  <c r="U786"/>
  <c r="X786"/>
  <c r="Y785"/>
  <c r="P786"/>
  <c r="F786"/>
  <c r="D788"/>
  <c r="E787"/>
  <c r="N787"/>
  <c r="O786"/>
  <c r="Z785"/>
  <c r="K785"/>
  <c r="I786"/>
  <c r="J785"/>
  <c r="U787" l="1"/>
  <c r="S788"/>
  <c r="T787"/>
  <c r="Z786"/>
  <c r="D789"/>
  <c r="E788"/>
  <c r="P787"/>
  <c r="N788"/>
  <c r="O787"/>
  <c r="F787"/>
  <c r="X787"/>
  <c r="Y786"/>
  <c r="I787"/>
  <c r="J786"/>
  <c r="K786"/>
  <c r="S789" l="1"/>
  <c r="T788"/>
  <c r="U788"/>
  <c r="X788"/>
  <c r="Y787"/>
  <c r="N789"/>
  <c r="O788"/>
  <c r="D790"/>
  <c r="E789"/>
  <c r="F788"/>
  <c r="P788"/>
  <c r="Z787"/>
  <c r="K787"/>
  <c r="I788"/>
  <c r="J787"/>
  <c r="U789" l="1"/>
  <c r="S790"/>
  <c r="T789"/>
  <c r="Z788"/>
  <c r="F789"/>
  <c r="N790"/>
  <c r="O789"/>
  <c r="P789"/>
  <c r="D791"/>
  <c r="E790"/>
  <c r="X789"/>
  <c r="Y788"/>
  <c r="I789"/>
  <c r="J788"/>
  <c r="K788"/>
  <c r="S791" l="1"/>
  <c r="T790"/>
  <c r="U790"/>
  <c r="X790"/>
  <c r="Y789"/>
  <c r="P790"/>
  <c r="F790"/>
  <c r="D792"/>
  <c r="E791"/>
  <c r="N791"/>
  <c r="O790"/>
  <c r="Z789"/>
  <c r="K789"/>
  <c r="I790"/>
  <c r="J789"/>
  <c r="U791" l="1"/>
  <c r="S792"/>
  <c r="T791"/>
  <c r="Z790"/>
  <c r="D793"/>
  <c r="E792"/>
  <c r="P791"/>
  <c r="N792"/>
  <c r="O791"/>
  <c r="F791"/>
  <c r="X791"/>
  <c r="Y790"/>
  <c r="I791"/>
  <c r="J790"/>
  <c r="K790"/>
  <c r="S793" l="1"/>
  <c r="T792"/>
  <c r="U792"/>
  <c r="X792"/>
  <c r="Y791"/>
  <c r="N793"/>
  <c r="O792"/>
  <c r="D794"/>
  <c r="E793"/>
  <c r="F792"/>
  <c r="P792"/>
  <c r="Z791"/>
  <c r="K791"/>
  <c r="I792"/>
  <c r="J791"/>
  <c r="U793" l="1"/>
  <c r="S794"/>
  <c r="T793"/>
  <c r="Z792"/>
  <c r="F793"/>
  <c r="N794"/>
  <c r="O793"/>
  <c r="P793"/>
  <c r="D795"/>
  <c r="E794"/>
  <c r="X793"/>
  <c r="Y792"/>
  <c r="I793"/>
  <c r="J792"/>
  <c r="K792"/>
  <c r="S795" l="1"/>
  <c r="T794"/>
  <c r="U794"/>
  <c r="X794"/>
  <c r="Y793"/>
  <c r="P794"/>
  <c r="F794"/>
  <c r="D796"/>
  <c r="E795"/>
  <c r="N795"/>
  <c r="O794"/>
  <c r="Z793"/>
  <c r="K793"/>
  <c r="I794"/>
  <c r="J793"/>
  <c r="U795" l="1"/>
  <c r="S796"/>
  <c r="T795"/>
  <c r="Z794"/>
  <c r="D797"/>
  <c r="E796"/>
  <c r="P795"/>
  <c r="N796"/>
  <c r="O795"/>
  <c r="F795"/>
  <c r="X795"/>
  <c r="Y794"/>
  <c r="I795"/>
  <c r="J794"/>
  <c r="K794"/>
  <c r="S797" l="1"/>
  <c r="T796"/>
  <c r="U796"/>
  <c r="X796"/>
  <c r="Y795"/>
  <c r="N797"/>
  <c r="O796"/>
  <c r="D798"/>
  <c r="E797"/>
  <c r="F796"/>
  <c r="P796"/>
  <c r="Z795"/>
  <c r="K795"/>
  <c r="I796"/>
  <c r="J795"/>
  <c r="U797" l="1"/>
  <c r="S798"/>
  <c r="T797"/>
  <c r="Z796"/>
  <c r="F797"/>
  <c r="N798"/>
  <c r="O797"/>
  <c r="P797"/>
  <c r="D799"/>
  <c r="E798"/>
  <c r="X797"/>
  <c r="Y796"/>
  <c r="I797"/>
  <c r="J796"/>
  <c r="K796"/>
  <c r="S799" l="1"/>
  <c r="T798"/>
  <c r="U798"/>
  <c r="X798"/>
  <c r="Y797"/>
  <c r="P798"/>
  <c r="F798"/>
  <c r="D800"/>
  <c r="E799"/>
  <c r="N799"/>
  <c r="O798"/>
  <c r="Z797"/>
  <c r="K797"/>
  <c r="I798"/>
  <c r="J797"/>
  <c r="U799" l="1"/>
  <c r="S800"/>
  <c r="T799"/>
  <c r="Z798"/>
  <c r="D801"/>
  <c r="E800"/>
  <c r="P799"/>
  <c r="N800"/>
  <c r="O799"/>
  <c r="F799"/>
  <c r="X799"/>
  <c r="Y798"/>
  <c r="I799"/>
  <c r="J798"/>
  <c r="K798"/>
  <c r="S801" l="1"/>
  <c r="T800"/>
  <c r="U800"/>
  <c r="X800"/>
  <c r="Y799"/>
  <c r="N801"/>
  <c r="O800"/>
  <c r="D802"/>
  <c r="E801"/>
  <c r="F800"/>
  <c r="P800"/>
  <c r="Z799"/>
  <c r="K799"/>
  <c r="I800"/>
  <c r="J799"/>
  <c r="U801" l="1"/>
  <c r="S802"/>
  <c r="T801"/>
  <c r="Z800"/>
  <c r="F801"/>
  <c r="N802"/>
  <c r="O801"/>
  <c r="P801"/>
  <c r="D803"/>
  <c r="E802"/>
  <c r="X801"/>
  <c r="Y800"/>
  <c r="I801"/>
  <c r="J800"/>
  <c r="K800"/>
  <c r="S803" l="1"/>
  <c r="T802"/>
  <c r="U802"/>
  <c r="X802"/>
  <c r="Y801"/>
  <c r="P802"/>
  <c r="F802"/>
  <c r="D804"/>
  <c r="E803"/>
  <c r="N803"/>
  <c r="O802"/>
  <c r="Z801"/>
  <c r="K801"/>
  <c r="I802"/>
  <c r="J801"/>
  <c r="U803" l="1"/>
  <c r="S804"/>
  <c r="T803"/>
  <c r="Z802"/>
  <c r="D805"/>
  <c r="E804"/>
  <c r="P803"/>
  <c r="N804"/>
  <c r="O803"/>
  <c r="F803"/>
  <c r="X803"/>
  <c r="Y802"/>
  <c r="I803"/>
  <c r="J802"/>
  <c r="K802"/>
  <c r="S805" l="1"/>
  <c r="T804"/>
  <c r="U804"/>
  <c r="X804"/>
  <c r="Y803"/>
  <c r="N805"/>
  <c r="O804"/>
  <c r="D806"/>
  <c r="E805"/>
  <c r="F804"/>
  <c r="P804"/>
  <c r="Z803"/>
  <c r="K803"/>
  <c r="I804"/>
  <c r="J803"/>
  <c r="U805" l="1"/>
  <c r="S806"/>
  <c r="T805"/>
  <c r="Z804"/>
  <c r="F805"/>
  <c r="N806"/>
  <c r="O805"/>
  <c r="P805"/>
  <c r="D807"/>
  <c r="E806"/>
  <c r="X805"/>
  <c r="Y804"/>
  <c r="I805"/>
  <c r="J804"/>
  <c r="K804"/>
  <c r="S807" l="1"/>
  <c r="T806"/>
  <c r="U806"/>
  <c r="X806"/>
  <c r="Y805"/>
  <c r="P806"/>
  <c r="F806"/>
  <c r="D808"/>
  <c r="E807"/>
  <c r="N807"/>
  <c r="O806"/>
  <c r="Z805"/>
  <c r="K805"/>
  <c r="I806"/>
  <c r="J805"/>
  <c r="U807" l="1"/>
  <c r="S808"/>
  <c r="T807"/>
  <c r="Z806"/>
  <c r="D809"/>
  <c r="E808"/>
  <c r="P807"/>
  <c r="N808"/>
  <c r="O807"/>
  <c r="F807"/>
  <c r="X807"/>
  <c r="Y806"/>
  <c r="I807"/>
  <c r="J806"/>
  <c r="K806"/>
  <c r="S809" l="1"/>
  <c r="T808"/>
  <c r="U808"/>
  <c r="X808"/>
  <c r="Y807"/>
  <c r="N809"/>
  <c r="O808"/>
  <c r="D810"/>
  <c r="E809"/>
  <c r="F808"/>
  <c r="P808"/>
  <c r="Z807"/>
  <c r="K807"/>
  <c r="I808"/>
  <c r="J807"/>
  <c r="U809" l="1"/>
  <c r="S810"/>
  <c r="T809"/>
  <c r="Z808"/>
  <c r="F809"/>
  <c r="N810"/>
  <c r="O809"/>
  <c r="P809"/>
  <c r="D811"/>
  <c r="E810"/>
  <c r="X809"/>
  <c r="Y808"/>
  <c r="I809"/>
  <c r="J808"/>
  <c r="K808"/>
  <c r="S811" l="1"/>
  <c r="T810"/>
  <c r="U810"/>
  <c r="X810"/>
  <c r="Y809"/>
  <c r="P810"/>
  <c r="F810"/>
  <c r="D812"/>
  <c r="E811"/>
  <c r="N811"/>
  <c r="O810"/>
  <c r="Z809"/>
  <c r="K809"/>
  <c r="I810"/>
  <c r="J809"/>
  <c r="U811" l="1"/>
  <c r="S812"/>
  <c r="T811"/>
  <c r="Z810"/>
  <c r="D813"/>
  <c r="E812"/>
  <c r="P811"/>
  <c r="N812"/>
  <c r="O811"/>
  <c r="F811"/>
  <c r="X811"/>
  <c r="Y810"/>
  <c r="I811"/>
  <c r="J810"/>
  <c r="K810"/>
  <c r="S813" l="1"/>
  <c r="T812"/>
  <c r="U812"/>
  <c r="X812"/>
  <c r="Y811"/>
  <c r="N813"/>
  <c r="O812"/>
  <c r="D814"/>
  <c r="E813"/>
  <c r="F812"/>
  <c r="P812"/>
  <c r="Z811"/>
  <c r="K811"/>
  <c r="I812"/>
  <c r="J811"/>
  <c r="U813" l="1"/>
  <c r="S814"/>
  <c r="T813"/>
  <c r="Z812"/>
  <c r="F813"/>
  <c r="N814"/>
  <c r="O813"/>
  <c r="P813"/>
  <c r="D815"/>
  <c r="E814"/>
  <c r="X813"/>
  <c r="Y812"/>
  <c r="I813"/>
  <c r="J812"/>
  <c r="K812"/>
  <c r="S815" l="1"/>
  <c r="T814"/>
  <c r="U814"/>
  <c r="X814"/>
  <c r="Y813"/>
  <c r="P814"/>
  <c r="F814"/>
  <c r="D816"/>
  <c r="E815"/>
  <c r="N815"/>
  <c r="O814"/>
  <c r="Z813"/>
  <c r="K813"/>
  <c r="I814"/>
  <c r="J813"/>
  <c r="U815" l="1"/>
  <c r="S816"/>
  <c r="T815"/>
  <c r="Z814"/>
  <c r="D817"/>
  <c r="E816"/>
  <c r="P815"/>
  <c r="N816"/>
  <c r="O815"/>
  <c r="F815"/>
  <c r="X815"/>
  <c r="Y814"/>
  <c r="I815"/>
  <c r="J814"/>
  <c r="K814"/>
  <c r="S817" l="1"/>
  <c r="T816"/>
  <c r="U816"/>
  <c r="X816"/>
  <c r="Y815"/>
  <c r="N817"/>
  <c r="O816"/>
  <c r="D818"/>
  <c r="E817"/>
  <c r="F816"/>
  <c r="P816"/>
  <c r="Z815"/>
  <c r="K815"/>
  <c r="I816"/>
  <c r="J815"/>
  <c r="U817" l="1"/>
  <c r="S818"/>
  <c r="T817"/>
  <c r="Z816"/>
  <c r="F817"/>
  <c r="N818"/>
  <c r="O817"/>
  <c r="P817"/>
  <c r="D819"/>
  <c r="E818"/>
  <c r="X817"/>
  <c r="Y816"/>
  <c r="I817"/>
  <c r="J816"/>
  <c r="K816"/>
  <c r="S819" l="1"/>
  <c r="T818"/>
  <c r="U818"/>
  <c r="X818"/>
  <c r="Y817"/>
  <c r="P818"/>
  <c r="F818"/>
  <c r="D820"/>
  <c r="E819"/>
  <c r="N819"/>
  <c r="O818"/>
  <c r="Z817"/>
  <c r="K817"/>
  <c r="I818"/>
  <c r="J817"/>
  <c r="U819" l="1"/>
  <c r="S820"/>
  <c r="T819"/>
  <c r="Z818"/>
  <c r="D821"/>
  <c r="E820"/>
  <c r="P819"/>
  <c r="N820"/>
  <c r="O819"/>
  <c r="F819"/>
  <c r="X819"/>
  <c r="Y818"/>
  <c r="I819"/>
  <c r="J818"/>
  <c r="K818"/>
  <c r="S821" l="1"/>
  <c r="T820"/>
  <c r="U820"/>
  <c r="X820"/>
  <c r="Y819"/>
  <c r="N821"/>
  <c r="O820"/>
  <c r="D822"/>
  <c r="E821"/>
  <c r="F820"/>
  <c r="P820"/>
  <c r="Z819"/>
  <c r="K819"/>
  <c r="I820"/>
  <c r="J819"/>
  <c r="U821" l="1"/>
  <c r="S822"/>
  <c r="T821"/>
  <c r="Z820"/>
  <c r="F821"/>
  <c r="N822"/>
  <c r="O821"/>
  <c r="P821"/>
  <c r="D823"/>
  <c r="E822"/>
  <c r="X821"/>
  <c r="Y820"/>
  <c r="I821"/>
  <c r="J820"/>
  <c r="K820"/>
  <c r="S823" l="1"/>
  <c r="T822"/>
  <c r="U822"/>
  <c r="X822"/>
  <c r="Y821"/>
  <c r="P822"/>
  <c r="F822"/>
  <c r="D824"/>
  <c r="E823"/>
  <c r="N823"/>
  <c r="O822"/>
  <c r="Z821"/>
  <c r="K821"/>
  <c r="I822"/>
  <c r="J821"/>
  <c r="U823" l="1"/>
  <c r="S824"/>
  <c r="T823"/>
  <c r="Z822"/>
  <c r="D825"/>
  <c r="E824"/>
  <c r="P823"/>
  <c r="N824"/>
  <c r="O823"/>
  <c r="F823"/>
  <c r="X823"/>
  <c r="Y822"/>
  <c r="I823"/>
  <c r="J822"/>
  <c r="K822"/>
  <c r="S825" l="1"/>
  <c r="T824"/>
  <c r="U824"/>
  <c r="X824"/>
  <c r="Y823"/>
  <c r="N825"/>
  <c r="O824"/>
  <c r="D826"/>
  <c r="E825"/>
  <c r="F824"/>
  <c r="P824"/>
  <c r="Z823"/>
  <c r="K823"/>
  <c r="I824"/>
  <c r="J823"/>
  <c r="U825" l="1"/>
  <c r="S826"/>
  <c r="T825"/>
  <c r="Z824"/>
  <c r="F825"/>
  <c r="N826"/>
  <c r="O825"/>
  <c r="P825"/>
  <c r="D827"/>
  <c r="E826"/>
  <c r="X825"/>
  <c r="Y824"/>
  <c r="I825"/>
  <c r="J824"/>
  <c r="K824"/>
  <c r="S827" l="1"/>
  <c r="T826"/>
  <c r="U826"/>
  <c r="X826"/>
  <c r="Y825"/>
  <c r="P826"/>
  <c r="F826"/>
  <c r="D828"/>
  <c r="E827"/>
  <c r="N827"/>
  <c r="O826"/>
  <c r="Z825"/>
  <c r="K825"/>
  <c r="I826"/>
  <c r="J825"/>
  <c r="U827" l="1"/>
  <c r="S828"/>
  <c r="T827"/>
  <c r="Z826"/>
  <c r="D829"/>
  <c r="E828"/>
  <c r="P827"/>
  <c r="N828"/>
  <c r="O827"/>
  <c r="F827"/>
  <c r="X827"/>
  <c r="Y826"/>
  <c r="I827"/>
  <c r="J826"/>
  <c r="K826"/>
  <c r="S829" l="1"/>
  <c r="T828"/>
  <c r="U828"/>
  <c r="X828"/>
  <c r="Y827"/>
  <c r="N829"/>
  <c r="O828"/>
  <c r="D830"/>
  <c r="E829"/>
  <c r="F828"/>
  <c r="P828"/>
  <c r="Z827"/>
  <c r="K827"/>
  <c r="I828"/>
  <c r="J827"/>
  <c r="U829" l="1"/>
  <c r="S830"/>
  <c r="T829"/>
  <c r="Z828"/>
  <c r="F829"/>
  <c r="N830"/>
  <c r="O829"/>
  <c r="P829"/>
  <c r="D831"/>
  <c r="E830"/>
  <c r="X829"/>
  <c r="Y828"/>
  <c r="I829"/>
  <c r="J828"/>
  <c r="K828"/>
  <c r="S831" l="1"/>
  <c r="T830"/>
  <c r="U830"/>
  <c r="X830"/>
  <c r="Y829"/>
  <c r="P830"/>
  <c r="F830"/>
  <c r="D832"/>
  <c r="E831"/>
  <c r="N831"/>
  <c r="O830"/>
  <c r="Z829"/>
  <c r="K829"/>
  <c r="I830"/>
  <c r="J829"/>
  <c r="U831" l="1"/>
  <c r="S832"/>
  <c r="T831"/>
  <c r="Z830"/>
  <c r="D833"/>
  <c r="E832"/>
  <c r="P831"/>
  <c r="N832"/>
  <c r="O831"/>
  <c r="F831"/>
  <c r="X831"/>
  <c r="Y830"/>
  <c r="I831"/>
  <c r="J830"/>
  <c r="K830"/>
  <c r="S833" l="1"/>
  <c r="T832"/>
  <c r="U832"/>
  <c r="X832"/>
  <c r="Y831"/>
  <c r="N833"/>
  <c r="O832"/>
  <c r="D834"/>
  <c r="E833"/>
  <c r="F832"/>
  <c r="P832"/>
  <c r="Z831"/>
  <c r="K831"/>
  <c r="I832"/>
  <c r="J831"/>
  <c r="U833" l="1"/>
  <c r="S834"/>
  <c r="T833"/>
  <c r="Z832"/>
  <c r="F833"/>
  <c r="N834"/>
  <c r="O833"/>
  <c r="P833"/>
  <c r="D835"/>
  <c r="E834"/>
  <c r="X833"/>
  <c r="Y832"/>
  <c r="I833"/>
  <c r="J832"/>
  <c r="K832"/>
  <c r="S835" l="1"/>
  <c r="T834"/>
  <c r="U834"/>
  <c r="X834"/>
  <c r="Y833"/>
  <c r="P834"/>
  <c r="F834"/>
  <c r="D836"/>
  <c r="E835"/>
  <c r="N835"/>
  <c r="O834"/>
  <c r="Z833"/>
  <c r="K833"/>
  <c r="I834"/>
  <c r="J833"/>
  <c r="U835" l="1"/>
  <c r="S836"/>
  <c r="T835"/>
  <c r="Z834"/>
  <c r="D837"/>
  <c r="E836"/>
  <c r="P835"/>
  <c r="N836"/>
  <c r="O835"/>
  <c r="F835"/>
  <c r="X835"/>
  <c r="Y834"/>
  <c r="I835"/>
  <c r="J834"/>
  <c r="K834"/>
  <c r="S837" l="1"/>
  <c r="T836"/>
  <c r="U836"/>
  <c r="X836"/>
  <c r="Y835"/>
  <c r="N837"/>
  <c r="O836"/>
  <c r="D838"/>
  <c r="E837"/>
  <c r="F836"/>
  <c r="P836"/>
  <c r="Z835"/>
  <c r="K835"/>
  <c r="I836"/>
  <c r="J835"/>
  <c r="U837" l="1"/>
  <c r="S838"/>
  <c r="T837"/>
  <c r="Z836"/>
  <c r="F837"/>
  <c r="N838"/>
  <c r="O837"/>
  <c r="P837"/>
  <c r="D839"/>
  <c r="E838"/>
  <c r="X837"/>
  <c r="Y836"/>
  <c r="I837"/>
  <c r="J836"/>
  <c r="K836"/>
  <c r="S839" l="1"/>
  <c r="T838"/>
  <c r="U838"/>
  <c r="X838"/>
  <c r="Y837"/>
  <c r="P838"/>
  <c r="F838"/>
  <c r="D840"/>
  <c r="E839"/>
  <c r="N839"/>
  <c r="O838"/>
  <c r="Z837"/>
  <c r="K837"/>
  <c r="I838"/>
  <c r="J837"/>
  <c r="U839" l="1"/>
  <c r="S840"/>
  <c r="T839"/>
  <c r="Z838"/>
  <c r="D841"/>
  <c r="E840"/>
  <c r="P839"/>
  <c r="N840"/>
  <c r="O839"/>
  <c r="F839"/>
  <c r="X839"/>
  <c r="Y838"/>
  <c r="I839"/>
  <c r="J838"/>
  <c r="K838"/>
  <c r="S841" l="1"/>
  <c r="T840"/>
  <c r="U840"/>
  <c r="X840"/>
  <c r="Y839"/>
  <c r="N841"/>
  <c r="O840"/>
  <c r="D842"/>
  <c r="E841"/>
  <c r="F840"/>
  <c r="P840"/>
  <c r="Z839"/>
  <c r="K839"/>
  <c r="I840"/>
  <c r="J839"/>
  <c r="U841" l="1"/>
  <c r="S842"/>
  <c r="T841"/>
  <c r="Z840"/>
  <c r="F841"/>
  <c r="N842"/>
  <c r="O841"/>
  <c r="P841"/>
  <c r="D843"/>
  <c r="E842"/>
  <c r="X841"/>
  <c r="Y840"/>
  <c r="I841"/>
  <c r="J840"/>
  <c r="K840"/>
  <c r="S843" l="1"/>
  <c r="T842"/>
  <c r="U842"/>
  <c r="X842"/>
  <c r="Y841"/>
  <c r="P842"/>
  <c r="F842"/>
  <c r="D844"/>
  <c r="E843"/>
  <c r="N843"/>
  <c r="O842"/>
  <c r="Z841"/>
  <c r="K841"/>
  <c r="I842"/>
  <c r="J841"/>
  <c r="U843" l="1"/>
  <c r="S844"/>
  <c r="T843"/>
  <c r="Z842"/>
  <c r="D845"/>
  <c r="E844"/>
  <c r="P843"/>
  <c r="N844"/>
  <c r="O843"/>
  <c r="F843"/>
  <c r="X843"/>
  <c r="Y842"/>
  <c r="I843"/>
  <c r="J842"/>
  <c r="K842"/>
  <c r="S845" l="1"/>
  <c r="T844"/>
  <c r="U844"/>
  <c r="X844"/>
  <c r="Y843"/>
  <c r="N845"/>
  <c r="O844"/>
  <c r="D846"/>
  <c r="E845"/>
  <c r="F844"/>
  <c r="P844"/>
  <c r="Z843"/>
  <c r="K843"/>
  <c r="I844"/>
  <c r="J843"/>
  <c r="U845" l="1"/>
  <c r="S846"/>
  <c r="T845"/>
  <c r="Z844"/>
  <c r="F845"/>
  <c r="N846"/>
  <c r="O845"/>
  <c r="P845"/>
  <c r="D847"/>
  <c r="E846"/>
  <c r="X845"/>
  <c r="Y844"/>
  <c r="I845"/>
  <c r="J844"/>
  <c r="K844"/>
  <c r="S847" l="1"/>
  <c r="T846"/>
  <c r="U846"/>
  <c r="X846"/>
  <c r="Y845"/>
  <c r="P846"/>
  <c r="F846"/>
  <c r="D848"/>
  <c r="E847"/>
  <c r="N847"/>
  <c r="O846"/>
  <c r="Z845"/>
  <c r="K845"/>
  <c r="I846"/>
  <c r="J845"/>
  <c r="U847" l="1"/>
  <c r="S848"/>
  <c r="T847"/>
  <c r="Z846"/>
  <c r="D849"/>
  <c r="E848"/>
  <c r="P847"/>
  <c r="N848"/>
  <c r="O847"/>
  <c r="F847"/>
  <c r="X847"/>
  <c r="Y846"/>
  <c r="I847"/>
  <c r="J846"/>
  <c r="K846"/>
  <c r="S849" l="1"/>
  <c r="T848"/>
  <c r="U848"/>
  <c r="X848"/>
  <c r="Y847"/>
  <c r="N849"/>
  <c r="O848"/>
  <c r="D850"/>
  <c r="E849"/>
  <c r="F848"/>
  <c r="P848"/>
  <c r="Z847"/>
  <c r="K847"/>
  <c r="I848"/>
  <c r="J847"/>
  <c r="U849" l="1"/>
  <c r="S850"/>
  <c r="T849"/>
  <c r="Z848"/>
  <c r="F849"/>
  <c r="N850"/>
  <c r="O849"/>
  <c r="P849"/>
  <c r="D851"/>
  <c r="E850"/>
  <c r="X849"/>
  <c r="Y848"/>
  <c r="I849"/>
  <c r="J848"/>
  <c r="K848"/>
  <c r="S851" l="1"/>
  <c r="T850"/>
  <c r="U850"/>
  <c r="X850"/>
  <c r="Y849"/>
  <c r="P850"/>
  <c r="F850"/>
  <c r="D852"/>
  <c r="E851"/>
  <c r="N851"/>
  <c r="O850"/>
  <c r="Z849"/>
  <c r="K849"/>
  <c r="I850"/>
  <c r="J849"/>
  <c r="U851" l="1"/>
  <c r="S852"/>
  <c r="T851"/>
  <c r="Z850"/>
  <c r="D853"/>
  <c r="E852"/>
  <c r="P851"/>
  <c r="N852"/>
  <c r="O851"/>
  <c r="F851"/>
  <c r="X851"/>
  <c r="Y850"/>
  <c r="I851"/>
  <c r="J850"/>
  <c r="K850"/>
  <c r="S853" l="1"/>
  <c r="T852"/>
  <c r="U852"/>
  <c r="X852"/>
  <c r="Y851"/>
  <c r="N853"/>
  <c r="O852"/>
  <c r="D854"/>
  <c r="E853"/>
  <c r="F852"/>
  <c r="P852"/>
  <c r="Z851"/>
  <c r="K851"/>
  <c r="I852"/>
  <c r="J851"/>
  <c r="U853" l="1"/>
  <c r="S854"/>
  <c r="T853"/>
  <c r="Z852"/>
  <c r="F853"/>
  <c r="N854"/>
  <c r="O853"/>
  <c r="P853"/>
  <c r="D855"/>
  <c r="E854"/>
  <c r="X853"/>
  <c r="Y852"/>
  <c r="I853"/>
  <c r="J852"/>
  <c r="K852"/>
  <c r="S855" l="1"/>
  <c r="T854"/>
  <c r="U854"/>
  <c r="X854"/>
  <c r="Y853"/>
  <c r="P854"/>
  <c r="F854"/>
  <c r="D856"/>
  <c r="E855"/>
  <c r="N855"/>
  <c r="O854"/>
  <c r="Z853"/>
  <c r="K853"/>
  <c r="I854"/>
  <c r="J853"/>
  <c r="U855" l="1"/>
  <c r="S856"/>
  <c r="T855"/>
  <c r="Z854"/>
  <c r="D857"/>
  <c r="E856"/>
  <c r="P855"/>
  <c r="N856"/>
  <c r="O855"/>
  <c r="F855"/>
  <c r="X855"/>
  <c r="Y854"/>
  <c r="I855"/>
  <c r="J854"/>
  <c r="K854"/>
  <c r="S857" l="1"/>
  <c r="T856"/>
  <c r="U856"/>
  <c r="X856"/>
  <c r="Y855"/>
  <c r="N857"/>
  <c r="O856"/>
  <c r="D858"/>
  <c r="E857"/>
  <c r="F856"/>
  <c r="P856"/>
  <c r="Z855"/>
  <c r="I856"/>
  <c r="J855"/>
  <c r="K855"/>
  <c r="U857" l="1"/>
  <c r="S858"/>
  <c r="T857"/>
  <c r="Z856"/>
  <c r="F857"/>
  <c r="N858"/>
  <c r="O857"/>
  <c r="P857"/>
  <c r="D859"/>
  <c r="E858"/>
  <c r="X857"/>
  <c r="Y856"/>
  <c r="I857"/>
  <c r="J856"/>
  <c r="K856"/>
  <c r="S859" l="1"/>
  <c r="T858"/>
  <c r="U858"/>
  <c r="X858"/>
  <c r="Y857"/>
  <c r="P858"/>
  <c r="F858"/>
  <c r="D860"/>
  <c r="E859"/>
  <c r="N859"/>
  <c r="O858"/>
  <c r="Z857"/>
  <c r="K857"/>
  <c r="I858"/>
  <c r="J857"/>
  <c r="U859" l="1"/>
  <c r="S860"/>
  <c r="T859"/>
  <c r="Z858"/>
  <c r="D861"/>
  <c r="E860"/>
  <c r="P859"/>
  <c r="N860"/>
  <c r="O859"/>
  <c r="F859"/>
  <c r="X859"/>
  <c r="Y858"/>
  <c r="K858"/>
  <c r="I859"/>
  <c r="J858"/>
  <c r="S861" l="1"/>
  <c r="T860"/>
  <c r="U860"/>
  <c r="X860"/>
  <c r="Y859"/>
  <c r="N861"/>
  <c r="O860"/>
  <c r="D862"/>
  <c r="E861"/>
  <c r="F860"/>
  <c r="P860"/>
  <c r="Z859"/>
  <c r="K859"/>
  <c r="I860"/>
  <c r="J859"/>
  <c r="U861" l="1"/>
  <c r="S862"/>
  <c r="T861"/>
  <c r="Z860"/>
  <c r="F861"/>
  <c r="N862"/>
  <c r="O861"/>
  <c r="P861"/>
  <c r="D863"/>
  <c r="E862"/>
  <c r="X861"/>
  <c r="Y860"/>
  <c r="K860"/>
  <c r="I861"/>
  <c r="J860"/>
  <c r="S863" l="1"/>
  <c r="T862"/>
  <c r="U862"/>
  <c r="X862"/>
  <c r="Y861"/>
  <c r="P862"/>
  <c r="F862"/>
  <c r="D864"/>
  <c r="E863"/>
  <c r="N863"/>
  <c r="O862"/>
  <c r="Z861"/>
  <c r="K861"/>
  <c r="I862"/>
  <c r="J861"/>
  <c r="U863" l="1"/>
  <c r="S864"/>
  <c r="T863"/>
  <c r="Z862"/>
  <c r="D865"/>
  <c r="E864"/>
  <c r="P863"/>
  <c r="N864"/>
  <c r="O863"/>
  <c r="F863"/>
  <c r="X863"/>
  <c r="Y862"/>
  <c r="K862"/>
  <c r="I863"/>
  <c r="J862"/>
  <c r="S865" l="1"/>
  <c r="T864"/>
  <c r="U864"/>
  <c r="X864"/>
  <c r="Y863"/>
  <c r="N865"/>
  <c r="O864"/>
  <c r="D866"/>
  <c r="E865"/>
  <c r="F864"/>
  <c r="P864"/>
  <c r="Z863"/>
  <c r="K863"/>
  <c r="I864"/>
  <c r="J863"/>
  <c r="U865" l="1"/>
  <c r="S866"/>
  <c r="T865"/>
  <c r="Z864"/>
  <c r="F865"/>
  <c r="N866"/>
  <c r="O865"/>
  <c r="P865"/>
  <c r="D867"/>
  <c r="E866"/>
  <c r="X865"/>
  <c r="Y864"/>
  <c r="K864"/>
  <c r="I865"/>
  <c r="J864"/>
  <c r="S867" l="1"/>
  <c r="T866"/>
  <c r="U866"/>
  <c r="X866"/>
  <c r="Y865"/>
  <c r="P866"/>
  <c r="F866"/>
  <c r="D868"/>
  <c r="E867"/>
  <c r="N867"/>
  <c r="O866"/>
  <c r="Z865"/>
  <c r="K865"/>
  <c r="I866"/>
  <c r="J865"/>
  <c r="U867" l="1"/>
  <c r="S868"/>
  <c r="T867"/>
  <c r="Z866"/>
  <c r="D869"/>
  <c r="E868"/>
  <c r="P867"/>
  <c r="N868"/>
  <c r="O867"/>
  <c r="F867"/>
  <c r="X867"/>
  <c r="Y866"/>
  <c r="K866"/>
  <c r="I867"/>
  <c r="J866"/>
  <c r="S869" l="1"/>
  <c r="T868"/>
  <c r="U868"/>
  <c r="X868"/>
  <c r="Y867"/>
  <c r="N869"/>
  <c r="O868"/>
  <c r="D870"/>
  <c r="E869"/>
  <c r="F868"/>
  <c r="P868"/>
  <c r="Z867"/>
  <c r="K867"/>
  <c r="I868"/>
  <c r="J867"/>
  <c r="U869" l="1"/>
  <c r="S870"/>
  <c r="T869"/>
  <c r="Z868"/>
  <c r="F869"/>
  <c r="N870"/>
  <c r="O869"/>
  <c r="P869"/>
  <c r="D871"/>
  <c r="E870"/>
  <c r="X869"/>
  <c r="Y868"/>
  <c r="K868"/>
  <c r="I869"/>
  <c r="J868"/>
  <c r="S871" l="1"/>
  <c r="T870"/>
  <c r="U870"/>
  <c r="D872"/>
  <c r="E871"/>
  <c r="N871"/>
  <c r="O870"/>
  <c r="Z869"/>
  <c r="X870"/>
  <c r="Y869"/>
  <c r="P870"/>
  <c r="F870"/>
  <c r="K869"/>
  <c r="I870"/>
  <c r="J869"/>
  <c r="U871" l="1"/>
  <c r="S872"/>
  <c r="T871"/>
  <c r="P871"/>
  <c r="F871"/>
  <c r="Z870"/>
  <c r="D873"/>
  <c r="E872"/>
  <c r="X871"/>
  <c r="Y870"/>
  <c r="N872"/>
  <c r="O871"/>
  <c r="I871"/>
  <c r="J870"/>
  <c r="K870"/>
  <c r="S873" l="1"/>
  <c r="T872"/>
  <c r="U872"/>
  <c r="N873"/>
  <c r="O872"/>
  <c r="D874"/>
  <c r="E873"/>
  <c r="F872"/>
  <c r="X872"/>
  <c r="Y871"/>
  <c r="Z871"/>
  <c r="P872"/>
  <c r="K871"/>
  <c r="I872"/>
  <c r="J871"/>
  <c r="U873" l="1"/>
  <c r="S874"/>
  <c r="T873"/>
  <c r="P873"/>
  <c r="X873"/>
  <c r="Y872"/>
  <c r="D875"/>
  <c r="E874"/>
  <c r="Z872"/>
  <c r="F873"/>
  <c r="N874"/>
  <c r="O873"/>
  <c r="I873"/>
  <c r="J872"/>
  <c r="K872"/>
  <c r="S875" l="1"/>
  <c r="T874"/>
  <c r="U874"/>
  <c r="N875"/>
  <c r="O874"/>
  <c r="Z873"/>
  <c r="X874"/>
  <c r="Y873"/>
  <c r="F874"/>
  <c r="D876"/>
  <c r="E875"/>
  <c r="P874"/>
  <c r="K873"/>
  <c r="I874"/>
  <c r="J873"/>
  <c r="U875" l="1"/>
  <c r="S876"/>
  <c r="T875"/>
  <c r="P875"/>
  <c r="F875"/>
  <c r="Z874"/>
  <c r="D877"/>
  <c r="E876"/>
  <c r="X875"/>
  <c r="Y874"/>
  <c r="N876"/>
  <c r="O875"/>
  <c r="I875"/>
  <c r="J874"/>
  <c r="K874"/>
  <c r="S877" l="1"/>
  <c r="T876"/>
  <c r="U876"/>
  <c r="N877"/>
  <c r="O876"/>
  <c r="D878"/>
  <c r="E877"/>
  <c r="F876"/>
  <c r="X876"/>
  <c r="Y875"/>
  <c r="Z875"/>
  <c r="P876"/>
  <c r="K875"/>
  <c r="I876"/>
  <c r="J875"/>
  <c r="U877" l="1"/>
  <c r="S878"/>
  <c r="T877"/>
  <c r="P877"/>
  <c r="X877"/>
  <c r="Y876"/>
  <c r="D879"/>
  <c r="E878"/>
  <c r="Z876"/>
  <c r="F877"/>
  <c r="N878"/>
  <c r="O877"/>
  <c r="I877"/>
  <c r="J876"/>
  <c r="K876"/>
  <c r="S879" l="1"/>
  <c r="T878"/>
  <c r="U878"/>
  <c r="N879"/>
  <c r="O878"/>
  <c r="Z877"/>
  <c r="X878"/>
  <c r="Y877"/>
  <c r="F878"/>
  <c r="D880"/>
  <c r="E879"/>
  <c r="P878"/>
  <c r="K877"/>
  <c r="I878"/>
  <c r="J877"/>
  <c r="U879" l="1"/>
  <c r="S880"/>
  <c r="T879"/>
  <c r="P879"/>
  <c r="F879"/>
  <c r="Z878"/>
  <c r="D881"/>
  <c r="E880"/>
  <c r="X879"/>
  <c r="Y878"/>
  <c r="N880"/>
  <c r="O879"/>
  <c r="I879"/>
  <c r="J878"/>
  <c r="K878"/>
  <c r="S881" l="1"/>
  <c r="T880"/>
  <c r="U880"/>
  <c r="N881"/>
  <c r="O880"/>
  <c r="D882"/>
  <c r="E881"/>
  <c r="F880"/>
  <c r="X880"/>
  <c r="Y879"/>
  <c r="Z879"/>
  <c r="P880"/>
  <c r="K879"/>
  <c r="I880"/>
  <c r="J879"/>
  <c r="U881" l="1"/>
  <c r="S882"/>
  <c r="T881"/>
  <c r="P881"/>
  <c r="X881"/>
  <c r="Y880"/>
  <c r="D883"/>
  <c r="E882"/>
  <c r="Z880"/>
  <c r="F881"/>
  <c r="N882"/>
  <c r="O881"/>
  <c r="I881"/>
  <c r="J880"/>
  <c r="K880"/>
  <c r="S883" l="1"/>
  <c r="T882"/>
  <c r="U882"/>
  <c r="N883"/>
  <c r="O882"/>
  <c r="Z881"/>
  <c r="X882"/>
  <c r="Y881"/>
  <c r="F882"/>
  <c r="D884"/>
  <c r="E883"/>
  <c r="P882"/>
  <c r="K881"/>
  <c r="I882"/>
  <c r="J881"/>
  <c r="U883" l="1"/>
  <c r="S884"/>
  <c r="T883"/>
  <c r="P883"/>
  <c r="F883"/>
  <c r="Z882"/>
  <c r="D885"/>
  <c r="E884"/>
  <c r="X883"/>
  <c r="Y882"/>
  <c r="N884"/>
  <c r="O883"/>
  <c r="I883"/>
  <c r="J882"/>
  <c r="K882"/>
  <c r="S885" l="1"/>
  <c r="T884"/>
  <c r="U884"/>
  <c r="N885"/>
  <c r="O884"/>
  <c r="D886"/>
  <c r="E885"/>
  <c r="F884"/>
  <c r="X884"/>
  <c r="Y883"/>
  <c r="Z883"/>
  <c r="P884"/>
  <c r="K883"/>
  <c r="I884"/>
  <c r="J883"/>
  <c r="U885" l="1"/>
  <c r="S886"/>
  <c r="T885"/>
  <c r="P885"/>
  <c r="X885"/>
  <c r="Y884"/>
  <c r="D887"/>
  <c r="E886"/>
  <c r="Z884"/>
  <c r="F885"/>
  <c r="N886"/>
  <c r="O885"/>
  <c r="I885"/>
  <c r="J884"/>
  <c r="K884"/>
  <c r="S887" l="1"/>
  <c r="T886"/>
  <c r="U886"/>
  <c r="N887"/>
  <c r="O886"/>
  <c r="Z885"/>
  <c r="X886"/>
  <c r="Y885"/>
  <c r="F886"/>
  <c r="D888"/>
  <c r="E887"/>
  <c r="P886"/>
  <c r="K885"/>
  <c r="I886"/>
  <c r="J885"/>
  <c r="U887" l="1"/>
  <c r="S888"/>
  <c r="T887"/>
  <c r="P887"/>
  <c r="F887"/>
  <c r="Z886"/>
  <c r="D889"/>
  <c r="E888"/>
  <c r="X887"/>
  <c r="Y886"/>
  <c r="N888"/>
  <c r="O887"/>
  <c r="I887"/>
  <c r="J886"/>
  <c r="K886"/>
  <c r="S889" l="1"/>
  <c r="T888"/>
  <c r="U888"/>
  <c r="N889"/>
  <c r="O888"/>
  <c r="D890"/>
  <c r="E889"/>
  <c r="F888"/>
  <c r="X888"/>
  <c r="Y887"/>
  <c r="Z887"/>
  <c r="P888"/>
  <c r="K887"/>
  <c r="I888"/>
  <c r="J887"/>
  <c r="U889" l="1"/>
  <c r="S890"/>
  <c r="T889"/>
  <c r="P889"/>
  <c r="X889"/>
  <c r="Y888"/>
  <c r="D891"/>
  <c r="E890"/>
  <c r="Z888"/>
  <c r="F889"/>
  <c r="N890"/>
  <c r="O889"/>
  <c r="I889"/>
  <c r="J888"/>
  <c r="K888"/>
  <c r="S891" l="1"/>
  <c r="T890"/>
  <c r="U890"/>
  <c r="N891"/>
  <c r="O890"/>
  <c r="Z889"/>
  <c r="X890"/>
  <c r="Y889"/>
  <c r="F890"/>
  <c r="D892"/>
  <c r="E891"/>
  <c r="P890"/>
  <c r="K889"/>
  <c r="I890"/>
  <c r="J889"/>
  <c r="U891" l="1"/>
  <c r="S892"/>
  <c r="T891"/>
  <c r="P891"/>
  <c r="F891"/>
  <c r="Z890"/>
  <c r="D893"/>
  <c r="E892"/>
  <c r="X891"/>
  <c r="Y890"/>
  <c r="N892"/>
  <c r="O891"/>
  <c r="I891"/>
  <c r="J890"/>
  <c r="K890"/>
  <c r="S893" l="1"/>
  <c r="T892"/>
  <c r="U892"/>
  <c r="N893"/>
  <c r="O892"/>
  <c r="D894"/>
  <c r="E893"/>
  <c r="F892"/>
  <c r="X892"/>
  <c r="Y891"/>
  <c r="Z891"/>
  <c r="P892"/>
  <c r="K891"/>
  <c r="I892"/>
  <c r="J891"/>
  <c r="U893" l="1"/>
  <c r="S894"/>
  <c r="T893"/>
  <c r="P893"/>
  <c r="X893"/>
  <c r="Y892"/>
  <c r="D895"/>
  <c r="E894"/>
  <c r="Z892"/>
  <c r="F893"/>
  <c r="N894"/>
  <c r="O893"/>
  <c r="I893"/>
  <c r="J892"/>
  <c r="K892"/>
  <c r="S895" l="1"/>
  <c r="T894"/>
  <c r="U894"/>
  <c r="N895"/>
  <c r="O894"/>
  <c r="Z893"/>
  <c r="X894"/>
  <c r="Y893"/>
  <c r="F894"/>
  <c r="D896"/>
  <c r="E895"/>
  <c r="P894"/>
  <c r="K893"/>
  <c r="I894"/>
  <c r="J893"/>
  <c r="U895" l="1"/>
  <c r="S896"/>
  <c r="T895"/>
  <c r="P895"/>
  <c r="F895"/>
  <c r="Z894"/>
  <c r="D897"/>
  <c r="E896"/>
  <c r="X895"/>
  <c r="Y894"/>
  <c r="N896"/>
  <c r="O895"/>
  <c r="I895"/>
  <c r="J894"/>
  <c r="K894"/>
  <c r="S897" l="1"/>
  <c r="T896"/>
  <c r="U896"/>
  <c r="N897"/>
  <c r="O896"/>
  <c r="D898"/>
  <c r="E897"/>
  <c r="F896"/>
  <c r="X896"/>
  <c r="Y895"/>
  <c r="Z895"/>
  <c r="P896"/>
  <c r="K895"/>
  <c r="I896"/>
  <c r="J895"/>
  <c r="U897" l="1"/>
  <c r="S898"/>
  <c r="T897"/>
  <c r="P897"/>
  <c r="X897"/>
  <c r="Y896"/>
  <c r="D899"/>
  <c r="E898"/>
  <c r="Z896"/>
  <c r="F897"/>
  <c r="N898"/>
  <c r="O897"/>
  <c r="I897"/>
  <c r="J896"/>
  <c r="K896"/>
  <c r="S899" l="1"/>
  <c r="T898"/>
  <c r="U898"/>
  <c r="N899"/>
  <c r="O898"/>
  <c r="Z897"/>
  <c r="X898"/>
  <c r="Y897"/>
  <c r="F898"/>
  <c r="D900"/>
  <c r="E899"/>
  <c r="P898"/>
  <c r="K897"/>
  <c r="I898"/>
  <c r="J897"/>
  <c r="U899" l="1"/>
  <c r="S900"/>
  <c r="T899"/>
  <c r="P899"/>
  <c r="F899"/>
  <c r="Z898"/>
  <c r="D901"/>
  <c r="E900"/>
  <c r="X899"/>
  <c r="Y898"/>
  <c r="N900"/>
  <c r="O899"/>
  <c r="I899"/>
  <c r="J898"/>
  <c r="K898"/>
  <c r="S901" l="1"/>
  <c r="T900"/>
  <c r="U900"/>
  <c r="N901"/>
  <c r="O900"/>
  <c r="D902"/>
  <c r="E901"/>
  <c r="F900"/>
  <c r="X900"/>
  <c r="Y899"/>
  <c r="Z899"/>
  <c r="P900"/>
  <c r="K899"/>
  <c r="I900"/>
  <c r="J899"/>
  <c r="U901" l="1"/>
  <c r="S902"/>
  <c r="T901"/>
  <c r="P901"/>
  <c r="X901"/>
  <c r="Y900"/>
  <c r="D903"/>
  <c r="E902"/>
  <c r="Z900"/>
  <c r="F901"/>
  <c r="N902"/>
  <c r="O901"/>
  <c r="I901"/>
  <c r="J900"/>
  <c r="K900"/>
  <c r="S903" l="1"/>
  <c r="T902"/>
  <c r="U902"/>
  <c r="N903"/>
  <c r="O902"/>
  <c r="Z901"/>
  <c r="X902"/>
  <c r="Y901"/>
  <c r="F902"/>
  <c r="D904"/>
  <c r="E903"/>
  <c r="P902"/>
  <c r="K901"/>
  <c r="I902"/>
  <c r="J901"/>
  <c r="U903" l="1"/>
  <c r="S904"/>
  <c r="T903"/>
  <c r="P903"/>
  <c r="F903"/>
  <c r="Z902"/>
  <c r="D905"/>
  <c r="E904"/>
  <c r="X903"/>
  <c r="Y902"/>
  <c r="N904"/>
  <c r="O903"/>
  <c r="I903"/>
  <c r="J902"/>
  <c r="K902"/>
  <c r="S905" l="1"/>
  <c r="T904"/>
  <c r="U904"/>
  <c r="N905"/>
  <c r="O904"/>
  <c r="D906"/>
  <c r="E905"/>
  <c r="F904"/>
  <c r="X904"/>
  <c r="Y903"/>
  <c r="Z903"/>
  <c r="P904"/>
  <c r="K903"/>
  <c r="I904"/>
  <c r="J903"/>
  <c r="U905" l="1"/>
  <c r="S906"/>
  <c r="T905"/>
  <c r="P905"/>
  <c r="X905"/>
  <c r="Y904"/>
  <c r="D907"/>
  <c r="E906"/>
  <c r="Z904"/>
  <c r="F905"/>
  <c r="N906"/>
  <c r="O905"/>
  <c r="I905"/>
  <c r="J904"/>
  <c r="K904"/>
  <c r="S907" l="1"/>
  <c r="T906"/>
  <c r="U906"/>
  <c r="N907"/>
  <c r="O906"/>
  <c r="Z905"/>
  <c r="X906"/>
  <c r="Y905"/>
  <c r="F906"/>
  <c r="D908"/>
  <c r="E907"/>
  <c r="P906"/>
  <c r="K905"/>
  <c r="I906"/>
  <c r="J905"/>
  <c r="U907" l="1"/>
  <c r="S908"/>
  <c r="T907"/>
  <c r="P907"/>
  <c r="F907"/>
  <c r="Z906"/>
  <c r="D909"/>
  <c r="E908"/>
  <c r="X907"/>
  <c r="Y906"/>
  <c r="N908"/>
  <c r="O907"/>
  <c r="I907"/>
  <c r="J906"/>
  <c r="K906"/>
  <c r="S909" l="1"/>
  <c r="T908"/>
  <c r="U908"/>
  <c r="N909"/>
  <c r="O908"/>
  <c r="D910"/>
  <c r="E909"/>
  <c r="F908"/>
  <c r="X908"/>
  <c r="Y907"/>
  <c r="Z907"/>
  <c r="P908"/>
  <c r="K907"/>
  <c r="I908"/>
  <c r="J907"/>
  <c r="U909" l="1"/>
  <c r="S910"/>
  <c r="T909"/>
  <c r="P909"/>
  <c r="X909"/>
  <c r="Y908"/>
  <c r="D911"/>
  <c r="E910"/>
  <c r="Z908"/>
  <c r="F909"/>
  <c r="N910"/>
  <c r="O909"/>
  <c r="I909"/>
  <c r="J908"/>
  <c r="K908"/>
  <c r="S911" l="1"/>
  <c r="T910"/>
  <c r="U910"/>
  <c r="N911"/>
  <c r="O910"/>
  <c r="Z909"/>
  <c r="X910"/>
  <c r="Y909"/>
  <c r="F910"/>
  <c r="D912"/>
  <c r="E911"/>
  <c r="P910"/>
  <c r="K909"/>
  <c r="I910"/>
  <c r="J909"/>
  <c r="U911" l="1"/>
  <c r="S912"/>
  <c r="T911"/>
  <c r="P911"/>
  <c r="F911"/>
  <c r="Z910"/>
  <c r="D913"/>
  <c r="E912"/>
  <c r="X911"/>
  <c r="Y910"/>
  <c r="N912"/>
  <c r="O911"/>
  <c r="I911"/>
  <c r="J910"/>
  <c r="K910"/>
  <c r="S913" l="1"/>
  <c r="T912"/>
  <c r="U912"/>
  <c r="N913"/>
  <c r="O912"/>
  <c r="D914"/>
  <c r="E913"/>
  <c r="F912"/>
  <c r="X912"/>
  <c r="Y911"/>
  <c r="Z911"/>
  <c r="P912"/>
  <c r="K911"/>
  <c r="I912"/>
  <c r="J911"/>
  <c r="U913" l="1"/>
  <c r="S914"/>
  <c r="T913"/>
  <c r="P913"/>
  <c r="X913"/>
  <c r="Y912"/>
  <c r="D915"/>
  <c r="E914"/>
  <c r="Z912"/>
  <c r="F913"/>
  <c r="N914"/>
  <c r="O913"/>
  <c r="I913"/>
  <c r="J912"/>
  <c r="K912"/>
  <c r="S915" l="1"/>
  <c r="T914"/>
  <c r="U914"/>
  <c r="N915"/>
  <c r="O914"/>
  <c r="Z913"/>
  <c r="X914"/>
  <c r="Y913"/>
  <c r="F914"/>
  <c r="D916"/>
  <c r="E915"/>
  <c r="P914"/>
  <c r="K913"/>
  <c r="I914"/>
  <c r="J913"/>
  <c r="U915" l="1"/>
  <c r="S916"/>
  <c r="T915"/>
  <c r="P915"/>
  <c r="F915"/>
  <c r="Z914"/>
  <c r="D917"/>
  <c r="E916"/>
  <c r="X915"/>
  <c r="Y914"/>
  <c r="N916"/>
  <c r="O915"/>
  <c r="I915"/>
  <c r="J914"/>
  <c r="K914"/>
  <c r="S917" l="1"/>
  <c r="T916"/>
  <c r="U916"/>
  <c r="N917"/>
  <c r="O916"/>
  <c r="D918"/>
  <c r="E917"/>
  <c r="F916"/>
  <c r="X916"/>
  <c r="Y915"/>
  <c r="Z915"/>
  <c r="P916"/>
  <c r="K915"/>
  <c r="I916"/>
  <c r="J915"/>
  <c r="U917" l="1"/>
  <c r="S918"/>
  <c r="T917"/>
  <c r="P917"/>
  <c r="X917"/>
  <c r="Y916"/>
  <c r="D919"/>
  <c r="E918"/>
  <c r="Z916"/>
  <c r="F917"/>
  <c r="N918"/>
  <c r="O917"/>
  <c r="I917"/>
  <c r="J916"/>
  <c r="K916"/>
  <c r="S919" l="1"/>
  <c r="T918"/>
  <c r="U918"/>
  <c r="N919"/>
  <c r="O918"/>
  <c r="Z917"/>
  <c r="X918"/>
  <c r="Y917"/>
  <c r="F918"/>
  <c r="D920"/>
  <c r="E919"/>
  <c r="P918"/>
  <c r="K917"/>
  <c r="I918"/>
  <c r="J917"/>
  <c r="U919" l="1"/>
  <c r="S920"/>
  <c r="T919"/>
  <c r="P919"/>
  <c r="F919"/>
  <c r="Z918"/>
  <c r="D921"/>
  <c r="E920"/>
  <c r="X919"/>
  <c r="Y918"/>
  <c r="N920"/>
  <c r="O919"/>
  <c r="I919"/>
  <c r="J918"/>
  <c r="K918"/>
  <c r="S921" l="1"/>
  <c r="T920"/>
  <c r="U920"/>
  <c r="N921"/>
  <c r="O920"/>
  <c r="D922"/>
  <c r="E921"/>
  <c r="F920"/>
  <c r="X920"/>
  <c r="Y919"/>
  <c r="Z919"/>
  <c r="P920"/>
  <c r="K919"/>
  <c r="I920"/>
  <c r="J919"/>
  <c r="U921" l="1"/>
  <c r="S922"/>
  <c r="T921"/>
  <c r="P921"/>
  <c r="X921"/>
  <c r="Y920"/>
  <c r="D923"/>
  <c r="E922"/>
  <c r="Z920"/>
  <c r="F921"/>
  <c r="N922"/>
  <c r="O921"/>
  <c r="I921"/>
  <c r="J920"/>
  <c r="K920"/>
  <c r="S923" l="1"/>
  <c r="T922"/>
  <c r="U922"/>
  <c r="N923"/>
  <c r="O922"/>
  <c r="Z921"/>
  <c r="X922"/>
  <c r="Y921"/>
  <c r="F922"/>
  <c r="D924"/>
  <c r="E923"/>
  <c r="P922"/>
  <c r="K921"/>
  <c r="I922"/>
  <c r="J921"/>
  <c r="U923" l="1"/>
  <c r="S924"/>
  <c r="T923"/>
  <c r="P923"/>
  <c r="F923"/>
  <c r="Z922"/>
  <c r="D925"/>
  <c r="E924"/>
  <c r="X923"/>
  <c r="Y922"/>
  <c r="N924"/>
  <c r="O923"/>
  <c r="I923"/>
  <c r="J922"/>
  <c r="K922"/>
  <c r="S925" l="1"/>
  <c r="T924"/>
  <c r="U924"/>
  <c r="N925"/>
  <c r="O924"/>
  <c r="D926"/>
  <c r="E925"/>
  <c r="F924"/>
  <c r="X924"/>
  <c r="Y923"/>
  <c r="Z923"/>
  <c r="P924"/>
  <c r="K923"/>
  <c r="I924"/>
  <c r="J923"/>
  <c r="U925" l="1"/>
  <c r="S926"/>
  <c r="T925"/>
  <c r="P925"/>
  <c r="X925"/>
  <c r="Y924"/>
  <c r="D927"/>
  <c r="E926"/>
  <c r="Z924"/>
  <c r="F925"/>
  <c r="N926"/>
  <c r="O925"/>
  <c r="I925"/>
  <c r="J924"/>
  <c r="K924"/>
  <c r="S927" l="1"/>
  <c r="T926"/>
  <c r="U926"/>
  <c r="N927"/>
  <c r="O926"/>
  <c r="Z925"/>
  <c r="X926"/>
  <c r="Y925"/>
  <c r="F926"/>
  <c r="D928"/>
  <c r="E927"/>
  <c r="P926"/>
  <c r="K925"/>
  <c r="I926"/>
  <c r="J925"/>
  <c r="U927" l="1"/>
  <c r="S928"/>
  <c r="T927"/>
  <c r="P927"/>
  <c r="F927"/>
  <c r="Z926"/>
  <c r="D929"/>
  <c r="E928"/>
  <c r="X927"/>
  <c r="Y926"/>
  <c r="N928"/>
  <c r="O927"/>
  <c r="I927"/>
  <c r="J926"/>
  <c r="K926"/>
  <c r="S929" l="1"/>
  <c r="T928"/>
  <c r="U928"/>
  <c r="N929"/>
  <c r="O928"/>
  <c r="D930"/>
  <c r="E929"/>
  <c r="F928"/>
  <c r="X928"/>
  <c r="Y927"/>
  <c r="Z927"/>
  <c r="P928"/>
  <c r="K927"/>
  <c r="I928"/>
  <c r="J927"/>
  <c r="U929" l="1"/>
  <c r="S930"/>
  <c r="T929"/>
  <c r="P929"/>
  <c r="X929"/>
  <c r="Y928"/>
  <c r="D931"/>
  <c r="E930"/>
  <c r="Z928"/>
  <c r="F929"/>
  <c r="N930"/>
  <c r="O929"/>
  <c r="I929"/>
  <c r="J928"/>
  <c r="K928"/>
  <c r="S931" l="1"/>
  <c r="T930"/>
  <c r="U930"/>
  <c r="N931"/>
  <c r="O930"/>
  <c r="Z929"/>
  <c r="X930"/>
  <c r="Y929"/>
  <c r="F930"/>
  <c r="D932"/>
  <c r="E931"/>
  <c r="P930"/>
  <c r="K929"/>
  <c r="I930"/>
  <c r="J929"/>
  <c r="U931" l="1"/>
  <c r="S932"/>
  <c r="T931"/>
  <c r="P931"/>
  <c r="F931"/>
  <c r="Z930"/>
  <c r="D933"/>
  <c r="E932"/>
  <c r="X931"/>
  <c r="Y930"/>
  <c r="N932"/>
  <c r="O931"/>
  <c r="I931"/>
  <c r="J930"/>
  <c r="K930"/>
  <c r="S933" l="1"/>
  <c r="T932"/>
  <c r="U932"/>
  <c r="N933"/>
  <c r="O932"/>
  <c r="D934"/>
  <c r="E933"/>
  <c r="F932"/>
  <c r="X932"/>
  <c r="Y931"/>
  <c r="Z931"/>
  <c r="P932"/>
  <c r="K931"/>
  <c r="I932"/>
  <c r="J931"/>
  <c r="U933" l="1"/>
  <c r="S934"/>
  <c r="T933"/>
  <c r="P933"/>
  <c r="X933"/>
  <c r="Y932"/>
  <c r="D935"/>
  <c r="E934"/>
  <c r="Z932"/>
  <c r="F933"/>
  <c r="N934"/>
  <c r="O933"/>
  <c r="I933"/>
  <c r="J932"/>
  <c r="K932"/>
  <c r="S935" l="1"/>
  <c r="T934"/>
  <c r="U934"/>
  <c r="N935"/>
  <c r="O934"/>
  <c r="Z933"/>
  <c r="X934"/>
  <c r="Y933"/>
  <c r="F934"/>
  <c r="D936"/>
  <c r="E935"/>
  <c r="P934"/>
  <c r="K933"/>
  <c r="I934"/>
  <c r="J933"/>
  <c r="U935" l="1"/>
  <c r="S936"/>
  <c r="T935"/>
  <c r="P935"/>
  <c r="F935"/>
  <c r="Z934"/>
  <c r="D937"/>
  <c r="E936"/>
  <c r="X935"/>
  <c r="Y934"/>
  <c r="N936"/>
  <c r="O935"/>
  <c r="I935"/>
  <c r="J934"/>
  <c r="K934"/>
  <c r="S937" l="1"/>
  <c r="T936"/>
  <c r="U936"/>
  <c r="N937"/>
  <c r="O936"/>
  <c r="D938"/>
  <c r="E937"/>
  <c r="F936"/>
  <c r="X936"/>
  <c r="Y935"/>
  <c r="Z935"/>
  <c r="P936"/>
  <c r="K935"/>
  <c r="I936"/>
  <c r="J935"/>
  <c r="U937" l="1"/>
  <c r="S938"/>
  <c r="T937"/>
  <c r="P937"/>
  <c r="X937"/>
  <c r="Y936"/>
  <c r="D939"/>
  <c r="E938"/>
  <c r="Z936"/>
  <c r="F937"/>
  <c r="N938"/>
  <c r="O937"/>
  <c r="I937"/>
  <c r="J936"/>
  <c r="K936"/>
  <c r="S939" l="1"/>
  <c r="T938"/>
  <c r="U938"/>
  <c r="N939"/>
  <c r="O938"/>
  <c r="Z937"/>
  <c r="X938"/>
  <c r="Y937"/>
  <c r="F938"/>
  <c r="D940"/>
  <c r="E939"/>
  <c r="P938"/>
  <c r="K937"/>
  <c r="I938"/>
  <c r="J937"/>
  <c r="U939" l="1"/>
  <c r="S940"/>
  <c r="T939"/>
  <c r="P939"/>
  <c r="F939"/>
  <c r="Z938"/>
  <c r="D941"/>
  <c r="E940"/>
  <c r="X939"/>
  <c r="Y938"/>
  <c r="N940"/>
  <c r="O939"/>
  <c r="I939"/>
  <c r="J938"/>
  <c r="K938"/>
  <c r="S941" l="1"/>
  <c r="T940"/>
  <c r="U940"/>
  <c r="N941"/>
  <c r="O940"/>
  <c r="D942"/>
  <c r="E941"/>
  <c r="F940"/>
  <c r="X940"/>
  <c r="Y939"/>
  <c r="Z939"/>
  <c r="P940"/>
  <c r="K939"/>
  <c r="I940"/>
  <c r="J939"/>
  <c r="U941" l="1"/>
  <c r="S942"/>
  <c r="T941"/>
  <c r="P941"/>
  <c r="X941"/>
  <c r="Y940"/>
  <c r="D943"/>
  <c r="E942"/>
  <c r="Z940"/>
  <c r="F941"/>
  <c r="N942"/>
  <c r="O941"/>
  <c r="I941"/>
  <c r="J940"/>
  <c r="K940"/>
  <c r="S943" l="1"/>
  <c r="T942"/>
  <c r="U942"/>
  <c r="N943"/>
  <c r="O942"/>
  <c r="Z941"/>
  <c r="X942"/>
  <c r="Y941"/>
  <c r="F942"/>
  <c r="D944"/>
  <c r="E943"/>
  <c r="P942"/>
  <c r="K941"/>
  <c r="I942"/>
  <c r="J941"/>
  <c r="U943" l="1"/>
  <c r="S944"/>
  <c r="T943"/>
  <c r="P943"/>
  <c r="F943"/>
  <c r="Z942"/>
  <c r="D945"/>
  <c r="E944"/>
  <c r="X943"/>
  <c r="Y942"/>
  <c r="N944"/>
  <c r="O943"/>
  <c r="I943"/>
  <c r="J942"/>
  <c r="K942"/>
  <c r="S945" l="1"/>
  <c r="T944"/>
  <c r="U944"/>
  <c r="N945"/>
  <c r="O944"/>
  <c r="D946"/>
  <c r="E945"/>
  <c r="F944"/>
  <c r="X944"/>
  <c r="Y943"/>
  <c r="Z943"/>
  <c r="P944"/>
  <c r="K943"/>
  <c r="I944"/>
  <c r="J943"/>
  <c r="U945" l="1"/>
  <c r="S946"/>
  <c r="T945"/>
  <c r="P945"/>
  <c r="X945"/>
  <c r="Y944"/>
  <c r="D947"/>
  <c r="E946"/>
  <c r="Z944"/>
  <c r="F945"/>
  <c r="N946"/>
  <c r="O945"/>
  <c r="I945"/>
  <c r="J944"/>
  <c r="K944"/>
  <c r="S947" l="1"/>
  <c r="T946"/>
  <c r="U946"/>
  <c r="N947"/>
  <c r="O946"/>
  <c r="Z945"/>
  <c r="X946"/>
  <c r="Y945"/>
  <c r="F946"/>
  <c r="D948"/>
  <c r="E947"/>
  <c r="P946"/>
  <c r="K945"/>
  <c r="I946"/>
  <c r="J945"/>
  <c r="U947" l="1"/>
  <c r="S948"/>
  <c r="T947"/>
  <c r="P947"/>
  <c r="F947"/>
  <c r="Z946"/>
  <c r="D949"/>
  <c r="E948"/>
  <c r="X947"/>
  <c r="Y946"/>
  <c r="N948"/>
  <c r="O947"/>
  <c r="I947"/>
  <c r="J946"/>
  <c r="K946"/>
  <c r="S949" l="1"/>
  <c r="T948"/>
  <c r="U948"/>
  <c r="N949"/>
  <c r="O948"/>
  <c r="D950"/>
  <c r="E949"/>
  <c r="F948"/>
  <c r="X948"/>
  <c r="Y947"/>
  <c r="Z947"/>
  <c r="P948"/>
  <c r="K947"/>
  <c r="I948"/>
  <c r="J947"/>
  <c r="U949" l="1"/>
  <c r="S950"/>
  <c r="T949"/>
  <c r="P949"/>
  <c r="X949"/>
  <c r="Y948"/>
  <c r="D951"/>
  <c r="E950"/>
  <c r="Z948"/>
  <c r="F949"/>
  <c r="N950"/>
  <c r="O949"/>
  <c r="I949"/>
  <c r="J948"/>
  <c r="K948"/>
  <c r="S951" l="1"/>
  <c r="T950"/>
  <c r="U950"/>
  <c r="N951"/>
  <c r="O950"/>
  <c r="Z949"/>
  <c r="X950"/>
  <c r="Y949"/>
  <c r="F950"/>
  <c r="D952"/>
  <c r="E951"/>
  <c r="P950"/>
  <c r="K949"/>
  <c r="I950"/>
  <c r="J949"/>
  <c r="U951" l="1"/>
  <c r="S952"/>
  <c r="T951"/>
  <c r="P951"/>
  <c r="F951"/>
  <c r="Z950"/>
  <c r="D953"/>
  <c r="E952"/>
  <c r="X951"/>
  <c r="Y950"/>
  <c r="N952"/>
  <c r="O951"/>
  <c r="I951"/>
  <c r="J950"/>
  <c r="K950"/>
  <c r="S953" l="1"/>
  <c r="T952"/>
  <c r="U952"/>
  <c r="N953"/>
  <c r="O952"/>
  <c r="D954"/>
  <c r="E953"/>
  <c r="F952"/>
  <c r="X952"/>
  <c r="Y951"/>
  <c r="Z951"/>
  <c r="P952"/>
  <c r="K951"/>
  <c r="I952"/>
  <c r="J951"/>
  <c r="U953" l="1"/>
  <c r="S954"/>
  <c r="T953"/>
  <c r="P953"/>
  <c r="X953"/>
  <c r="Y952"/>
  <c r="D955"/>
  <c r="E954"/>
  <c r="Z952"/>
  <c r="F953"/>
  <c r="N954"/>
  <c r="O953"/>
  <c r="I953"/>
  <c r="J952"/>
  <c r="K952"/>
  <c r="S955" l="1"/>
  <c r="T954"/>
  <c r="U954"/>
  <c r="N955"/>
  <c r="O954"/>
  <c r="Z953"/>
  <c r="X954"/>
  <c r="Y953"/>
  <c r="F954"/>
  <c r="D956"/>
  <c r="E955"/>
  <c r="P954"/>
  <c r="K953"/>
  <c r="I954"/>
  <c r="J953"/>
  <c r="U955" l="1"/>
  <c r="S956"/>
  <c r="T955"/>
  <c r="P955"/>
  <c r="F955"/>
  <c r="Z954"/>
  <c r="D957"/>
  <c r="E956"/>
  <c r="X955"/>
  <c r="Y954"/>
  <c r="N956"/>
  <c r="O955"/>
  <c r="I955"/>
  <c r="J954"/>
  <c r="K954"/>
  <c r="S957" l="1"/>
  <c r="T956"/>
  <c r="U956"/>
  <c r="N957"/>
  <c r="O956"/>
  <c r="D958"/>
  <c r="E957"/>
  <c r="F956"/>
  <c r="X956"/>
  <c r="Y955"/>
  <c r="Z955"/>
  <c r="P956"/>
  <c r="K955"/>
  <c r="I956"/>
  <c r="J955"/>
  <c r="U957" l="1"/>
  <c r="S958"/>
  <c r="T957"/>
  <c r="P957"/>
  <c r="X957"/>
  <c r="Y956"/>
  <c r="D959"/>
  <c r="E958"/>
  <c r="Z956"/>
  <c r="F957"/>
  <c r="N958"/>
  <c r="O957"/>
  <c r="I957"/>
  <c r="J956"/>
  <c r="K956"/>
  <c r="S959" l="1"/>
  <c r="T958"/>
  <c r="U958"/>
  <c r="N959"/>
  <c r="O958"/>
  <c r="Z957"/>
  <c r="X958"/>
  <c r="Y957"/>
  <c r="F958"/>
  <c r="D960"/>
  <c r="E959"/>
  <c r="P958"/>
  <c r="K957"/>
  <c r="I958"/>
  <c r="J957"/>
  <c r="U959" l="1"/>
  <c r="S960"/>
  <c r="T959"/>
  <c r="P959"/>
  <c r="F959"/>
  <c r="Z958"/>
  <c r="D961"/>
  <c r="E960"/>
  <c r="X959"/>
  <c r="Y958"/>
  <c r="N960"/>
  <c r="O959"/>
  <c r="I959"/>
  <c r="J958"/>
  <c r="K958"/>
  <c r="S961" l="1"/>
  <c r="T960"/>
  <c r="U960"/>
  <c r="N961"/>
  <c r="O960"/>
  <c r="D962"/>
  <c r="E961"/>
  <c r="F960"/>
  <c r="X960"/>
  <c r="Y959"/>
  <c r="Z959"/>
  <c r="P960"/>
  <c r="K959"/>
  <c r="I960"/>
  <c r="J959"/>
  <c r="U961" l="1"/>
  <c r="S962"/>
  <c r="T961"/>
  <c r="P961"/>
  <c r="X961"/>
  <c r="Y960"/>
  <c r="D963"/>
  <c r="E962"/>
  <c r="Z960"/>
  <c r="F961"/>
  <c r="N962"/>
  <c r="O961"/>
  <c r="I961"/>
  <c r="J960"/>
  <c r="K960"/>
  <c r="S963" l="1"/>
  <c r="T962"/>
  <c r="U962"/>
  <c r="N963"/>
  <c r="O962"/>
  <c r="Z961"/>
  <c r="X962"/>
  <c r="Y961"/>
  <c r="F962"/>
  <c r="D964"/>
  <c r="E963"/>
  <c r="P962"/>
  <c r="K961"/>
  <c r="I962"/>
  <c r="J961"/>
  <c r="U963" l="1"/>
  <c r="S964"/>
  <c r="T963"/>
  <c r="P963"/>
  <c r="F963"/>
  <c r="Z962"/>
  <c r="D965"/>
  <c r="E964"/>
  <c r="X963"/>
  <c r="Y962"/>
  <c r="N964"/>
  <c r="O963"/>
  <c r="I963"/>
  <c r="J962"/>
  <c r="K962"/>
  <c r="S965" l="1"/>
  <c r="T964"/>
  <c r="U964"/>
  <c r="N965"/>
  <c r="O964"/>
  <c r="D966"/>
  <c r="E965"/>
  <c r="F964"/>
  <c r="X964"/>
  <c r="Y963"/>
  <c r="Z963"/>
  <c r="P964"/>
  <c r="K963"/>
  <c r="I964"/>
  <c r="J963"/>
  <c r="U965" l="1"/>
  <c r="S966"/>
  <c r="T965"/>
  <c r="P965"/>
  <c r="X965"/>
  <c r="Y964"/>
  <c r="D967"/>
  <c r="E966"/>
  <c r="Z964"/>
  <c r="F965"/>
  <c r="N966"/>
  <c r="O965"/>
  <c r="I965"/>
  <c r="J964"/>
  <c r="K964"/>
  <c r="S967" l="1"/>
  <c r="T966"/>
  <c r="U966"/>
  <c r="N967"/>
  <c r="O966"/>
  <c r="Z965"/>
  <c r="X966"/>
  <c r="Y965"/>
  <c r="F966"/>
  <c r="D968"/>
  <c r="E967"/>
  <c r="P966"/>
  <c r="K965"/>
  <c r="I966"/>
  <c r="J965"/>
  <c r="U967" l="1"/>
  <c r="S968"/>
  <c r="T967"/>
  <c r="P967"/>
  <c r="F967"/>
  <c r="Z966"/>
  <c r="D969"/>
  <c r="E968"/>
  <c r="X967"/>
  <c r="Y966"/>
  <c r="N968"/>
  <c r="O967"/>
  <c r="I967"/>
  <c r="J966"/>
  <c r="K966"/>
  <c r="S969" l="1"/>
  <c r="T968"/>
  <c r="U968"/>
  <c r="N969"/>
  <c r="O968"/>
  <c r="D970"/>
  <c r="E969"/>
  <c r="F968"/>
  <c r="X968"/>
  <c r="Y967"/>
  <c r="Z967"/>
  <c r="P968"/>
  <c r="K967"/>
  <c r="I968"/>
  <c r="J967"/>
  <c r="U969" l="1"/>
  <c r="S970"/>
  <c r="T969"/>
  <c r="P969"/>
  <c r="X969"/>
  <c r="Y968"/>
  <c r="D971"/>
  <c r="E970"/>
  <c r="Z968"/>
  <c r="F969"/>
  <c r="N970"/>
  <c r="O969"/>
  <c r="I969"/>
  <c r="J968"/>
  <c r="K968"/>
  <c r="S971" l="1"/>
  <c r="T970"/>
  <c r="U970"/>
  <c r="N971"/>
  <c r="O970"/>
  <c r="Z969"/>
  <c r="X970"/>
  <c r="Y969"/>
  <c r="F970"/>
  <c r="D972"/>
  <c r="E971"/>
  <c r="P970"/>
  <c r="K969"/>
  <c r="I970"/>
  <c r="J969"/>
  <c r="U971" l="1"/>
  <c r="S972"/>
  <c r="T971"/>
  <c r="P971"/>
  <c r="F971"/>
  <c r="Z970"/>
  <c r="D973"/>
  <c r="E972"/>
  <c r="X971"/>
  <c r="Y970"/>
  <c r="N972"/>
  <c r="O971"/>
  <c r="I971"/>
  <c r="J970"/>
  <c r="K970"/>
  <c r="S973" l="1"/>
  <c r="T972"/>
  <c r="U972"/>
  <c r="N973"/>
  <c r="O972"/>
  <c r="D974"/>
  <c r="E973"/>
  <c r="F972"/>
  <c r="X972"/>
  <c r="Y971"/>
  <c r="Z971"/>
  <c r="P972"/>
  <c r="K971"/>
  <c r="I972"/>
  <c r="J971"/>
  <c r="U973" l="1"/>
  <c r="S974"/>
  <c r="T973"/>
  <c r="P973"/>
  <c r="X973"/>
  <c r="Y972"/>
  <c r="D975"/>
  <c r="E974"/>
  <c r="Z972"/>
  <c r="F973"/>
  <c r="N974"/>
  <c r="O973"/>
  <c r="I973"/>
  <c r="J972"/>
  <c r="K972"/>
  <c r="S975" l="1"/>
  <c r="T974"/>
  <c r="U974"/>
  <c r="N975"/>
  <c r="O974"/>
  <c r="Z973"/>
  <c r="X974"/>
  <c r="Y973"/>
  <c r="F974"/>
  <c r="D976"/>
  <c r="E975"/>
  <c r="P974"/>
  <c r="K973"/>
  <c r="I974"/>
  <c r="J973"/>
  <c r="U975" l="1"/>
  <c r="S976"/>
  <c r="T975"/>
  <c r="P975"/>
  <c r="F975"/>
  <c r="Z974"/>
  <c r="D977"/>
  <c r="E976"/>
  <c r="X975"/>
  <c r="Y974"/>
  <c r="N976"/>
  <c r="O975"/>
  <c r="I975"/>
  <c r="J974"/>
  <c r="K974"/>
  <c r="S977" l="1"/>
  <c r="T976"/>
  <c r="U976"/>
  <c r="N977"/>
  <c r="O976"/>
  <c r="D978"/>
  <c r="E977"/>
  <c r="F976"/>
  <c r="X976"/>
  <c r="Y975"/>
  <c r="Z975"/>
  <c r="P976"/>
  <c r="K975"/>
  <c r="I976"/>
  <c r="J975"/>
  <c r="U977" l="1"/>
  <c r="S978"/>
  <c r="T977"/>
  <c r="P977"/>
  <c r="X977"/>
  <c r="Y976"/>
  <c r="D979"/>
  <c r="E978"/>
  <c r="Z976"/>
  <c r="F977"/>
  <c r="N978"/>
  <c r="O977"/>
  <c r="I977"/>
  <c r="J976"/>
  <c r="K976"/>
  <c r="S979" l="1"/>
  <c r="T978"/>
  <c r="U978"/>
  <c r="N979"/>
  <c r="O978"/>
  <c r="Z977"/>
  <c r="X978"/>
  <c r="Y977"/>
  <c r="F978"/>
  <c r="D980"/>
  <c r="E979"/>
  <c r="P978"/>
  <c r="K977"/>
  <c r="I978"/>
  <c r="J977"/>
  <c r="U979" l="1"/>
  <c r="S980"/>
  <c r="T979"/>
  <c r="P979"/>
  <c r="F979"/>
  <c r="Z978"/>
  <c r="D981"/>
  <c r="E980"/>
  <c r="X979"/>
  <c r="Y978"/>
  <c r="N980"/>
  <c r="O979"/>
  <c r="I979"/>
  <c r="J978"/>
  <c r="K978"/>
  <c r="S981" l="1"/>
  <c r="T980"/>
  <c r="U980"/>
  <c r="N981"/>
  <c r="O980"/>
  <c r="D982"/>
  <c r="E981"/>
  <c r="F980"/>
  <c r="X980"/>
  <c r="Y979"/>
  <c r="Z979"/>
  <c r="P980"/>
  <c r="K979"/>
  <c r="I980"/>
  <c r="J979"/>
  <c r="U981" l="1"/>
  <c r="S982"/>
  <c r="T981"/>
  <c r="P981"/>
  <c r="X981"/>
  <c r="Y980"/>
  <c r="D983"/>
  <c r="E982"/>
  <c r="Z980"/>
  <c r="F981"/>
  <c r="N982"/>
  <c r="O981"/>
  <c r="I981"/>
  <c r="J980"/>
  <c r="K980"/>
  <c r="S983" l="1"/>
  <c r="T982"/>
  <c r="U982"/>
  <c r="N983"/>
  <c r="O982"/>
  <c r="Z981"/>
  <c r="X982"/>
  <c r="Y981"/>
  <c r="F982"/>
  <c r="D984"/>
  <c r="E983"/>
  <c r="P982"/>
  <c r="K981"/>
  <c r="I982"/>
  <c r="J981"/>
  <c r="U983" l="1"/>
  <c r="S984"/>
  <c r="T983"/>
  <c r="P983"/>
  <c r="F983"/>
  <c r="Z982"/>
  <c r="D985"/>
  <c r="E984"/>
  <c r="X983"/>
  <c r="Y982"/>
  <c r="N984"/>
  <c r="O983"/>
  <c r="I983"/>
  <c r="J982"/>
  <c r="K982"/>
  <c r="S985" l="1"/>
  <c r="T984"/>
  <c r="U984"/>
  <c r="N985"/>
  <c r="O984"/>
  <c r="D986"/>
  <c r="E985"/>
  <c r="F984"/>
  <c r="X984"/>
  <c r="Y983"/>
  <c r="Z983"/>
  <c r="P984"/>
  <c r="K983"/>
  <c r="I984"/>
  <c r="J983"/>
  <c r="U985" l="1"/>
  <c r="S986"/>
  <c r="T985"/>
  <c r="P985"/>
  <c r="X985"/>
  <c r="Y984"/>
  <c r="D987"/>
  <c r="E986"/>
  <c r="Z984"/>
  <c r="F985"/>
  <c r="N986"/>
  <c r="O985"/>
  <c r="I985"/>
  <c r="J984"/>
  <c r="K984"/>
  <c r="S987" l="1"/>
  <c r="T986"/>
  <c r="U986"/>
  <c r="N987"/>
  <c r="O986"/>
  <c r="Z985"/>
  <c r="X986"/>
  <c r="Y985"/>
  <c r="F986"/>
  <c r="D988"/>
  <c r="E987"/>
  <c r="P986"/>
  <c r="K985"/>
  <c r="I986"/>
  <c r="J985"/>
  <c r="U987" l="1"/>
  <c r="S988"/>
  <c r="T987"/>
  <c r="P987"/>
  <c r="F987"/>
  <c r="Z986"/>
  <c r="D989"/>
  <c r="E988"/>
  <c r="X987"/>
  <c r="Y986"/>
  <c r="N988"/>
  <c r="O987"/>
  <c r="I987"/>
  <c r="J986"/>
  <c r="K986"/>
  <c r="S989" l="1"/>
  <c r="T988"/>
  <c r="U988"/>
  <c r="N989"/>
  <c r="O988"/>
  <c r="D990"/>
  <c r="E989"/>
  <c r="F988"/>
  <c r="X988"/>
  <c r="Y987"/>
  <c r="Z987"/>
  <c r="P988"/>
  <c r="K987"/>
  <c r="I988"/>
  <c r="J987"/>
  <c r="U989" l="1"/>
  <c r="S990"/>
  <c r="T989"/>
  <c r="P989"/>
  <c r="X989"/>
  <c r="Y988"/>
  <c r="D991"/>
  <c r="E990"/>
  <c r="Z988"/>
  <c r="F989"/>
  <c r="N990"/>
  <c r="O989"/>
  <c r="I989"/>
  <c r="J988"/>
  <c r="K988"/>
  <c r="S991" l="1"/>
  <c r="T990"/>
  <c r="U990"/>
  <c r="N991"/>
  <c r="O990"/>
  <c r="Z989"/>
  <c r="X990"/>
  <c r="Y989"/>
  <c r="F990"/>
  <c r="D992"/>
  <c r="E991"/>
  <c r="P990"/>
  <c r="K989"/>
  <c r="I990"/>
  <c r="J989"/>
  <c r="U991" l="1"/>
  <c r="S992"/>
  <c r="T991"/>
  <c r="P991"/>
  <c r="F991"/>
  <c r="Z990"/>
  <c r="D993"/>
  <c r="E992"/>
  <c r="X991"/>
  <c r="Y990"/>
  <c r="N992"/>
  <c r="O991"/>
  <c r="I991"/>
  <c r="J990"/>
  <c r="K990"/>
  <c r="S993" l="1"/>
  <c r="T992"/>
  <c r="U992"/>
  <c r="N993"/>
  <c r="O992"/>
  <c r="D994"/>
  <c r="E993"/>
  <c r="F992"/>
  <c r="X992"/>
  <c r="Y991"/>
  <c r="Z991"/>
  <c r="P992"/>
  <c r="K991"/>
  <c r="I992"/>
  <c r="J991"/>
  <c r="U993" l="1"/>
  <c r="S994"/>
  <c r="T993"/>
  <c r="P993"/>
  <c r="X993"/>
  <c r="Y992"/>
  <c r="D995"/>
  <c r="E994"/>
  <c r="Z992"/>
  <c r="F993"/>
  <c r="N994"/>
  <c r="O993"/>
  <c r="I993"/>
  <c r="J992"/>
  <c r="K992"/>
  <c r="S995" l="1"/>
  <c r="T994"/>
  <c r="U994"/>
  <c r="N995"/>
  <c r="O994"/>
  <c r="Z993"/>
  <c r="X994"/>
  <c r="Y993"/>
  <c r="F994"/>
  <c r="D996"/>
  <c r="E995"/>
  <c r="P994"/>
  <c r="K993"/>
  <c r="I994"/>
  <c r="J993"/>
  <c r="U995" l="1"/>
  <c r="S996"/>
  <c r="T995"/>
  <c r="P995"/>
  <c r="F995"/>
  <c r="Z994"/>
  <c r="D997"/>
  <c r="E996"/>
  <c r="X995"/>
  <c r="Y994"/>
  <c r="N996"/>
  <c r="O995"/>
  <c r="I995"/>
  <c r="J994"/>
  <c r="K994"/>
  <c r="S997" l="1"/>
  <c r="T996"/>
  <c r="U996"/>
  <c r="N997"/>
  <c r="O996"/>
  <c r="D998"/>
  <c r="E997"/>
  <c r="F996"/>
  <c r="X996"/>
  <c r="Y995"/>
  <c r="Z995"/>
  <c r="P996"/>
  <c r="K995"/>
  <c r="I996"/>
  <c r="J995"/>
  <c r="U997" l="1"/>
  <c r="S998"/>
  <c r="T997"/>
  <c r="P997"/>
  <c r="X997"/>
  <c r="Y996"/>
  <c r="D999"/>
  <c r="E998"/>
  <c r="Z996"/>
  <c r="F997"/>
  <c r="N998"/>
  <c r="O997"/>
  <c r="I997"/>
  <c r="J996"/>
  <c r="K996"/>
  <c r="S999" l="1"/>
  <c r="T998"/>
  <c r="U998"/>
  <c r="N999"/>
  <c r="O998"/>
  <c r="Z997"/>
  <c r="X998"/>
  <c r="Y997"/>
  <c r="F998"/>
  <c r="D1000"/>
  <c r="E999"/>
  <c r="P998"/>
  <c r="K997"/>
  <c r="I998"/>
  <c r="J997"/>
  <c r="U999" l="1"/>
  <c r="S1000"/>
  <c r="T999"/>
  <c r="P999"/>
  <c r="F999"/>
  <c r="Z998"/>
  <c r="D1001"/>
  <c r="E1000"/>
  <c r="X999"/>
  <c r="Y998"/>
  <c r="N1000"/>
  <c r="O999"/>
  <c r="I999"/>
  <c r="J998"/>
  <c r="K998"/>
  <c r="S1001" l="1"/>
  <c r="T1000"/>
  <c r="U1000"/>
  <c r="N1001"/>
  <c r="O1000"/>
  <c r="D1002"/>
  <c r="E1001"/>
  <c r="F1000"/>
  <c r="X1000"/>
  <c r="Y999"/>
  <c r="Z999"/>
  <c r="P1000"/>
  <c r="K999"/>
  <c r="I1000"/>
  <c r="J999"/>
  <c r="U1001" l="1"/>
  <c r="S1002"/>
  <c r="T1001"/>
  <c r="P1001"/>
  <c r="X1001"/>
  <c r="Y1000"/>
  <c r="D1003"/>
  <c r="E1002"/>
  <c r="Z1000"/>
  <c r="F1001"/>
  <c r="N1002"/>
  <c r="O1001"/>
  <c r="I1001"/>
  <c r="J1000"/>
  <c r="K1000"/>
  <c r="S1003" l="1"/>
  <c r="T1002"/>
  <c r="U1002"/>
  <c r="N1003"/>
  <c r="O1002"/>
  <c r="Z1001"/>
  <c r="X1002"/>
  <c r="Y1001"/>
  <c r="F1002"/>
  <c r="D1004"/>
  <c r="E1003"/>
  <c r="P1002"/>
  <c r="K1001"/>
  <c r="I1002"/>
  <c r="J1001"/>
  <c r="U1003" l="1"/>
  <c r="S1004"/>
  <c r="T1003"/>
  <c r="P1003"/>
  <c r="F1003"/>
  <c r="Z1002"/>
  <c r="D1005"/>
  <c r="E1004"/>
  <c r="X1003"/>
  <c r="Y1002"/>
  <c r="N1004"/>
  <c r="O1003"/>
  <c r="I1003"/>
  <c r="J1002"/>
  <c r="K1002"/>
  <c r="S1005" l="1"/>
  <c r="T1004"/>
  <c r="U1004"/>
  <c r="N1005"/>
  <c r="O1004"/>
  <c r="D1006"/>
  <c r="E1005"/>
  <c r="F1004"/>
  <c r="X1004"/>
  <c r="Y1003"/>
  <c r="Z1003"/>
  <c r="P1004"/>
  <c r="K1003"/>
  <c r="I1004"/>
  <c r="J1003"/>
  <c r="U1005" l="1"/>
  <c r="S1006"/>
  <c r="T1005"/>
  <c r="P1005"/>
  <c r="X1005"/>
  <c r="Y1004"/>
  <c r="D1007"/>
  <c r="E1006"/>
  <c r="Z1004"/>
  <c r="F1005"/>
  <c r="N1006"/>
  <c r="O1005"/>
  <c r="I1005"/>
  <c r="J1004"/>
  <c r="K1004"/>
  <c r="S1007" l="1"/>
  <c r="T1006"/>
  <c r="U1006"/>
  <c r="N1007"/>
  <c r="O1006"/>
  <c r="Z1005"/>
  <c r="X1006"/>
  <c r="Y1005"/>
  <c r="F1006"/>
  <c r="D1008"/>
  <c r="E1007"/>
  <c r="P1006"/>
  <c r="K1005"/>
  <c r="I1006"/>
  <c r="J1005"/>
  <c r="S1008" l="1"/>
  <c r="T1007"/>
  <c r="U1007"/>
  <c r="P1007"/>
  <c r="F1007"/>
  <c r="Z1006"/>
  <c r="D1009"/>
  <c r="E1008"/>
  <c r="X1007"/>
  <c r="Y1006"/>
  <c r="N1008"/>
  <c r="O1007"/>
  <c r="I1007"/>
  <c r="J1006"/>
  <c r="K1006"/>
  <c r="S1009" l="1"/>
  <c r="T1008"/>
  <c r="U1008"/>
  <c r="N1009"/>
  <c r="O1008"/>
  <c r="D1010"/>
  <c r="E1009"/>
  <c r="F1008"/>
  <c r="X1008"/>
  <c r="Y1007"/>
  <c r="Z1007"/>
  <c r="P1008"/>
  <c r="K1007"/>
  <c r="I1008"/>
  <c r="J1007"/>
  <c r="U1009" l="1"/>
  <c r="S1010"/>
  <c r="T1009"/>
  <c r="P1009"/>
  <c r="X1009"/>
  <c r="Y1008"/>
  <c r="D1011"/>
  <c r="E1010"/>
  <c r="Z1008"/>
  <c r="F1009"/>
  <c r="N1010"/>
  <c r="O1009"/>
  <c r="I1009"/>
  <c r="J1008"/>
  <c r="K1008"/>
  <c r="S1011" l="1"/>
  <c r="T1010"/>
  <c r="U1010"/>
  <c r="N1011"/>
  <c r="O1010"/>
  <c r="Z1009"/>
  <c r="X1010"/>
  <c r="Y1009"/>
  <c r="F1010"/>
  <c r="D1012"/>
  <c r="E1011"/>
  <c r="P1010"/>
  <c r="K1009"/>
  <c r="I1010"/>
  <c r="J1009"/>
  <c r="U1011" l="1"/>
  <c r="S1012"/>
  <c r="T1011"/>
  <c r="P1011"/>
  <c r="F1011"/>
  <c r="Z1010"/>
  <c r="D1013"/>
  <c r="E1012"/>
  <c r="X1011"/>
  <c r="Y1010"/>
  <c r="N1012"/>
  <c r="O1011"/>
  <c r="I1011"/>
  <c r="J1010"/>
  <c r="K1010"/>
  <c r="U1012" l="1"/>
  <c r="S1013"/>
  <c r="T1012"/>
  <c r="N1013"/>
  <c r="O1012"/>
  <c r="D1014"/>
  <c r="E1013"/>
  <c r="F1012"/>
  <c r="X1012"/>
  <c r="Y1011"/>
  <c r="Z1011"/>
  <c r="P1012"/>
  <c r="K1011"/>
  <c r="I1012"/>
  <c r="J1011"/>
  <c r="S1014" l="1"/>
  <c r="T1013"/>
  <c r="U1013"/>
  <c r="P1013"/>
  <c r="X1013"/>
  <c r="Y1012"/>
  <c r="D1015"/>
  <c r="E1014"/>
  <c r="Z1012"/>
  <c r="F1013"/>
  <c r="N1014"/>
  <c r="O1013"/>
  <c r="I1013"/>
  <c r="J1012"/>
  <c r="K1012"/>
  <c r="U1014" l="1"/>
  <c r="S1015"/>
  <c r="T1014"/>
  <c r="N1015"/>
  <c r="O1014"/>
  <c r="Z1013"/>
  <c r="X1014"/>
  <c r="Y1013"/>
  <c r="F1014"/>
  <c r="D1016"/>
  <c r="E1015"/>
  <c r="P1014"/>
  <c r="K1013"/>
  <c r="I1014"/>
  <c r="J1013"/>
  <c r="S1016" l="1"/>
  <c r="T1015"/>
  <c r="U1015"/>
  <c r="P1015"/>
  <c r="F1015"/>
  <c r="Z1014"/>
  <c r="D1017"/>
  <c r="E1016"/>
  <c r="X1015"/>
  <c r="Y1014"/>
  <c r="N1016"/>
  <c r="O1015"/>
  <c r="I1015"/>
  <c r="J1014"/>
  <c r="K1014"/>
  <c r="U1016" l="1"/>
  <c r="S1017"/>
  <c r="T1016"/>
  <c r="N1017"/>
  <c r="O1016"/>
  <c r="D1018"/>
  <c r="E1017"/>
  <c r="F1016"/>
  <c r="X1016"/>
  <c r="Y1015"/>
  <c r="Z1015"/>
  <c r="P1016"/>
  <c r="K1015"/>
  <c r="I1016"/>
  <c r="J1015"/>
  <c r="S1018" l="1"/>
  <c r="T1017"/>
  <c r="U1017"/>
  <c r="P1017"/>
  <c r="X1017"/>
  <c r="Y1016"/>
  <c r="D1019"/>
  <c r="E1018"/>
  <c r="Z1016"/>
  <c r="F1017"/>
  <c r="N1018"/>
  <c r="O1017"/>
  <c r="I1017"/>
  <c r="J1016"/>
  <c r="K1016"/>
  <c r="U1018" l="1"/>
  <c r="S1019"/>
  <c r="T1018"/>
  <c r="N1019"/>
  <c r="O1018"/>
  <c r="Z1017"/>
  <c r="X1018"/>
  <c r="Y1017"/>
  <c r="F1018"/>
  <c r="D1020"/>
  <c r="E1020" s="1"/>
  <c r="E1019"/>
  <c r="P1018"/>
  <c r="K1017"/>
  <c r="I1018"/>
  <c r="J1017"/>
  <c r="S1020" l="1"/>
  <c r="T1020" s="1"/>
  <c r="T1019"/>
  <c r="U1019"/>
  <c r="X1019"/>
  <c r="Y1018"/>
  <c r="N1020"/>
  <c r="O1020" s="1"/>
  <c r="O1019"/>
  <c r="P1019"/>
  <c r="F1019"/>
  <c r="Z1018"/>
  <c r="I1019"/>
  <c r="J1018"/>
  <c r="K1018"/>
  <c r="U1020" l="1"/>
  <c r="AD1020" s="1"/>
  <c r="X1020"/>
  <c r="Y1020" s="1"/>
  <c r="Y1019"/>
  <c r="Z1019"/>
  <c r="P1020"/>
  <c r="F1020"/>
  <c r="K1019"/>
  <c r="I1020"/>
  <c r="J1020" s="1"/>
  <c r="J1019"/>
  <c r="AD1019" l="1"/>
  <c r="G17"/>
  <c r="G13"/>
  <c r="G16"/>
  <c r="G11"/>
  <c r="G19"/>
  <c r="G12"/>
  <c r="G14"/>
  <c r="G15"/>
  <c r="G10"/>
  <c r="G18"/>
  <c r="AC1019"/>
  <c r="AE1019"/>
  <c r="Q1019"/>
  <c r="AC1020"/>
  <c r="AD20"/>
  <c r="AB20"/>
  <c r="AE20"/>
  <c r="AC20"/>
  <c r="AB21"/>
  <c r="AE21"/>
  <c r="AC21"/>
  <c r="AD21"/>
  <c r="AD22"/>
  <c r="AE22"/>
  <c r="AC22"/>
  <c r="AB22"/>
  <c r="AD23"/>
  <c r="AC24"/>
  <c r="AB23"/>
  <c r="AE23"/>
  <c r="AC23"/>
  <c r="AB24"/>
  <c r="AC25"/>
  <c r="AD24"/>
  <c r="AE24"/>
  <c r="AD25"/>
  <c r="AD26"/>
  <c r="AC26"/>
  <c r="AB25"/>
  <c r="AE25"/>
  <c r="AD27"/>
  <c r="AE26"/>
  <c r="AB26"/>
  <c r="AC27"/>
  <c r="AD28"/>
  <c r="AB27"/>
  <c r="AE27"/>
  <c r="AC28"/>
  <c r="AD29"/>
  <c r="AB28"/>
  <c r="AE28"/>
  <c r="AC29"/>
  <c r="AD30"/>
  <c r="AC30"/>
  <c r="AE29"/>
  <c r="AB29"/>
  <c r="AB30"/>
  <c r="AD31"/>
  <c r="AE30"/>
  <c r="AC31"/>
  <c r="AC32"/>
  <c r="AB31"/>
  <c r="AD32"/>
  <c r="AE31"/>
  <c r="AB32"/>
  <c r="AE32"/>
  <c r="AC33"/>
  <c r="AD33"/>
  <c r="AC34"/>
  <c r="AD34"/>
  <c r="AE33"/>
  <c r="AB33"/>
  <c r="AE34"/>
  <c r="AD35"/>
  <c r="AC35"/>
  <c r="AB34"/>
  <c r="AD36"/>
  <c r="AC36"/>
  <c r="AB35"/>
  <c r="AE35"/>
  <c r="AD37"/>
  <c r="AB36"/>
  <c r="AE36"/>
  <c r="AC37"/>
  <c r="AE37"/>
  <c r="AC38"/>
  <c r="AD38"/>
  <c r="AB37"/>
  <c r="AE38"/>
  <c r="AB38"/>
  <c r="AD39"/>
  <c r="AC39"/>
  <c r="AE39"/>
  <c r="AB39"/>
  <c r="AD40"/>
  <c r="AC40"/>
  <c r="AC41"/>
  <c r="AD41"/>
  <c r="AB40"/>
  <c r="AE40"/>
  <c r="AB41"/>
  <c r="AD42"/>
  <c r="AC42"/>
  <c r="AE41"/>
  <c r="AC43"/>
  <c r="AE42"/>
  <c r="AD43"/>
  <c r="AB42"/>
  <c r="AD44"/>
  <c r="AC44"/>
  <c r="AB43"/>
  <c r="AE43"/>
  <c r="AE44"/>
  <c r="AD45"/>
  <c r="AC45"/>
  <c r="AB44"/>
  <c r="AC46"/>
  <c r="AB45"/>
  <c r="AD46"/>
  <c r="AE45"/>
  <c r="AC47"/>
  <c r="AD47"/>
  <c r="AE46"/>
  <c r="AB46"/>
  <c r="AC48"/>
  <c r="AD48"/>
  <c r="AB47"/>
  <c r="AE47"/>
  <c r="AC49"/>
  <c r="AB48"/>
  <c r="AD49"/>
  <c r="AE48"/>
  <c r="AC50"/>
  <c r="AE49"/>
  <c r="AB49"/>
  <c r="AD50"/>
  <c r="AC51"/>
  <c r="AD51"/>
  <c r="AE50"/>
  <c r="AB50"/>
  <c r="AC52"/>
  <c r="AE51"/>
  <c r="AD52"/>
  <c r="AB51"/>
  <c r="AC53"/>
  <c r="AD53"/>
  <c r="AB52"/>
  <c r="AE52"/>
  <c r="AE53"/>
  <c r="AD54"/>
  <c r="AB53"/>
  <c r="AC54"/>
  <c r="AD55"/>
  <c r="AE54"/>
  <c r="AB54"/>
  <c r="AC55"/>
  <c r="AC56"/>
  <c r="AE55"/>
  <c r="AD56"/>
  <c r="AB55"/>
  <c r="AE56"/>
  <c r="AC57"/>
  <c r="AD57"/>
  <c r="AB56"/>
  <c r="AD58"/>
  <c r="AE57"/>
  <c r="AC58"/>
  <c r="AB57"/>
  <c r="AC59"/>
  <c r="AE58"/>
  <c r="AD59"/>
  <c r="AB58"/>
  <c r="AE59"/>
  <c r="AB59"/>
  <c r="AD60"/>
  <c r="AC60"/>
  <c r="AE60"/>
  <c r="AD61"/>
  <c r="AB60"/>
  <c r="AC61"/>
  <c r="AD62"/>
  <c r="AE61"/>
  <c r="AB61"/>
  <c r="AC62"/>
  <c r="AD63"/>
  <c r="AC63"/>
  <c r="AB62"/>
  <c r="AE62"/>
  <c r="AD64"/>
  <c r="AE63"/>
  <c r="AB63"/>
  <c r="AC64"/>
  <c r="AD65"/>
  <c r="AC65"/>
  <c r="AE64"/>
  <c r="AB64"/>
  <c r="AD66"/>
  <c r="AC66"/>
  <c r="AE65"/>
  <c r="AB65"/>
  <c r="AC67"/>
  <c r="AD67"/>
  <c r="AB66"/>
  <c r="AE66"/>
  <c r="AD68"/>
  <c r="AE67"/>
  <c r="AC68"/>
  <c r="AB67"/>
  <c r="AC69"/>
  <c r="AB68"/>
  <c r="AE68"/>
  <c r="AD69"/>
  <c r="AD70"/>
  <c r="AC70"/>
  <c r="AE69"/>
  <c r="AB69"/>
  <c r="AC71"/>
  <c r="AD71"/>
  <c r="AE70"/>
  <c r="AB70"/>
  <c r="AD72"/>
  <c r="AE71"/>
  <c r="AC72"/>
  <c r="AB71"/>
  <c r="AC73"/>
  <c r="AE72"/>
  <c r="AD73"/>
  <c r="AB72"/>
  <c r="AD74"/>
  <c r="AC74"/>
  <c r="AB73"/>
  <c r="AE73"/>
  <c r="AC75"/>
  <c r="AB74"/>
  <c r="AD75"/>
  <c r="AE74"/>
  <c r="AD76"/>
  <c r="AE75"/>
  <c r="AB75"/>
  <c r="AC76"/>
  <c r="AC77"/>
  <c r="AE76"/>
  <c r="AD77"/>
  <c r="AB76"/>
  <c r="AD78"/>
  <c r="AC78"/>
  <c r="AB77"/>
  <c r="AE77"/>
  <c r="AC79"/>
  <c r="AD79"/>
  <c r="AE78"/>
  <c r="AB78"/>
  <c r="AE79"/>
  <c r="AB79"/>
  <c r="AC80"/>
  <c r="AD80"/>
  <c r="AC81"/>
  <c r="AB80"/>
  <c r="AE80"/>
  <c r="AD81"/>
  <c r="AC82"/>
  <c r="AE81"/>
  <c r="AD82"/>
  <c r="AB81"/>
  <c r="AC83"/>
  <c r="AD83"/>
  <c r="AE82"/>
  <c r="AB82"/>
  <c r="AE83"/>
  <c r="AC84"/>
  <c r="AD84"/>
  <c r="AB83"/>
  <c r="AC85"/>
  <c r="AB84"/>
  <c r="AE84"/>
  <c r="AD85"/>
  <c r="AC86"/>
  <c r="AB85"/>
  <c r="AE85"/>
  <c r="AD86"/>
  <c r="AC87"/>
  <c r="AB86"/>
  <c r="AD87"/>
  <c r="AE86"/>
  <c r="AE87"/>
  <c r="AC88"/>
  <c r="AD88"/>
  <c r="AB87"/>
  <c r="AD89"/>
  <c r="AC89"/>
  <c r="AE88"/>
  <c r="AB88"/>
  <c r="AC90"/>
  <c r="AE89"/>
  <c r="AD90"/>
  <c r="AB89"/>
  <c r="AC91"/>
  <c r="AD91"/>
  <c r="AB90"/>
  <c r="AE90"/>
  <c r="AD92"/>
  <c r="AE91"/>
  <c r="AC92"/>
  <c r="AB91"/>
  <c r="AC93"/>
  <c r="AE92"/>
  <c r="AB92"/>
  <c r="AD93"/>
  <c r="AC94"/>
  <c r="AB93"/>
  <c r="AE93"/>
  <c r="AD94"/>
  <c r="AC95"/>
  <c r="AD95"/>
  <c r="AB94"/>
  <c r="AE94"/>
  <c r="AE95"/>
  <c r="AB95"/>
  <c r="AC96"/>
  <c r="AD96"/>
  <c r="AB96"/>
  <c r="AC97"/>
  <c r="AE96"/>
  <c r="AD97"/>
  <c r="AC98"/>
  <c r="AE97"/>
  <c r="AD98"/>
  <c r="AB97"/>
  <c r="AC99"/>
  <c r="AD99"/>
  <c r="AE98"/>
  <c r="AB98"/>
  <c r="AE99"/>
  <c r="AB99"/>
  <c r="AC100"/>
  <c r="AD100"/>
  <c r="AC101"/>
  <c r="AB100"/>
  <c r="AE100"/>
  <c r="AD101"/>
  <c r="AC102"/>
  <c r="AB101"/>
  <c r="AE101"/>
  <c r="AD102"/>
  <c r="AC103"/>
  <c r="AD103"/>
  <c r="AE102"/>
  <c r="AB102"/>
  <c r="AE103"/>
  <c r="AC104"/>
  <c r="AD104"/>
  <c r="AB103"/>
  <c r="AD105"/>
  <c r="AC105"/>
  <c r="AB104"/>
  <c r="AE104"/>
  <c r="AC106"/>
  <c r="AE105"/>
  <c r="AD106"/>
  <c r="AB105"/>
  <c r="AC107"/>
  <c r="AD107"/>
  <c r="AE106"/>
  <c r="AB106"/>
  <c r="AE107"/>
  <c r="AB107"/>
  <c r="AC108"/>
  <c r="AD108"/>
  <c r="AC109"/>
  <c r="AB108"/>
  <c r="AE108"/>
  <c r="AD109"/>
  <c r="AC110"/>
  <c r="AB109"/>
  <c r="AE109"/>
  <c r="AD110"/>
  <c r="AC111"/>
  <c r="AD111"/>
  <c r="AB110"/>
  <c r="AE110"/>
  <c r="AE111"/>
  <c r="AC112"/>
  <c r="AD112"/>
  <c r="AB111"/>
  <c r="AC113"/>
  <c r="AE112"/>
  <c r="AD113"/>
  <c r="AB112"/>
  <c r="AE113"/>
  <c r="AC114"/>
  <c r="AD114"/>
  <c r="AB113"/>
  <c r="AB114"/>
  <c r="AC115"/>
  <c r="AD115"/>
  <c r="AE114"/>
  <c r="AC116"/>
  <c r="AE115"/>
  <c r="AD116"/>
  <c r="AB115"/>
  <c r="AE116"/>
  <c r="AB116"/>
  <c r="AD117"/>
  <c r="AC117"/>
  <c r="AE117"/>
  <c r="AC118"/>
  <c r="AB117"/>
  <c r="AD118"/>
  <c r="AB118"/>
  <c r="AE118"/>
  <c r="AD119"/>
  <c r="AC119"/>
  <c r="AE119"/>
  <c r="AD120"/>
  <c r="AB119"/>
  <c r="AC120"/>
  <c r="AB120"/>
  <c r="AD121"/>
  <c r="AE120"/>
  <c r="AC121"/>
  <c r="AC122"/>
  <c r="AB121"/>
  <c r="AD122"/>
  <c r="AE121"/>
  <c r="AB122"/>
  <c r="AE122"/>
  <c r="AD123"/>
  <c r="AC123"/>
  <c r="AE123"/>
  <c r="AD124"/>
  <c r="AB123"/>
  <c r="AC124"/>
  <c r="AC125"/>
  <c r="AD125"/>
  <c r="AE124"/>
  <c r="AB124"/>
  <c r="AE125"/>
  <c r="AB125"/>
  <c r="AC126"/>
  <c r="AD126"/>
  <c r="AE126"/>
  <c r="AB126"/>
  <c r="AC127"/>
  <c r="AD127"/>
  <c r="AD128"/>
  <c r="AB127"/>
  <c r="AC128"/>
  <c r="AE127"/>
  <c r="AC129"/>
  <c r="AD129"/>
  <c r="AB128"/>
  <c r="AE128"/>
  <c r="AC130"/>
  <c r="AB129"/>
  <c r="AD130"/>
  <c r="AE129"/>
  <c r="AD131"/>
  <c r="AE130"/>
  <c r="AB130"/>
  <c r="AC131"/>
  <c r="AC132"/>
  <c r="AD132"/>
  <c r="AE131"/>
  <c r="AB131"/>
  <c r="AC133"/>
  <c r="AE132"/>
  <c r="AD133"/>
  <c r="AB132"/>
  <c r="AC134"/>
  <c r="AD134"/>
  <c r="AB133"/>
  <c r="AE133"/>
  <c r="AD135"/>
  <c r="AE134"/>
  <c r="AB134"/>
  <c r="AC135"/>
  <c r="AC136"/>
  <c r="AD136"/>
  <c r="AB135"/>
  <c r="AE135"/>
  <c r="AE136"/>
  <c r="AD137"/>
  <c r="AB136"/>
  <c r="AC137"/>
  <c r="AE137"/>
  <c r="AD138"/>
  <c r="AB137"/>
  <c r="AC138"/>
  <c r="AC139"/>
  <c r="AE138"/>
  <c r="AD139"/>
  <c r="AB138"/>
  <c r="AB139"/>
  <c r="AD140"/>
  <c r="AE139"/>
  <c r="AC140"/>
  <c r="AE140"/>
  <c r="AD141"/>
  <c r="AB140"/>
  <c r="AC141"/>
  <c r="AC142"/>
  <c r="AD142"/>
  <c r="AE141"/>
  <c r="AB141"/>
  <c r="AC143"/>
  <c r="AD143"/>
  <c r="AE142"/>
  <c r="AB142"/>
  <c r="AC144"/>
  <c r="AD144"/>
  <c r="AB143"/>
  <c r="AE143"/>
  <c r="AC145"/>
  <c r="AD145"/>
  <c r="AB144"/>
  <c r="AE144"/>
  <c r="AC146"/>
  <c r="AD146"/>
  <c r="AE145"/>
  <c r="AB145"/>
  <c r="AC147"/>
  <c r="AD147"/>
  <c r="AE146"/>
  <c r="AB146"/>
  <c r="AC148"/>
  <c r="AB147"/>
  <c r="AD148"/>
  <c r="AE147"/>
  <c r="AC149"/>
  <c r="AD149"/>
  <c r="AB148"/>
  <c r="AE148"/>
  <c r="AC150"/>
  <c r="AB149"/>
  <c r="AE149"/>
  <c r="AD150"/>
  <c r="AC151"/>
  <c r="AD151"/>
  <c r="AE150"/>
  <c r="AB150"/>
  <c r="AC152"/>
  <c r="AB151"/>
  <c r="AD152"/>
  <c r="AE151"/>
  <c r="AC153"/>
  <c r="AD153"/>
  <c r="AB152"/>
  <c r="AE152"/>
  <c r="AC154"/>
  <c r="AD154"/>
  <c r="AE153"/>
  <c r="AB153"/>
  <c r="AC155"/>
  <c r="AD155"/>
  <c r="AE154"/>
  <c r="AB154"/>
  <c r="AC156"/>
  <c r="AB155"/>
  <c r="AD156"/>
  <c r="AE155"/>
  <c r="AD157"/>
  <c r="AC157"/>
  <c r="AB156"/>
  <c r="AE156"/>
  <c r="AE157"/>
  <c r="AD158"/>
  <c r="AC158"/>
  <c r="AB157"/>
  <c r="AC159"/>
  <c r="AB158"/>
  <c r="AD159"/>
  <c r="AE158"/>
  <c r="AC160"/>
  <c r="AD160"/>
  <c r="AE159"/>
  <c r="AB159"/>
  <c r="AC161"/>
  <c r="AD161"/>
  <c r="AB160"/>
  <c r="AE160"/>
  <c r="AC162"/>
  <c r="AD162"/>
  <c r="AB161"/>
  <c r="AE161"/>
  <c r="AC163"/>
  <c r="AD163"/>
  <c r="AE162"/>
  <c r="AB162"/>
  <c r="AC164"/>
  <c r="AD164"/>
  <c r="AE163"/>
  <c r="AB163"/>
  <c r="AC165"/>
  <c r="AE164"/>
  <c r="AD165"/>
  <c r="AB164"/>
  <c r="AC166"/>
  <c r="AB165"/>
  <c r="AD166"/>
  <c r="AE165"/>
  <c r="AD167"/>
  <c r="AE166"/>
  <c r="AB166"/>
  <c r="AC167"/>
  <c r="AD168"/>
  <c r="AB167"/>
  <c r="AE167"/>
  <c r="AC168"/>
  <c r="AD169"/>
  <c r="AE168"/>
  <c r="AB168"/>
  <c r="AC169"/>
  <c r="AC170"/>
  <c r="AB169"/>
  <c r="AE169"/>
  <c r="AD170"/>
  <c r="AC171"/>
  <c r="AD171"/>
  <c r="AE170"/>
  <c r="AB170"/>
  <c r="AC172"/>
  <c r="AB171"/>
  <c r="AD172"/>
  <c r="AE171"/>
  <c r="AC173"/>
  <c r="AD173"/>
  <c r="AE172"/>
  <c r="AB172"/>
  <c r="AC174"/>
  <c r="AE173"/>
  <c r="AD174"/>
  <c r="AB173"/>
  <c r="AE174"/>
  <c r="AB174"/>
  <c r="AC175"/>
  <c r="AD175"/>
  <c r="AC176"/>
  <c r="AB175"/>
  <c r="AD176"/>
  <c r="AE175"/>
  <c r="AC177"/>
  <c r="AB176"/>
  <c r="AE176"/>
  <c r="AD177"/>
  <c r="AB177"/>
  <c r="AC178"/>
  <c r="AE177"/>
  <c r="AD178"/>
  <c r="AE178"/>
  <c r="AB178"/>
  <c r="AD179"/>
  <c r="AC179"/>
  <c r="AC180"/>
  <c r="AB179"/>
  <c r="AD180"/>
  <c r="AE179"/>
  <c r="AB180"/>
  <c r="AC181"/>
  <c r="AE180"/>
  <c r="AD181"/>
  <c r="AC182"/>
  <c r="AD182"/>
  <c r="AE181"/>
  <c r="AB181"/>
  <c r="AC183"/>
  <c r="AE182"/>
  <c r="AD183"/>
  <c r="AB182"/>
  <c r="AD184"/>
  <c r="AC184"/>
  <c r="AB183"/>
  <c r="AE183"/>
  <c r="AC185"/>
  <c r="AD185"/>
  <c r="AB184"/>
  <c r="AE184"/>
  <c r="AC186"/>
  <c r="AB185"/>
  <c r="AD186"/>
  <c r="AE185"/>
  <c r="AC187"/>
  <c r="AE186"/>
  <c r="AB186"/>
  <c r="AD187"/>
  <c r="AC188"/>
  <c r="AE187"/>
  <c r="AB187"/>
  <c r="AD188"/>
  <c r="AC189"/>
  <c r="AB188"/>
  <c r="AE188"/>
  <c r="AD189"/>
  <c r="AE189"/>
  <c r="AC190"/>
  <c r="AB189"/>
  <c r="AD190"/>
  <c r="AE190"/>
  <c r="AB190"/>
  <c r="AC191"/>
  <c r="AD191"/>
  <c r="AC192"/>
  <c r="AB191"/>
  <c r="AD192"/>
  <c r="AE191"/>
  <c r="AC193"/>
  <c r="AD193"/>
  <c r="AB192"/>
  <c r="AE192"/>
  <c r="AC194"/>
  <c r="AE193"/>
  <c r="AD194"/>
  <c r="AB193"/>
  <c r="AC195"/>
  <c r="AB194"/>
  <c r="AE194"/>
  <c r="AD195"/>
  <c r="AC196"/>
  <c r="AD196"/>
  <c r="AE195"/>
  <c r="AB195"/>
  <c r="AD197"/>
  <c r="AB196"/>
  <c r="AC197"/>
  <c r="AE196"/>
  <c r="AE197"/>
  <c r="AD198"/>
  <c r="AC198"/>
  <c r="AB197"/>
  <c r="AC199"/>
  <c r="AE198"/>
  <c r="AB198"/>
  <c r="AD199"/>
  <c r="AC200"/>
  <c r="AB199"/>
  <c r="AD200"/>
  <c r="AE199"/>
  <c r="AC201"/>
  <c r="AE200"/>
  <c r="AD201"/>
  <c r="AB200"/>
  <c r="AC202"/>
  <c r="AD202"/>
  <c r="AB201"/>
  <c r="AE201"/>
  <c r="AE202"/>
  <c r="AB202"/>
  <c r="AD203"/>
  <c r="AC203"/>
  <c r="AC204"/>
  <c r="AB203"/>
  <c r="AD204"/>
  <c r="AE203"/>
  <c r="AC205"/>
  <c r="AB204"/>
  <c r="AE204"/>
  <c r="AD205"/>
  <c r="AC206"/>
  <c r="AB205"/>
  <c r="AE205"/>
  <c r="AD206"/>
  <c r="AE206"/>
  <c r="AB206"/>
  <c r="AD207"/>
  <c r="AC207"/>
  <c r="AC208"/>
  <c r="AD208"/>
  <c r="AB207"/>
  <c r="AE207"/>
  <c r="AC209"/>
  <c r="AB208"/>
  <c r="AE208"/>
  <c r="AD209"/>
  <c r="AC210"/>
  <c r="AB209"/>
  <c r="AE209"/>
  <c r="AD210"/>
  <c r="AC211"/>
  <c r="AE210"/>
  <c r="AB210"/>
  <c r="AD211"/>
  <c r="AC212"/>
  <c r="AB211"/>
  <c r="AD212"/>
  <c r="AE211"/>
  <c r="AC213"/>
  <c r="AB212"/>
  <c r="AE212"/>
  <c r="AD213"/>
  <c r="AC214"/>
  <c r="AD214"/>
  <c r="AB213"/>
  <c r="AE213"/>
  <c r="AC215"/>
  <c r="AE214"/>
  <c r="AD215"/>
  <c r="AB214"/>
  <c r="AC216"/>
  <c r="AD216"/>
  <c r="AE215"/>
  <c r="AB215"/>
  <c r="AC217"/>
  <c r="AB216"/>
  <c r="AE216"/>
  <c r="AD217"/>
  <c r="AC218"/>
  <c r="AB217"/>
  <c r="AE217"/>
  <c r="AD218"/>
  <c r="AD219"/>
  <c r="AE218"/>
  <c r="AB218"/>
  <c r="AC219"/>
  <c r="AC220"/>
  <c r="AE219"/>
  <c r="AB219"/>
  <c r="AD220"/>
  <c r="AC221"/>
  <c r="AB220"/>
  <c r="AE220"/>
  <c r="AD221"/>
  <c r="AC222"/>
  <c r="AB221"/>
  <c r="AE221"/>
  <c r="AD222"/>
  <c r="AC223"/>
  <c r="AE222"/>
  <c r="AD223"/>
  <c r="AB222"/>
  <c r="AC224"/>
  <c r="AD224"/>
  <c r="AE223"/>
  <c r="AB223"/>
  <c r="AC225"/>
  <c r="AE224"/>
  <c r="AD225"/>
  <c r="AB224"/>
  <c r="AC226"/>
  <c r="AE225"/>
  <c r="AD226"/>
  <c r="AB225"/>
  <c r="AC227"/>
  <c r="AD227"/>
  <c r="AE226"/>
  <c r="AB226"/>
  <c r="AC228"/>
  <c r="AD228"/>
  <c r="AE227"/>
  <c r="AB227"/>
  <c r="AC229"/>
  <c r="AD229"/>
  <c r="AB228"/>
  <c r="AE228"/>
  <c r="AC230"/>
  <c r="AD230"/>
  <c r="AE229"/>
  <c r="AB229"/>
  <c r="AC231"/>
  <c r="AD231"/>
  <c r="AE230"/>
  <c r="AB230"/>
  <c r="AE231"/>
  <c r="AB231"/>
  <c r="AC232"/>
  <c r="AD232"/>
  <c r="AE232"/>
  <c r="AC233"/>
  <c r="AD233"/>
  <c r="AB232"/>
  <c r="AE233"/>
  <c r="AC234"/>
  <c r="AB233"/>
  <c r="AD234"/>
  <c r="AD235"/>
  <c r="AC235"/>
  <c r="AE234"/>
  <c r="AB234"/>
  <c r="AC236"/>
  <c r="AE235"/>
  <c r="AB235"/>
  <c r="AD236"/>
  <c r="AB236"/>
  <c r="AE236"/>
  <c r="AD237"/>
  <c r="AC237"/>
  <c r="AC238"/>
  <c r="AB237"/>
  <c r="AD238"/>
  <c r="AE237"/>
  <c r="AC239"/>
  <c r="AE238"/>
  <c r="AD239"/>
  <c r="AB238"/>
  <c r="AC240"/>
  <c r="AD240"/>
  <c r="AE239"/>
  <c r="AB239"/>
  <c r="AC241"/>
  <c r="AB240"/>
  <c r="AE240"/>
  <c r="AD241"/>
  <c r="AC242"/>
  <c r="AB241"/>
  <c r="AE241"/>
  <c r="AD242"/>
  <c r="AC243"/>
  <c r="AE242"/>
  <c r="AB242"/>
  <c r="AD243"/>
  <c r="AC244"/>
  <c r="AD244"/>
  <c r="AE243"/>
  <c r="AB243"/>
  <c r="AC245"/>
  <c r="AB244"/>
  <c r="AE244"/>
  <c r="AD245"/>
  <c r="AC246"/>
  <c r="AB245"/>
  <c r="AE245"/>
  <c r="AD246"/>
  <c r="AC247"/>
  <c r="AE246"/>
  <c r="AD247"/>
  <c r="AB246"/>
  <c r="AC248"/>
  <c r="AD248"/>
  <c r="AE247"/>
  <c r="AB247"/>
  <c r="AC249"/>
  <c r="AB248"/>
  <c r="AE248"/>
  <c r="AD249"/>
  <c r="AC250"/>
  <c r="AB249"/>
  <c r="AE249"/>
  <c r="AD250"/>
  <c r="AE250"/>
  <c r="AD251"/>
  <c r="AB250"/>
  <c r="AC251"/>
  <c r="AC252"/>
  <c r="AB251"/>
  <c r="AD252"/>
  <c r="AE251"/>
  <c r="AC253"/>
  <c r="AE252"/>
  <c r="AD253"/>
  <c r="AB252"/>
  <c r="AC254"/>
  <c r="AB253"/>
  <c r="AE253"/>
  <c r="AD254"/>
  <c r="AE254"/>
  <c r="AD255"/>
  <c r="AB254"/>
  <c r="AC255"/>
  <c r="AC256"/>
  <c r="AB255"/>
  <c r="AD256"/>
  <c r="AE255"/>
  <c r="AC257"/>
  <c r="AB256"/>
  <c r="AE256"/>
  <c r="AD257"/>
  <c r="AC258"/>
  <c r="AB257"/>
  <c r="AE257"/>
  <c r="AD258"/>
  <c r="AC259"/>
  <c r="AE258"/>
  <c r="AB258"/>
  <c r="AD259"/>
  <c r="AC260"/>
  <c r="AD260"/>
  <c r="AE259"/>
  <c r="AB259"/>
  <c r="AC261"/>
  <c r="AD261"/>
  <c r="AE260"/>
  <c r="AB260"/>
  <c r="AC262"/>
  <c r="AD262"/>
  <c r="AB261"/>
  <c r="AE261"/>
  <c r="AC263"/>
  <c r="AB262"/>
  <c r="AD263"/>
  <c r="AE262"/>
  <c r="AC264"/>
  <c r="AB263"/>
  <c r="AD264"/>
  <c r="AE263"/>
  <c r="AC265"/>
  <c r="AE264"/>
  <c r="AD265"/>
  <c r="AB264"/>
  <c r="AC266"/>
  <c r="AB265"/>
  <c r="AE265"/>
  <c r="AD266"/>
  <c r="AC267"/>
  <c r="AB266"/>
  <c r="AE266"/>
  <c r="AD267"/>
  <c r="AE267"/>
  <c r="AB267"/>
  <c r="AC268"/>
  <c r="AD268"/>
  <c r="AE268"/>
  <c r="AC269"/>
  <c r="AB268"/>
  <c r="AD269"/>
  <c r="AC270"/>
  <c r="AB269"/>
  <c r="AD270"/>
  <c r="AE269"/>
  <c r="AC271"/>
  <c r="AE270"/>
  <c r="AB270"/>
  <c r="AD271"/>
  <c r="AC272"/>
  <c r="AE271"/>
  <c r="AD272"/>
  <c r="AB271"/>
  <c r="AC273"/>
  <c r="AE272"/>
  <c r="AB272"/>
  <c r="AD273"/>
  <c r="AC274"/>
  <c r="AE273"/>
  <c r="AD274"/>
  <c r="AB273"/>
  <c r="AC275"/>
  <c r="AE274"/>
  <c r="AB274"/>
  <c r="AD275"/>
  <c r="AC276"/>
  <c r="AE275"/>
  <c r="AD276"/>
  <c r="AB275"/>
  <c r="AC277"/>
  <c r="AE276"/>
  <c r="AB276"/>
  <c r="AD277"/>
  <c r="AC278"/>
  <c r="AB277"/>
  <c r="AE277"/>
  <c r="AD278"/>
  <c r="AC279"/>
  <c r="AE278"/>
  <c r="AD279"/>
  <c r="AB278"/>
  <c r="AC280"/>
  <c r="AE279"/>
  <c r="AB279"/>
  <c r="AD280"/>
  <c r="AC281"/>
  <c r="AE280"/>
  <c r="AB280"/>
  <c r="AD281"/>
  <c r="AC282"/>
  <c r="AB281"/>
  <c r="AE281"/>
  <c r="AD282"/>
  <c r="AC283"/>
  <c r="AE282"/>
  <c r="AB282"/>
  <c r="AD283"/>
  <c r="AC284"/>
  <c r="AE283"/>
  <c r="AB283"/>
  <c r="AD284"/>
  <c r="AC285"/>
  <c r="AE284"/>
  <c r="AD285"/>
  <c r="AB284"/>
  <c r="AC286"/>
  <c r="AB285"/>
  <c r="AE285"/>
  <c r="AD286"/>
  <c r="AC287"/>
  <c r="AD287"/>
  <c r="AE286"/>
  <c r="AB286"/>
  <c r="AC288"/>
  <c r="AE287"/>
  <c r="AD288"/>
  <c r="AB287"/>
  <c r="AC289"/>
  <c r="AE288"/>
  <c r="AD289"/>
  <c r="AB288"/>
  <c r="AC290"/>
  <c r="AB289"/>
  <c r="AE289"/>
  <c r="AD290"/>
  <c r="AC291"/>
  <c r="AD291"/>
  <c r="AE290"/>
  <c r="AB290"/>
  <c r="AC292"/>
  <c r="AE291"/>
  <c r="AD292"/>
  <c r="AB291"/>
  <c r="AC293"/>
  <c r="AE292"/>
  <c r="AD293"/>
  <c r="AB292"/>
  <c r="AB293"/>
  <c r="AE293"/>
  <c r="AD294"/>
  <c r="AC294"/>
  <c r="AC295"/>
  <c r="AE294"/>
  <c r="AB294"/>
  <c r="AD295"/>
  <c r="AC296"/>
  <c r="AE295"/>
  <c r="AD296"/>
  <c r="AB295"/>
  <c r="AC297"/>
  <c r="AE296"/>
  <c r="AD297"/>
  <c r="AB296"/>
  <c r="AC298"/>
  <c r="AB297"/>
  <c r="AE297"/>
  <c r="AD298"/>
  <c r="AC299"/>
  <c r="AE298"/>
  <c r="AB298"/>
  <c r="AD299"/>
  <c r="AC300"/>
  <c r="AE299"/>
  <c r="AB299"/>
  <c r="AD300"/>
  <c r="AC301"/>
  <c r="AE300"/>
  <c r="AD301"/>
  <c r="AB300"/>
  <c r="AC302"/>
  <c r="AE301"/>
  <c r="AD302"/>
  <c r="AB301"/>
  <c r="AC303"/>
  <c r="AE302"/>
  <c r="AD303"/>
  <c r="AB302"/>
  <c r="AC304"/>
  <c r="AE303"/>
  <c r="AB303"/>
  <c r="AD304"/>
  <c r="AC305"/>
  <c r="AE304"/>
  <c r="AD305"/>
  <c r="AB304"/>
  <c r="AC306"/>
  <c r="AE305"/>
  <c r="AD306"/>
  <c r="AB305"/>
  <c r="AC307"/>
  <c r="AD307"/>
  <c r="AE306"/>
  <c r="AB306"/>
  <c r="AC308"/>
  <c r="AE307"/>
  <c r="AB307"/>
  <c r="AD308"/>
  <c r="AC309"/>
  <c r="AE308"/>
  <c r="AD309"/>
  <c r="AB308"/>
  <c r="AC310"/>
  <c r="AE309"/>
  <c r="AD310"/>
  <c r="AB309"/>
  <c r="AC311"/>
  <c r="AE310"/>
  <c r="AD311"/>
  <c r="AB310"/>
  <c r="AC312"/>
  <c r="AE311"/>
  <c r="AB311"/>
  <c r="AD312"/>
  <c r="AC313"/>
  <c r="AE312"/>
  <c r="AB312"/>
  <c r="AD313"/>
  <c r="AC314"/>
  <c r="AD314"/>
  <c r="AB313"/>
  <c r="AE313"/>
  <c r="AC315"/>
  <c r="AB314"/>
  <c r="AD315"/>
  <c r="AE314"/>
  <c r="AC316"/>
  <c r="AD316"/>
  <c r="AE315"/>
  <c r="AB315"/>
  <c r="AC317"/>
  <c r="AE316"/>
  <c r="AD317"/>
  <c r="AB316"/>
  <c r="AC318"/>
  <c r="AD318"/>
  <c r="AE317"/>
  <c r="AB317"/>
  <c r="AC319"/>
  <c r="AD319"/>
  <c r="AE318"/>
  <c r="AB318"/>
  <c r="AC320"/>
  <c r="AD320"/>
  <c r="AE319"/>
  <c r="AB319"/>
  <c r="AC321"/>
  <c r="AE320"/>
  <c r="AD321"/>
  <c r="AB320"/>
  <c r="AC322"/>
  <c r="AD322"/>
  <c r="AB321"/>
  <c r="AE321"/>
  <c r="AC323"/>
  <c r="AD323"/>
  <c r="AE322"/>
  <c r="AB322"/>
  <c r="AC324"/>
  <c r="AD324"/>
  <c r="AE323"/>
  <c r="AB323"/>
  <c r="AC325"/>
  <c r="AE324"/>
  <c r="AD325"/>
  <c r="AB324"/>
  <c r="AC326"/>
  <c r="AD326"/>
  <c r="AE325"/>
  <c r="AB325"/>
  <c r="AC327"/>
  <c r="AD327"/>
  <c r="AE326"/>
  <c r="AB326"/>
  <c r="AC328"/>
  <c r="AE327"/>
  <c r="AB327"/>
  <c r="AD328"/>
  <c r="AC329"/>
  <c r="AE328"/>
  <c r="AD329"/>
  <c r="AB328"/>
  <c r="AC330"/>
  <c r="AE329"/>
  <c r="AD330"/>
  <c r="AB329"/>
  <c r="AC331"/>
  <c r="AD331"/>
  <c r="AE330"/>
  <c r="AB330"/>
  <c r="AC332"/>
  <c r="AD332"/>
  <c r="AE331"/>
  <c r="AB331"/>
  <c r="AC333"/>
  <c r="AE332"/>
  <c r="AD333"/>
  <c r="AB332"/>
  <c r="AC334"/>
  <c r="AD334"/>
  <c r="AE333"/>
  <c r="AB333"/>
  <c r="AC335"/>
  <c r="AD335"/>
  <c r="AE334"/>
  <c r="AB334"/>
  <c r="AC336"/>
  <c r="AD336"/>
  <c r="AE335"/>
  <c r="AB335"/>
  <c r="AC337"/>
  <c r="AE336"/>
  <c r="AB336"/>
  <c r="AD337"/>
  <c r="AC338"/>
  <c r="AB337"/>
  <c r="AE337"/>
  <c r="AD338"/>
  <c r="AC339"/>
  <c r="AE338"/>
  <c r="AD339"/>
  <c r="AB338"/>
  <c r="AC340"/>
  <c r="AD340"/>
  <c r="AE339"/>
  <c r="AB339"/>
  <c r="AC341"/>
  <c r="AE340"/>
  <c r="AB340"/>
  <c r="AD341"/>
  <c r="AC342"/>
  <c r="AE341"/>
  <c r="AD342"/>
  <c r="AB341"/>
  <c r="AC343"/>
  <c r="AB342"/>
  <c r="AE342"/>
  <c r="AD343"/>
  <c r="AC344"/>
  <c r="AE343"/>
  <c r="AB343"/>
  <c r="AD344"/>
  <c r="AC345"/>
  <c r="AE344"/>
  <c r="AB344"/>
  <c r="AD345"/>
  <c r="AC346"/>
  <c r="AE345"/>
  <c r="AD346"/>
  <c r="AB345"/>
  <c r="AC347"/>
  <c r="AD347"/>
  <c r="AE346"/>
  <c r="AB346"/>
  <c r="AB347"/>
  <c r="AC348"/>
  <c r="AD348"/>
  <c r="AE347"/>
  <c r="AE348"/>
  <c r="AD349"/>
  <c r="AB348"/>
  <c r="AC349"/>
  <c r="AB349"/>
  <c r="AC350"/>
  <c r="AE349"/>
  <c r="AD350"/>
  <c r="AE350"/>
  <c r="AB350"/>
  <c r="AC351"/>
  <c r="AD351"/>
  <c r="AE351"/>
  <c r="AB351"/>
  <c r="AC352"/>
  <c r="AD352"/>
  <c r="AE352"/>
  <c r="AD353"/>
  <c r="AB352"/>
  <c r="AC353"/>
  <c r="AB353"/>
  <c r="AC354"/>
  <c r="AE353"/>
  <c r="AD354"/>
  <c r="AD355"/>
  <c r="AE354"/>
  <c r="AB354"/>
  <c r="AC355"/>
  <c r="AE355"/>
  <c r="AB355"/>
  <c r="AC356"/>
  <c r="AD356"/>
  <c r="AD357"/>
  <c r="AB356"/>
  <c r="AC357"/>
  <c r="AE356"/>
  <c r="AE357"/>
  <c r="AC358"/>
  <c r="AD358"/>
  <c r="AB357"/>
  <c r="AC359"/>
  <c r="AD359"/>
  <c r="AB358"/>
  <c r="AE358"/>
  <c r="AC360"/>
  <c r="AB359"/>
  <c r="AD360"/>
  <c r="AE359"/>
  <c r="AC361"/>
  <c r="AE360"/>
  <c r="AB360"/>
  <c r="AD361"/>
  <c r="AC362"/>
  <c r="AD362"/>
  <c r="AE361"/>
  <c r="AB361"/>
  <c r="AC363"/>
  <c r="AE362"/>
  <c r="AD363"/>
  <c r="AB362"/>
  <c r="AC364"/>
  <c r="AE363"/>
  <c r="AB363"/>
  <c r="AD364"/>
  <c r="AE364"/>
  <c r="AD365"/>
  <c r="AC365"/>
  <c r="AB364"/>
  <c r="AE365"/>
  <c r="AD366"/>
  <c r="AB365"/>
  <c r="AC366"/>
  <c r="AC367"/>
  <c r="AE366"/>
  <c r="AB366"/>
  <c r="AD367"/>
  <c r="AD368"/>
  <c r="AE367"/>
  <c r="AC368"/>
  <c r="AB367"/>
  <c r="AC369"/>
  <c r="AB368"/>
  <c r="AD369"/>
  <c r="AE368"/>
  <c r="AC370"/>
  <c r="AE369"/>
  <c r="AD370"/>
  <c r="AB369"/>
  <c r="AE370"/>
  <c r="AD371"/>
  <c r="AB370"/>
  <c r="AC371"/>
  <c r="AE371"/>
  <c r="AC372"/>
  <c r="AD372"/>
  <c r="AB371"/>
  <c r="AC373"/>
  <c r="AD373"/>
  <c r="AE372"/>
  <c r="AB372"/>
  <c r="AE373"/>
  <c r="AC374"/>
  <c r="AB373"/>
  <c r="AD374"/>
  <c r="AE374"/>
  <c r="AD375"/>
  <c r="AB374"/>
  <c r="AC375"/>
  <c r="AC376"/>
  <c r="AE375"/>
  <c r="AB375"/>
  <c r="AD376"/>
  <c r="AC377"/>
  <c r="AE376"/>
  <c r="AB376"/>
  <c r="AD377"/>
  <c r="AC378"/>
  <c r="AE377"/>
  <c r="AD378"/>
  <c r="AB377"/>
  <c r="AC379"/>
  <c r="AE378"/>
  <c r="AB378"/>
  <c r="AD379"/>
  <c r="AC380"/>
  <c r="AD380"/>
  <c r="AB379"/>
  <c r="AE379"/>
  <c r="AC381"/>
  <c r="AD381"/>
  <c r="AE380"/>
  <c r="AB380"/>
  <c r="AC382"/>
  <c r="AD382"/>
  <c r="AE381"/>
  <c r="AB381"/>
  <c r="AC383"/>
  <c r="AE382"/>
  <c r="AB382"/>
  <c r="AD383"/>
  <c r="AC384"/>
  <c r="AB383"/>
  <c r="AE383"/>
  <c r="AD384"/>
  <c r="AC385"/>
  <c r="AE384"/>
  <c r="AD385"/>
  <c r="AB384"/>
  <c r="AC386"/>
  <c r="AE385"/>
  <c r="AD386"/>
  <c r="AB385"/>
  <c r="AC387"/>
  <c r="AE386"/>
  <c r="AB386"/>
  <c r="AD387"/>
  <c r="AC388"/>
  <c r="AB387"/>
  <c r="AE387"/>
  <c r="AD388"/>
  <c r="AC389"/>
  <c r="AD389"/>
  <c r="AE388"/>
  <c r="AB388"/>
  <c r="AC390"/>
  <c r="AE389"/>
  <c r="AB389"/>
  <c r="AD390"/>
  <c r="AC391"/>
  <c r="AE390"/>
  <c r="AB390"/>
  <c r="AD391"/>
  <c r="AC392"/>
  <c r="AE391"/>
  <c r="AB391"/>
  <c r="AD392"/>
  <c r="AC393"/>
  <c r="AD393"/>
  <c r="AE392"/>
  <c r="AB392"/>
  <c r="AC394"/>
  <c r="AD394"/>
  <c r="AB393"/>
  <c r="AE393"/>
  <c r="AC395"/>
  <c r="AD395"/>
  <c r="AB394"/>
  <c r="AE394"/>
  <c r="AC396"/>
  <c r="AD396"/>
  <c r="AB395"/>
  <c r="AE395"/>
  <c r="AC397"/>
  <c r="AB396"/>
  <c r="AE396"/>
  <c r="AD397"/>
  <c r="AC398"/>
  <c r="AB397"/>
  <c r="AE397"/>
  <c r="AD398"/>
  <c r="AD399"/>
  <c r="AE398"/>
  <c r="AB398"/>
  <c r="AC399"/>
  <c r="AD400"/>
  <c r="AB399"/>
  <c r="AC400"/>
  <c r="AE399"/>
  <c r="AD401"/>
  <c r="AC401"/>
  <c r="AE400"/>
  <c r="AB400"/>
  <c r="AD402"/>
  <c r="AB401"/>
  <c r="AC402"/>
  <c r="AE401"/>
  <c r="AE402"/>
  <c r="AB402"/>
  <c r="AC403"/>
  <c r="AD403"/>
  <c r="AC404"/>
  <c r="AE403"/>
  <c r="AB403"/>
  <c r="AD404"/>
  <c r="AD405"/>
  <c r="AC405"/>
  <c r="AE404"/>
  <c r="AB404"/>
  <c r="AB405"/>
  <c r="AC406"/>
  <c r="AE405"/>
  <c r="AD406"/>
  <c r="AE406"/>
  <c r="AB406"/>
  <c r="AC407"/>
  <c r="AD407"/>
  <c r="AC408"/>
  <c r="AE407"/>
  <c r="AB407"/>
  <c r="AD408"/>
  <c r="AB408"/>
  <c r="AC409"/>
  <c r="AE408"/>
  <c r="AD409"/>
  <c r="AE409"/>
  <c r="AD410"/>
  <c r="AC410"/>
  <c r="AB409"/>
  <c r="AE410"/>
  <c r="AB410"/>
  <c r="AC411"/>
  <c r="AD411"/>
  <c r="AD412"/>
  <c r="AC412"/>
  <c r="AE411"/>
  <c r="AB411"/>
  <c r="AE412"/>
  <c r="AD413"/>
  <c r="AB412"/>
  <c r="AC413"/>
  <c r="AD414"/>
  <c r="AC414"/>
  <c r="AB413"/>
  <c r="AE413"/>
  <c r="AE414"/>
  <c r="AB414"/>
  <c r="AC415"/>
  <c r="AD415"/>
  <c r="AD416"/>
  <c r="AC416"/>
  <c r="AE415"/>
  <c r="AB415"/>
  <c r="AE416"/>
  <c r="AD417"/>
  <c r="AB416"/>
  <c r="AC417"/>
  <c r="AD418"/>
  <c r="AC418"/>
  <c r="AB417"/>
  <c r="AE417"/>
  <c r="AE418"/>
  <c r="AB418"/>
  <c r="AC419"/>
  <c r="AD419"/>
  <c r="AE419"/>
  <c r="AB419"/>
  <c r="AD420"/>
  <c r="AC420"/>
  <c r="AD421"/>
  <c r="AB420"/>
  <c r="AE420"/>
  <c r="AC421"/>
  <c r="AE421"/>
  <c r="AD422"/>
  <c r="AB421"/>
  <c r="AC422"/>
  <c r="AE422"/>
  <c r="AB422"/>
  <c r="AC423"/>
  <c r="AD423"/>
  <c r="AD424"/>
  <c r="AC424"/>
  <c r="AB423"/>
  <c r="AE423"/>
  <c r="AB424"/>
  <c r="AE424"/>
  <c r="AD425"/>
  <c r="AC425"/>
  <c r="AE425"/>
  <c r="AD426"/>
  <c r="AC426"/>
  <c r="AB425"/>
  <c r="AE426"/>
  <c r="AB426"/>
  <c r="AD427"/>
  <c r="AC427"/>
  <c r="AC428"/>
  <c r="AB427"/>
  <c r="AD428"/>
  <c r="AE427"/>
  <c r="AD429"/>
  <c r="AC429"/>
  <c r="AB428"/>
  <c r="AE428"/>
  <c r="AB429"/>
  <c r="AE429"/>
  <c r="AD430"/>
  <c r="AC430"/>
  <c r="AE430"/>
  <c r="AB430"/>
  <c r="AD431"/>
  <c r="AC431"/>
  <c r="AD432"/>
  <c r="AE431"/>
  <c r="AC432"/>
  <c r="AB431"/>
  <c r="AD433"/>
  <c r="AC433"/>
  <c r="AB432"/>
  <c r="AE432"/>
  <c r="AE433"/>
  <c r="AC434"/>
  <c r="AB433"/>
  <c r="AD434"/>
  <c r="AB434"/>
  <c r="AD435"/>
  <c r="AC435"/>
  <c r="AE434"/>
  <c r="AD436"/>
  <c r="AE435"/>
  <c r="AC436"/>
  <c r="AB435"/>
  <c r="AE436"/>
  <c r="AC437"/>
  <c r="AB436"/>
  <c r="AD437"/>
  <c r="AB437"/>
  <c r="AE437"/>
  <c r="AD438"/>
  <c r="AC438"/>
  <c r="AC439"/>
  <c r="AE438"/>
  <c r="AB438"/>
  <c r="AD439"/>
  <c r="AD440"/>
  <c r="AE439"/>
  <c r="AC440"/>
  <c r="AB439"/>
  <c r="AE440"/>
  <c r="AC441"/>
  <c r="AB440"/>
  <c r="AD441"/>
  <c r="AB441"/>
  <c r="AE441"/>
  <c r="AD442"/>
  <c r="AC442"/>
  <c r="AC443"/>
  <c r="AE442"/>
  <c r="AB442"/>
  <c r="AD443"/>
  <c r="AD444"/>
  <c r="AE443"/>
  <c r="AC444"/>
  <c r="AB443"/>
  <c r="AE444"/>
  <c r="AC445"/>
  <c r="AB444"/>
  <c r="AD445"/>
  <c r="AB445"/>
  <c r="AE445"/>
  <c r="AD446"/>
  <c r="AC446"/>
  <c r="AC447"/>
  <c r="AE446"/>
  <c r="AB446"/>
  <c r="AD447"/>
  <c r="AD448"/>
  <c r="AE447"/>
  <c r="AC448"/>
  <c r="AB447"/>
  <c r="AE448"/>
  <c r="AC449"/>
  <c r="AB448"/>
  <c r="AD449"/>
  <c r="AB449"/>
  <c r="AE449"/>
  <c r="AD450"/>
  <c r="AC450"/>
  <c r="AC451"/>
  <c r="AE450"/>
  <c r="AB450"/>
  <c r="AD451"/>
  <c r="AE451"/>
  <c r="AB451"/>
  <c r="AC452"/>
  <c r="AD452"/>
  <c r="AE452"/>
  <c r="AC453"/>
  <c r="AB452"/>
  <c r="AD453"/>
  <c r="AB453"/>
  <c r="AE453"/>
  <c r="AD454"/>
  <c r="AC454"/>
  <c r="AC455"/>
  <c r="AB454"/>
  <c r="AE454"/>
  <c r="AD455"/>
  <c r="AD456"/>
  <c r="AE455"/>
  <c r="AC456"/>
  <c r="AB455"/>
  <c r="AE456"/>
  <c r="AC457"/>
  <c r="AB456"/>
  <c r="AD457"/>
  <c r="AB457"/>
  <c r="AE457"/>
  <c r="AD458"/>
  <c r="AC458"/>
  <c r="AC459"/>
  <c r="AB458"/>
  <c r="AE458"/>
  <c r="AD459"/>
  <c r="AE459"/>
  <c r="AB459"/>
  <c r="AC460"/>
  <c r="AD460"/>
  <c r="AE460"/>
  <c r="AB460"/>
  <c r="AC461"/>
  <c r="AD461"/>
  <c r="AE461"/>
  <c r="AD462"/>
  <c r="AB461"/>
  <c r="AC462"/>
  <c r="AC463"/>
  <c r="AB462"/>
  <c r="AE462"/>
  <c r="AD463"/>
  <c r="AE463"/>
  <c r="AB463"/>
  <c r="AC464"/>
  <c r="AD464"/>
  <c r="AE464"/>
  <c r="AB464"/>
  <c r="AC465"/>
  <c r="AD465"/>
  <c r="AE465"/>
  <c r="AD466"/>
  <c r="AB465"/>
  <c r="AC466"/>
  <c r="AC467"/>
  <c r="AB466"/>
  <c r="AE466"/>
  <c r="AD467"/>
  <c r="AD468"/>
  <c r="AE467"/>
  <c r="AC468"/>
  <c r="AB467"/>
  <c r="AE468"/>
  <c r="AC469"/>
  <c r="AB468"/>
  <c r="AD469"/>
  <c r="AB469"/>
  <c r="AE469"/>
  <c r="AD470"/>
  <c r="AC470"/>
  <c r="AC471"/>
  <c r="AE470"/>
  <c r="AB470"/>
  <c r="AD471"/>
  <c r="AD472"/>
  <c r="AE471"/>
  <c r="AC472"/>
  <c r="AB471"/>
  <c r="AE472"/>
  <c r="AC473"/>
  <c r="AB472"/>
  <c r="AD473"/>
  <c r="AB473"/>
  <c r="AE473"/>
  <c r="AD474"/>
  <c r="AC474"/>
  <c r="AC475"/>
  <c r="AE474"/>
  <c r="AB474"/>
  <c r="AD475"/>
  <c r="AE475"/>
  <c r="AB475"/>
  <c r="AC476"/>
  <c r="AD476"/>
  <c r="AD477"/>
  <c r="AE476"/>
  <c r="AB476"/>
  <c r="AC477"/>
  <c r="AC478"/>
  <c r="AE477"/>
  <c r="AB477"/>
  <c r="AD478"/>
  <c r="AC479"/>
  <c r="AB478"/>
  <c r="AE478"/>
  <c r="AD479"/>
  <c r="AE479"/>
  <c r="AB479"/>
  <c r="AC480"/>
  <c r="AD480"/>
  <c r="AE480"/>
  <c r="AB480"/>
  <c r="AC481"/>
  <c r="AD481"/>
  <c r="AE481"/>
  <c r="AD482"/>
  <c r="AB481"/>
  <c r="AC482"/>
  <c r="AC483"/>
  <c r="AE482"/>
  <c r="AB482"/>
  <c r="AD483"/>
  <c r="AE483"/>
  <c r="AB483"/>
  <c r="AC484"/>
  <c r="AD484"/>
  <c r="AE484"/>
  <c r="AB484"/>
  <c r="AC485"/>
  <c r="AD485"/>
  <c r="AE485"/>
  <c r="AD486"/>
  <c r="AB485"/>
  <c r="AC486"/>
  <c r="AC487"/>
  <c r="AE486"/>
  <c r="AB486"/>
  <c r="AD487"/>
  <c r="AB487"/>
  <c r="AD488"/>
  <c r="AE487"/>
  <c r="AC488"/>
  <c r="AE488"/>
  <c r="AD489"/>
  <c r="AB488"/>
  <c r="AC489"/>
  <c r="AC490"/>
  <c r="AD490"/>
  <c r="AB489"/>
  <c r="AE489"/>
  <c r="AD491"/>
  <c r="AB490"/>
  <c r="AE490"/>
  <c r="AC491"/>
  <c r="AC492"/>
  <c r="AE491"/>
  <c r="AB491"/>
  <c r="AD492"/>
  <c r="AE492"/>
  <c r="AC493"/>
  <c r="AD493"/>
  <c r="AB492"/>
  <c r="AC494"/>
  <c r="AD494"/>
  <c r="AB493"/>
  <c r="AE493"/>
  <c r="AC495"/>
  <c r="AD495"/>
  <c r="AB494"/>
  <c r="AE494"/>
  <c r="AC496"/>
  <c r="AB495"/>
  <c r="AD496"/>
  <c r="AE495"/>
  <c r="AE496"/>
  <c r="AB496"/>
  <c r="AD497"/>
  <c r="AC497"/>
  <c r="AD498"/>
  <c r="AB497"/>
  <c r="AE497"/>
  <c r="AC498"/>
  <c r="AC499"/>
  <c r="AB498"/>
  <c r="AE498"/>
  <c r="AD499"/>
  <c r="AD500"/>
  <c r="AE499"/>
  <c r="AC500"/>
  <c r="AB499"/>
  <c r="AE500"/>
  <c r="AC501"/>
  <c r="AB500"/>
  <c r="AD501"/>
  <c r="AB501"/>
  <c r="AE501"/>
  <c r="AD502"/>
  <c r="AC502"/>
  <c r="AC503"/>
  <c r="AE502"/>
  <c r="AB502"/>
  <c r="AD503"/>
  <c r="AD504"/>
  <c r="AE503"/>
  <c r="AC504"/>
  <c r="AB503"/>
  <c r="AE504"/>
  <c r="AC505"/>
  <c r="AB504"/>
  <c r="AD505"/>
  <c r="AB505"/>
  <c r="AE505"/>
  <c r="AD506"/>
  <c r="AC506"/>
  <c r="AC507"/>
  <c r="AE506"/>
  <c r="AB506"/>
  <c r="AD507"/>
  <c r="AD508"/>
  <c r="AE507"/>
  <c r="AC508"/>
  <c r="AB507"/>
  <c r="AE508"/>
  <c r="AB508"/>
  <c r="AC509"/>
  <c r="AD509"/>
  <c r="AB509"/>
  <c r="AE509"/>
  <c r="AD510"/>
  <c r="AC510"/>
  <c r="AC511"/>
  <c r="AE510"/>
  <c r="AB510"/>
  <c r="AD511"/>
  <c r="AD512"/>
  <c r="AE511"/>
  <c r="AC512"/>
  <c r="AB511"/>
  <c r="AE512"/>
  <c r="AC513"/>
  <c r="AB512"/>
  <c r="AD513"/>
  <c r="AE513"/>
  <c r="AD514"/>
  <c r="AB513"/>
  <c r="AC514"/>
  <c r="AC515"/>
  <c r="AE514"/>
  <c r="AB514"/>
  <c r="AD515"/>
  <c r="AD516"/>
  <c r="AE515"/>
  <c r="AC516"/>
  <c r="AB515"/>
  <c r="AE516"/>
  <c r="AB516"/>
  <c r="AC517"/>
  <c r="AD517"/>
  <c r="AE517"/>
  <c r="AD518"/>
  <c r="AB517"/>
  <c r="AC518"/>
  <c r="AC519"/>
  <c r="AE518"/>
  <c r="AB518"/>
  <c r="AD519"/>
  <c r="AD520"/>
  <c r="AE519"/>
  <c r="AC520"/>
  <c r="AB519"/>
  <c r="AE520"/>
  <c r="AB520"/>
  <c r="AC521"/>
  <c r="AD521"/>
  <c r="AB521"/>
  <c r="AE521"/>
  <c r="AD522"/>
  <c r="AC522"/>
  <c r="AC523"/>
  <c r="AE522"/>
  <c r="AB522"/>
  <c r="AD523"/>
  <c r="AE523"/>
  <c r="AB523"/>
  <c r="AC524"/>
  <c r="AD524"/>
  <c r="AE524"/>
  <c r="AC525"/>
  <c r="AB524"/>
  <c r="AD525"/>
  <c r="AB525"/>
  <c r="AE525"/>
  <c r="AD526"/>
  <c r="AC526"/>
  <c r="AC527"/>
  <c r="AE526"/>
  <c r="AB526"/>
  <c r="AD527"/>
  <c r="AE527"/>
  <c r="AB527"/>
  <c r="AC528"/>
  <c r="AD528"/>
  <c r="AE528"/>
  <c r="AC529"/>
  <c r="AB528"/>
  <c r="AD529"/>
  <c r="AB529"/>
  <c r="AE529"/>
  <c r="AD530"/>
  <c r="AC530"/>
  <c r="AC531"/>
  <c r="AB530"/>
  <c r="AE530"/>
  <c r="AD531"/>
  <c r="AE531"/>
  <c r="AB531"/>
  <c r="AC532"/>
  <c r="AD532"/>
  <c r="AE532"/>
  <c r="AC533"/>
  <c r="AB532"/>
  <c r="AD533"/>
  <c r="AB533"/>
  <c r="AE533"/>
  <c r="AD534"/>
  <c r="AC534"/>
  <c r="AC535"/>
  <c r="AE534"/>
  <c r="AB534"/>
  <c r="AD535"/>
  <c r="AE535"/>
  <c r="AB535"/>
  <c r="AC536"/>
  <c r="AD536"/>
  <c r="AE536"/>
  <c r="AB536"/>
  <c r="AC537"/>
  <c r="AD537"/>
  <c r="AE537"/>
  <c r="AD538"/>
  <c r="AB537"/>
  <c r="AC538"/>
  <c r="AC539"/>
  <c r="AE538"/>
  <c r="AB538"/>
  <c r="AD539"/>
  <c r="AD540"/>
  <c r="AE539"/>
  <c r="AC540"/>
  <c r="AB539"/>
  <c r="AE540"/>
  <c r="AB540"/>
  <c r="AC541"/>
  <c r="AD541"/>
  <c r="AB541"/>
  <c r="AE541"/>
  <c r="AD542"/>
  <c r="AC542"/>
  <c r="AC543"/>
  <c r="AE542"/>
  <c r="AB542"/>
  <c r="AD543"/>
  <c r="AE543"/>
  <c r="AB543"/>
  <c r="AC544"/>
  <c r="AD544"/>
  <c r="AE544"/>
  <c r="AC545"/>
  <c r="AB544"/>
  <c r="AD545"/>
  <c r="AB545"/>
  <c r="AE545"/>
  <c r="AD546"/>
  <c r="AC546"/>
  <c r="AC547"/>
  <c r="AE546"/>
  <c r="AB546"/>
  <c r="AD547"/>
  <c r="AE547"/>
  <c r="AB547"/>
  <c r="AC548"/>
  <c r="AD548"/>
  <c r="AE548"/>
  <c r="AB548"/>
  <c r="AC549"/>
  <c r="AD549"/>
  <c r="AB549"/>
  <c r="AE549"/>
  <c r="AD550"/>
  <c r="AC550"/>
  <c r="AC551"/>
  <c r="AE550"/>
  <c r="AB550"/>
  <c r="AD551"/>
  <c r="AD552"/>
  <c r="AE551"/>
  <c r="AC552"/>
  <c r="AB551"/>
  <c r="AE552"/>
  <c r="AC553"/>
  <c r="AB552"/>
  <c r="AD553"/>
  <c r="AE553"/>
  <c r="AD554"/>
  <c r="AB553"/>
  <c r="AC554"/>
  <c r="AC555"/>
  <c r="AE554"/>
  <c r="AB554"/>
  <c r="AD555"/>
  <c r="AD556"/>
  <c r="AE555"/>
  <c r="AC556"/>
  <c r="AB555"/>
  <c r="AE556"/>
  <c r="AC557"/>
  <c r="AB556"/>
  <c r="AD557"/>
  <c r="AE557"/>
  <c r="AD558"/>
  <c r="AB557"/>
  <c r="AC558"/>
  <c r="AD559"/>
  <c r="AC559"/>
  <c r="AB558"/>
  <c r="AE558"/>
  <c r="AE559"/>
  <c r="AC560"/>
  <c r="AB559"/>
  <c r="AD560"/>
  <c r="AC561"/>
  <c r="AB560"/>
  <c r="AD561"/>
  <c r="AE560"/>
  <c r="AD562"/>
  <c r="AE561"/>
  <c r="AC562"/>
  <c r="AB561"/>
  <c r="AC563"/>
  <c r="AE562"/>
  <c r="AB562"/>
  <c r="AD563"/>
  <c r="AD564"/>
  <c r="AE563"/>
  <c r="AC564"/>
  <c r="AB563"/>
  <c r="AE564"/>
  <c r="AC565"/>
  <c r="AB564"/>
  <c r="AD565"/>
  <c r="AE565"/>
  <c r="AD566"/>
  <c r="AB565"/>
  <c r="AC566"/>
  <c r="AC567"/>
  <c r="AB566"/>
  <c r="AE566"/>
  <c r="AD567"/>
  <c r="AD568"/>
  <c r="AE567"/>
  <c r="AC568"/>
  <c r="AB567"/>
  <c r="AE568"/>
  <c r="AC569"/>
  <c r="AB568"/>
  <c r="AD569"/>
  <c r="AE569"/>
  <c r="AD570"/>
  <c r="AC570"/>
  <c r="AB569"/>
  <c r="AC571"/>
  <c r="AB570"/>
  <c r="AE570"/>
  <c r="AD571"/>
  <c r="AD572"/>
  <c r="AB571"/>
  <c r="AC572"/>
  <c r="AE571"/>
  <c r="AE572"/>
  <c r="AB572"/>
  <c r="AC573"/>
  <c r="AD573"/>
  <c r="AD574"/>
  <c r="AE573"/>
  <c r="AC574"/>
  <c r="AB573"/>
  <c r="AE574"/>
  <c r="AB574"/>
  <c r="AC575"/>
  <c r="AD575"/>
  <c r="AE575"/>
  <c r="AD576"/>
  <c r="AC576"/>
  <c r="AB575"/>
  <c r="AE576"/>
  <c r="AB576"/>
  <c r="AC577"/>
  <c r="AD577"/>
  <c r="AD578"/>
  <c r="AE577"/>
  <c r="AC578"/>
  <c r="AB577"/>
  <c r="AD579"/>
  <c r="AB578"/>
  <c r="AE578"/>
  <c r="AC579"/>
  <c r="AE579"/>
  <c r="AD580"/>
  <c r="AB579"/>
  <c r="AC580"/>
  <c r="AE580"/>
  <c r="AB580"/>
  <c r="AC581"/>
  <c r="AD581"/>
  <c r="AE581"/>
  <c r="AB581"/>
  <c r="AC582"/>
  <c r="AD582"/>
  <c r="AE582"/>
  <c r="AB582"/>
  <c r="AC583"/>
  <c r="AD583"/>
  <c r="AD584"/>
  <c r="AB583"/>
  <c r="AC584"/>
  <c r="AE583"/>
  <c r="AE584"/>
  <c r="AB584"/>
  <c r="AC585"/>
  <c r="AD585"/>
  <c r="AD586"/>
  <c r="AE585"/>
  <c r="AC586"/>
  <c r="AB585"/>
  <c r="AE586"/>
  <c r="AB586"/>
  <c r="AC587"/>
  <c r="AD587"/>
  <c r="AD588"/>
  <c r="AB587"/>
  <c r="AC588"/>
  <c r="AE587"/>
  <c r="AE588"/>
  <c r="AB588"/>
  <c r="AC589"/>
  <c r="AD589"/>
  <c r="AD590"/>
  <c r="AE589"/>
  <c r="AC590"/>
  <c r="AB589"/>
  <c r="AE590"/>
  <c r="AB590"/>
  <c r="AC591"/>
  <c r="AD591"/>
  <c r="AD592"/>
  <c r="AB591"/>
  <c r="AC592"/>
  <c r="AE591"/>
  <c r="AE592"/>
  <c r="AB592"/>
  <c r="AC593"/>
  <c r="AD593"/>
  <c r="AE593"/>
  <c r="AB593"/>
  <c r="AC594"/>
  <c r="AD594"/>
  <c r="AE594"/>
  <c r="AB594"/>
  <c r="AC595"/>
  <c r="AD595"/>
  <c r="AE595"/>
  <c r="AD596"/>
  <c r="AC596"/>
  <c r="AB595"/>
  <c r="AE596"/>
  <c r="AB596"/>
  <c r="AC597"/>
  <c r="AD597"/>
  <c r="AE597"/>
  <c r="AB597"/>
  <c r="AC598"/>
  <c r="AD598"/>
  <c r="AB598"/>
  <c r="AE598"/>
  <c r="AC599"/>
  <c r="AD599"/>
  <c r="AE599"/>
  <c r="AD600"/>
  <c r="AC600"/>
  <c r="AB599"/>
  <c r="AE600"/>
  <c r="AB600"/>
  <c r="AC601"/>
  <c r="AD601"/>
  <c r="AD602"/>
  <c r="AE601"/>
  <c r="AC602"/>
  <c r="AB601"/>
  <c r="AD603"/>
  <c r="AB602"/>
  <c r="AC603"/>
  <c r="AE602"/>
  <c r="AD604"/>
  <c r="AB603"/>
  <c r="AC604"/>
  <c r="AE603"/>
  <c r="AE604"/>
  <c r="AB604"/>
  <c r="AC605"/>
  <c r="AD605"/>
  <c r="AD606"/>
  <c r="AE605"/>
  <c r="AC606"/>
  <c r="AB605"/>
  <c r="AE606"/>
  <c r="AB606"/>
  <c r="AC607"/>
  <c r="AD607"/>
  <c r="AE607"/>
  <c r="AD608"/>
  <c r="AC608"/>
  <c r="AB607"/>
  <c r="AE608"/>
  <c r="AB608"/>
  <c r="AC609"/>
  <c r="AD609"/>
  <c r="AD610"/>
  <c r="AE609"/>
  <c r="AC610"/>
  <c r="AB609"/>
  <c r="AD611"/>
  <c r="AB610"/>
  <c r="AE610"/>
  <c r="AC611"/>
  <c r="AE611"/>
  <c r="AB611"/>
  <c r="AD612"/>
  <c r="AC612"/>
  <c r="AE612"/>
  <c r="AB612"/>
  <c r="AC613"/>
  <c r="AD613"/>
  <c r="AD614"/>
  <c r="AE613"/>
  <c r="AC614"/>
  <c r="AB613"/>
  <c r="AE614"/>
  <c r="AB614"/>
  <c r="AC615"/>
  <c r="AD615"/>
  <c r="AE615"/>
  <c r="AD616"/>
  <c r="AC616"/>
  <c r="AB615"/>
  <c r="AE616"/>
  <c r="AB616"/>
  <c r="AC617"/>
  <c r="AD617"/>
  <c r="AD618"/>
  <c r="AE617"/>
  <c r="AC618"/>
  <c r="AB617"/>
  <c r="AC619"/>
  <c r="AB618"/>
  <c r="AE618"/>
  <c r="AD619"/>
  <c r="AE619"/>
  <c r="AD620"/>
  <c r="AC620"/>
  <c r="AB619"/>
  <c r="AC621"/>
  <c r="AE620"/>
  <c r="AB620"/>
  <c r="AD621"/>
  <c r="AC622"/>
  <c r="AD622"/>
  <c r="AE621"/>
  <c r="AB621"/>
  <c r="AD623"/>
  <c r="AC623"/>
  <c r="AB622"/>
  <c r="AE622"/>
  <c r="AD624"/>
  <c r="AC624"/>
  <c r="AB623"/>
  <c r="AE623"/>
  <c r="AC625"/>
  <c r="AE624"/>
  <c r="AB624"/>
  <c r="AD625"/>
  <c r="AC626"/>
  <c r="AD626"/>
  <c r="AE625"/>
  <c r="AB625"/>
  <c r="AC627"/>
  <c r="AB626"/>
  <c r="AE626"/>
  <c r="AD627"/>
  <c r="AE627"/>
  <c r="AD628"/>
  <c r="AC628"/>
  <c r="AB627"/>
  <c r="AC629"/>
  <c r="AE628"/>
  <c r="AB628"/>
  <c r="AD629"/>
  <c r="AC630"/>
  <c r="AD630"/>
  <c r="AE629"/>
  <c r="AB629"/>
  <c r="AC631"/>
  <c r="AB630"/>
  <c r="AE630"/>
  <c r="AD631"/>
  <c r="AB631"/>
  <c r="AE631"/>
  <c r="AC632"/>
  <c r="AD632"/>
  <c r="AD633"/>
  <c r="AC633"/>
  <c r="AE632"/>
  <c r="AB632"/>
  <c r="AE633"/>
  <c r="AB633"/>
  <c r="AD634"/>
  <c r="AC634"/>
  <c r="AC635"/>
  <c r="AB634"/>
  <c r="AE634"/>
  <c r="AD635"/>
  <c r="AE635"/>
  <c r="AD636"/>
  <c r="AC636"/>
  <c r="AB635"/>
  <c r="AC637"/>
  <c r="AE636"/>
  <c r="AB636"/>
  <c r="AD637"/>
  <c r="AC638"/>
  <c r="AD638"/>
  <c r="AE637"/>
  <c r="AB637"/>
  <c r="AC639"/>
  <c r="AB638"/>
  <c r="AE638"/>
  <c r="AD639"/>
  <c r="AE639"/>
  <c r="AD640"/>
  <c r="AC640"/>
  <c r="AB639"/>
  <c r="AC641"/>
  <c r="AE640"/>
  <c r="AB640"/>
  <c r="AD641"/>
  <c r="AC642"/>
  <c r="AD642"/>
  <c r="AE641"/>
  <c r="AB641"/>
  <c r="AC643"/>
  <c r="AB642"/>
  <c r="AE642"/>
  <c r="AD643"/>
  <c r="AE643"/>
  <c r="AD644"/>
  <c r="AC644"/>
  <c r="AB643"/>
  <c r="AC645"/>
  <c r="AE644"/>
  <c r="AB644"/>
  <c r="AD645"/>
  <c r="AC646"/>
  <c r="AD646"/>
  <c r="AE645"/>
  <c r="AB645"/>
  <c r="AC647"/>
  <c r="AB646"/>
  <c r="AE646"/>
  <c r="AD647"/>
  <c r="AE647"/>
  <c r="AD648"/>
  <c r="AC648"/>
  <c r="AB647"/>
  <c r="AC649"/>
  <c r="AE648"/>
  <c r="AB648"/>
  <c r="AD649"/>
  <c r="AC650"/>
  <c r="AD650"/>
  <c r="AE649"/>
  <c r="AB649"/>
  <c r="AC651"/>
  <c r="AB650"/>
  <c r="AE650"/>
  <c r="AD651"/>
  <c r="AE651"/>
  <c r="AD652"/>
  <c r="AC652"/>
  <c r="AB651"/>
  <c r="AC653"/>
  <c r="AE652"/>
  <c r="AB652"/>
  <c r="AD653"/>
  <c r="AC654"/>
  <c r="AD654"/>
  <c r="AE653"/>
  <c r="AB653"/>
  <c r="AC655"/>
  <c r="AB654"/>
  <c r="AE654"/>
  <c r="AD655"/>
  <c r="AE655"/>
  <c r="AD656"/>
  <c r="AC656"/>
  <c r="AB655"/>
  <c r="AC657"/>
  <c r="AE656"/>
  <c r="AB656"/>
  <c r="AD657"/>
  <c r="AC658"/>
  <c r="AD658"/>
  <c r="AE657"/>
  <c r="AB657"/>
  <c r="AC659"/>
  <c r="AB658"/>
  <c r="AE658"/>
  <c r="AD659"/>
  <c r="AE659"/>
  <c r="AD660"/>
  <c r="AC660"/>
  <c r="AB659"/>
  <c r="AC661"/>
  <c r="AE660"/>
  <c r="AB660"/>
  <c r="AD661"/>
  <c r="AC662"/>
  <c r="AD662"/>
  <c r="AE661"/>
  <c r="AB661"/>
  <c r="AC663"/>
  <c r="AB662"/>
  <c r="AE662"/>
  <c r="AD663"/>
  <c r="AE663"/>
  <c r="AD664"/>
  <c r="AC664"/>
  <c r="AB663"/>
  <c r="AC665"/>
  <c r="AE664"/>
  <c r="AB664"/>
  <c r="AD665"/>
  <c r="AC666"/>
  <c r="AD666"/>
  <c r="AE665"/>
  <c r="AB665"/>
  <c r="AC667"/>
  <c r="AB666"/>
  <c r="AE666"/>
  <c r="AD667"/>
  <c r="AE667"/>
  <c r="AD668"/>
  <c r="AC668"/>
  <c r="AB667"/>
  <c r="AC669"/>
  <c r="AE668"/>
  <c r="AB668"/>
  <c r="AD669"/>
  <c r="AC670"/>
  <c r="AD670"/>
  <c r="AE669"/>
  <c r="AB669"/>
  <c r="AC671"/>
  <c r="AB670"/>
  <c r="AE670"/>
  <c r="AD671"/>
  <c r="AE671"/>
  <c r="AD672"/>
  <c r="AC672"/>
  <c r="AB671"/>
  <c r="AC673"/>
  <c r="AE672"/>
  <c r="AB672"/>
  <c r="AD673"/>
  <c r="AC674"/>
  <c r="AD674"/>
  <c r="AE673"/>
  <c r="AB673"/>
  <c r="AC675"/>
  <c r="AB674"/>
  <c r="AE674"/>
  <c r="AD675"/>
  <c r="AE675"/>
  <c r="AD676"/>
  <c r="AC676"/>
  <c r="AB675"/>
  <c r="AC677"/>
  <c r="AE676"/>
  <c r="AB676"/>
  <c r="AD677"/>
  <c r="AC678"/>
  <c r="AD678"/>
  <c r="AE677"/>
  <c r="AB677"/>
  <c r="AC679"/>
  <c r="AB678"/>
  <c r="AE678"/>
  <c r="AD679"/>
  <c r="AE679"/>
  <c r="AD680"/>
  <c r="AC680"/>
  <c r="AB679"/>
  <c r="AC681"/>
  <c r="AE680"/>
  <c r="AB680"/>
  <c r="AD681"/>
  <c r="AC682"/>
  <c r="AD682"/>
  <c r="AE681"/>
  <c r="AB681"/>
  <c r="AC683"/>
  <c r="AB682"/>
  <c r="AE682"/>
  <c r="AD683"/>
  <c r="AE683"/>
  <c r="AD684"/>
  <c r="AC684"/>
  <c r="AB683"/>
  <c r="AC685"/>
  <c r="AE684"/>
  <c r="AB684"/>
  <c r="AD685"/>
  <c r="AC686"/>
  <c r="AD686"/>
  <c r="AE685"/>
  <c r="AB685"/>
  <c r="AC687"/>
  <c r="AB686"/>
  <c r="AE686"/>
  <c r="AD687"/>
  <c r="AE687"/>
  <c r="AD688"/>
  <c r="AC688"/>
  <c r="AB687"/>
  <c r="AC689"/>
  <c r="AE688"/>
  <c r="AB688"/>
  <c r="AD689"/>
  <c r="AC690"/>
  <c r="AD690"/>
  <c r="AE689"/>
  <c r="AB689"/>
  <c r="AC691"/>
  <c r="AB690"/>
  <c r="AE690"/>
  <c r="AD691"/>
  <c r="AE691"/>
  <c r="AD692"/>
  <c r="AC692"/>
  <c r="AB691"/>
  <c r="AC693"/>
  <c r="AE692"/>
  <c r="AB692"/>
  <c r="AD693"/>
  <c r="AC694"/>
  <c r="AD694"/>
  <c r="AE693"/>
  <c r="AB693"/>
  <c r="AC695"/>
  <c r="AB694"/>
  <c r="AE694"/>
  <c r="AD695"/>
  <c r="AE695"/>
  <c r="AD696"/>
  <c r="AC696"/>
  <c r="AB695"/>
  <c r="AD697"/>
  <c r="AC697"/>
  <c r="AE696"/>
  <c r="AB696"/>
  <c r="AE697"/>
  <c r="AC698"/>
  <c r="AD698"/>
  <c r="AB697"/>
  <c r="AC699"/>
  <c r="AB698"/>
  <c r="AE698"/>
  <c r="AD699"/>
  <c r="AE699"/>
  <c r="AD700"/>
  <c r="AC700"/>
  <c r="AB699"/>
  <c r="AC701"/>
  <c r="AE700"/>
  <c r="AB700"/>
  <c r="AD701"/>
  <c r="AC702"/>
  <c r="AD702"/>
  <c r="AE701"/>
  <c r="AB701"/>
  <c r="AC703"/>
  <c r="AB702"/>
  <c r="AE702"/>
  <c r="AD703"/>
  <c r="AB703"/>
  <c r="AC704"/>
  <c r="AE703"/>
  <c r="AD704"/>
  <c r="AD705"/>
  <c r="AC705"/>
  <c r="AB704"/>
  <c r="AE704"/>
  <c r="AC706"/>
  <c r="AD706"/>
  <c r="AE705"/>
  <c r="AB705"/>
  <c r="AC707"/>
  <c r="AB706"/>
  <c r="AE706"/>
  <c r="AD707"/>
  <c r="AE707"/>
  <c r="AD708"/>
  <c r="AC708"/>
  <c r="AB707"/>
  <c r="AC709"/>
  <c r="AE708"/>
  <c r="AB708"/>
  <c r="AD709"/>
  <c r="AC710"/>
  <c r="AD710"/>
  <c r="AE709"/>
  <c r="AB709"/>
  <c r="AC711"/>
  <c r="AB710"/>
  <c r="AE710"/>
  <c r="AD711"/>
  <c r="AE711"/>
  <c r="AD712"/>
  <c r="AC712"/>
  <c r="AB711"/>
  <c r="AC713"/>
  <c r="AE712"/>
  <c r="AB712"/>
  <c r="AD713"/>
  <c r="AC714"/>
  <c r="AD714"/>
  <c r="AE713"/>
  <c r="AB713"/>
  <c r="AC715"/>
  <c r="AB714"/>
  <c r="AE714"/>
  <c r="AD715"/>
  <c r="AB715"/>
  <c r="AE715"/>
  <c r="AD716"/>
  <c r="AC716"/>
  <c r="AD717"/>
  <c r="AE716"/>
  <c r="AB716"/>
  <c r="AC717"/>
  <c r="AC718"/>
  <c r="AD718"/>
  <c r="AE717"/>
  <c r="AB717"/>
  <c r="AC719"/>
  <c r="AB718"/>
  <c r="AE718"/>
  <c r="AD719"/>
  <c r="AE719"/>
  <c r="AD720"/>
  <c r="AC720"/>
  <c r="AB719"/>
  <c r="AB720"/>
  <c r="AE720"/>
  <c r="AC721"/>
  <c r="AD721"/>
  <c r="AC722"/>
  <c r="AD722"/>
  <c r="AE721"/>
  <c r="AB721"/>
  <c r="AC723"/>
  <c r="AB722"/>
  <c r="AE722"/>
  <c r="AD723"/>
  <c r="AB723"/>
  <c r="AD724"/>
  <c r="AE723"/>
  <c r="AC724"/>
  <c r="AB724"/>
  <c r="AE724"/>
  <c r="AC725"/>
  <c r="AD725"/>
  <c r="AC726"/>
  <c r="AD726"/>
  <c r="AE725"/>
  <c r="AB725"/>
  <c r="AC727"/>
  <c r="AB726"/>
  <c r="AE726"/>
  <c r="AD727"/>
  <c r="AB727"/>
  <c r="AD728"/>
  <c r="AE727"/>
  <c r="AC728"/>
  <c r="AB728"/>
  <c r="AE728"/>
  <c r="AC729"/>
  <c r="AD729"/>
  <c r="AC730"/>
  <c r="AD730"/>
  <c r="AE729"/>
  <c r="AB729"/>
  <c r="AC731"/>
  <c r="AB730"/>
  <c r="AE730"/>
  <c r="AD731"/>
  <c r="AB731"/>
  <c r="AD732"/>
  <c r="AE731"/>
  <c r="AC732"/>
  <c r="AB732"/>
  <c r="AE732"/>
  <c r="AC733"/>
  <c r="AD733"/>
  <c r="AC734"/>
  <c r="AD734"/>
  <c r="AE733"/>
  <c r="AB733"/>
  <c r="AC735"/>
  <c r="AB734"/>
  <c r="AE734"/>
  <c r="AD735"/>
  <c r="AB735"/>
  <c r="AD736"/>
  <c r="AE735"/>
  <c r="AC736"/>
  <c r="AB736"/>
  <c r="AE736"/>
  <c r="AC737"/>
  <c r="AD737"/>
  <c r="AC738"/>
  <c r="AD738"/>
  <c r="AE737"/>
  <c r="AB737"/>
  <c r="AD739"/>
  <c r="AB738"/>
  <c r="AE738"/>
  <c r="AC739"/>
  <c r="AC740"/>
  <c r="AB739"/>
  <c r="AE739"/>
  <c r="AD740"/>
  <c r="AB740"/>
  <c r="AE740"/>
  <c r="AC741"/>
  <c r="AD741"/>
  <c r="AC742"/>
  <c r="AB741"/>
  <c r="AE741"/>
  <c r="AD742"/>
  <c r="AB742"/>
  <c r="AD743"/>
  <c r="AE742"/>
  <c r="AC743"/>
  <c r="AC744"/>
  <c r="AB743"/>
  <c r="AE743"/>
  <c r="AD744"/>
  <c r="AD745"/>
  <c r="AE744"/>
  <c r="AC745"/>
  <c r="AB744"/>
  <c r="AC746"/>
  <c r="AB745"/>
  <c r="AE745"/>
  <c r="AD746"/>
  <c r="AB746"/>
  <c r="AD747"/>
  <c r="AE746"/>
  <c r="AC747"/>
  <c r="AC748"/>
  <c r="AB747"/>
  <c r="AE747"/>
  <c r="AD748"/>
  <c r="AD749"/>
  <c r="AE748"/>
  <c r="AC749"/>
  <c r="AB748"/>
  <c r="AC750"/>
  <c r="AB749"/>
  <c r="AE749"/>
  <c r="AD750"/>
  <c r="AB750"/>
  <c r="AD751"/>
  <c r="AE750"/>
  <c r="AC751"/>
  <c r="AC752"/>
  <c r="AB751"/>
  <c r="AE751"/>
  <c r="AD752"/>
  <c r="AD753"/>
  <c r="AE752"/>
  <c r="AC753"/>
  <c r="AB752"/>
  <c r="AC754"/>
  <c r="AB753"/>
  <c r="AE753"/>
  <c r="AD754"/>
  <c r="AB754"/>
  <c r="AD755"/>
  <c r="AE754"/>
  <c r="AC755"/>
  <c r="AC756"/>
  <c r="AB755"/>
  <c r="AE755"/>
  <c r="AD756"/>
  <c r="AB756"/>
  <c r="AC757"/>
  <c r="AD757"/>
  <c r="AE756"/>
  <c r="AD758"/>
  <c r="AC758"/>
  <c r="AB757"/>
  <c r="AE757"/>
  <c r="AB758"/>
  <c r="AD759"/>
  <c r="AE758"/>
  <c r="AC759"/>
  <c r="AC760"/>
  <c r="AB759"/>
  <c r="AE759"/>
  <c r="AD760"/>
  <c r="AD761"/>
  <c r="AE760"/>
  <c r="AC761"/>
  <c r="AB760"/>
  <c r="AC762"/>
  <c r="AB761"/>
  <c r="AE761"/>
  <c r="AD762"/>
  <c r="AB762"/>
  <c r="AD763"/>
  <c r="AE762"/>
  <c r="AC763"/>
  <c r="AC764"/>
  <c r="AB763"/>
  <c r="AE763"/>
  <c r="AD764"/>
  <c r="AD765"/>
  <c r="AE764"/>
  <c r="AC765"/>
  <c r="AB764"/>
  <c r="AC766"/>
  <c r="AB765"/>
  <c r="AE765"/>
  <c r="AD766"/>
  <c r="AB766"/>
  <c r="AD767"/>
  <c r="AE766"/>
  <c r="AC767"/>
  <c r="AC768"/>
  <c r="AB767"/>
  <c r="AE767"/>
  <c r="AD768"/>
  <c r="AD769"/>
  <c r="AE768"/>
  <c r="AC769"/>
  <c r="AB768"/>
  <c r="AC770"/>
  <c r="AB769"/>
  <c r="AE769"/>
  <c r="AD770"/>
  <c r="AC771"/>
  <c r="AB770"/>
  <c r="AD771"/>
  <c r="AE770"/>
  <c r="AE771"/>
  <c r="AD772"/>
  <c r="AC772"/>
  <c r="AB771"/>
  <c r="AC773"/>
  <c r="AB772"/>
  <c r="AD773"/>
  <c r="AE772"/>
  <c r="AD774"/>
  <c r="AC774"/>
  <c r="AB773"/>
  <c r="AE773"/>
  <c r="AD775"/>
  <c r="AC775"/>
  <c r="AB774"/>
  <c r="AE774"/>
  <c r="AD776"/>
  <c r="AC776"/>
  <c r="AB775"/>
  <c r="AE775"/>
  <c r="AD777"/>
  <c r="AE776"/>
  <c r="AC777"/>
  <c r="AB776"/>
  <c r="AC778"/>
  <c r="AB777"/>
  <c r="AE777"/>
  <c r="AD778"/>
  <c r="AB778"/>
  <c r="AD779"/>
  <c r="AE778"/>
  <c r="AC779"/>
  <c r="AC780"/>
  <c r="AB779"/>
  <c r="AE779"/>
  <c r="AD780"/>
  <c r="AD781"/>
  <c r="AE780"/>
  <c r="AC781"/>
  <c r="AB780"/>
  <c r="AC782"/>
  <c r="AB781"/>
  <c r="AE781"/>
  <c r="AD782"/>
  <c r="AB782"/>
  <c r="AD783"/>
  <c r="AE782"/>
  <c r="AC783"/>
  <c r="AC784"/>
  <c r="AB783"/>
  <c r="AE783"/>
  <c r="AD784"/>
  <c r="AD785"/>
  <c r="AE784"/>
  <c r="AC785"/>
  <c r="AB784"/>
  <c r="AC786"/>
  <c r="AB785"/>
  <c r="AE785"/>
  <c r="AD786"/>
  <c r="AB786"/>
  <c r="AD787"/>
  <c r="AE786"/>
  <c r="AC787"/>
  <c r="AC788"/>
  <c r="AB787"/>
  <c r="AE787"/>
  <c r="AD788"/>
  <c r="AD789"/>
  <c r="AE788"/>
  <c r="AC789"/>
  <c r="AB788"/>
  <c r="AC790"/>
  <c r="AB789"/>
  <c r="AE789"/>
  <c r="AD790"/>
  <c r="AB790"/>
  <c r="AD791"/>
  <c r="AE790"/>
  <c r="AC791"/>
  <c r="AC792"/>
  <c r="AB791"/>
  <c r="AE791"/>
  <c r="AD792"/>
  <c r="AD793"/>
  <c r="AE792"/>
  <c r="AC793"/>
  <c r="AB792"/>
  <c r="AC794"/>
  <c r="AB793"/>
  <c r="AE793"/>
  <c r="AD794"/>
  <c r="AB794"/>
  <c r="AD795"/>
  <c r="AE794"/>
  <c r="AC795"/>
  <c r="AC796"/>
  <c r="AB795"/>
  <c r="AE795"/>
  <c r="AD796"/>
  <c r="AD797"/>
  <c r="AE796"/>
  <c r="AC797"/>
  <c r="AB796"/>
  <c r="AC798"/>
  <c r="AB797"/>
  <c r="AE797"/>
  <c r="AD798"/>
  <c r="AB798"/>
  <c r="AD799"/>
  <c r="AE798"/>
  <c r="AC799"/>
  <c r="AC800"/>
  <c r="AB799"/>
  <c r="AE799"/>
  <c r="AD800"/>
  <c r="AD801"/>
  <c r="AE800"/>
  <c r="AC801"/>
  <c r="AB800"/>
  <c r="AC802"/>
  <c r="AB801"/>
  <c r="AE801"/>
  <c r="AD802"/>
  <c r="AB802"/>
  <c r="AD803"/>
  <c r="AE802"/>
  <c r="AC803"/>
  <c r="AC804"/>
  <c r="AB803"/>
  <c r="AE803"/>
  <c r="AD804"/>
  <c r="AD805"/>
  <c r="AE804"/>
  <c r="AC805"/>
  <c r="AB804"/>
  <c r="AC806"/>
  <c r="AB805"/>
  <c r="AE805"/>
  <c r="AD806"/>
  <c r="AB806"/>
  <c r="AD807"/>
  <c r="AE806"/>
  <c r="AC807"/>
  <c r="AC808"/>
  <c r="AB807"/>
  <c r="AE807"/>
  <c r="AD808"/>
  <c r="AD809"/>
  <c r="AE808"/>
  <c r="AC809"/>
  <c r="AB808"/>
  <c r="AC810"/>
  <c r="AB809"/>
  <c r="AE809"/>
  <c r="AD810"/>
  <c r="AB810"/>
  <c r="AD811"/>
  <c r="AE810"/>
  <c r="AC811"/>
  <c r="AC812"/>
  <c r="AB811"/>
  <c r="AE811"/>
  <c r="AD812"/>
  <c r="AD813"/>
  <c r="AE812"/>
  <c r="AC813"/>
  <c r="AB812"/>
  <c r="AC814"/>
  <c r="AB813"/>
  <c r="AE813"/>
  <c r="AD814"/>
  <c r="AB814"/>
  <c r="AD815"/>
  <c r="AE814"/>
  <c r="AC815"/>
  <c r="AC816"/>
  <c r="AB815"/>
  <c r="AE815"/>
  <c r="AD816"/>
  <c r="AD817"/>
  <c r="AE816"/>
  <c r="AC817"/>
  <c r="AB816"/>
  <c r="AC818"/>
  <c r="AB817"/>
  <c r="AE817"/>
  <c r="AD818"/>
  <c r="AB818"/>
  <c r="AD819"/>
  <c r="AE818"/>
  <c r="AC819"/>
  <c r="AC820"/>
  <c r="AB819"/>
  <c r="AE819"/>
  <c r="AD820"/>
  <c r="AD821"/>
  <c r="AE820"/>
  <c r="AC821"/>
  <c r="AB820"/>
  <c r="AC822"/>
  <c r="AB821"/>
  <c r="AE821"/>
  <c r="AD822"/>
  <c r="AB822"/>
  <c r="AD823"/>
  <c r="AE822"/>
  <c r="AC823"/>
  <c r="AC824"/>
  <c r="AB823"/>
  <c r="AE823"/>
  <c r="AD824"/>
  <c r="AD825"/>
  <c r="AE824"/>
  <c r="AC825"/>
  <c r="AB824"/>
  <c r="AC826"/>
  <c r="AB825"/>
  <c r="AE825"/>
  <c r="AD826"/>
  <c r="AB826"/>
  <c r="AD827"/>
  <c r="AE826"/>
  <c r="AC827"/>
  <c r="AC828"/>
  <c r="AB827"/>
  <c r="AE827"/>
  <c r="AD828"/>
  <c r="AD829"/>
  <c r="AE828"/>
  <c r="AC829"/>
  <c r="AB828"/>
  <c r="AC830"/>
  <c r="AB829"/>
  <c r="AE829"/>
  <c r="AD830"/>
  <c r="AB830"/>
  <c r="AD831"/>
  <c r="AE830"/>
  <c r="AC831"/>
  <c r="AC832"/>
  <c r="AB831"/>
  <c r="AE831"/>
  <c r="AD832"/>
  <c r="AD833"/>
  <c r="AE832"/>
  <c r="AC833"/>
  <c r="AB832"/>
  <c r="AC834"/>
  <c r="AB833"/>
  <c r="AE833"/>
  <c r="AD834"/>
  <c r="AB834"/>
  <c r="AD835"/>
  <c r="AE834"/>
  <c r="AC835"/>
  <c r="AC836"/>
  <c r="AB835"/>
  <c r="AE835"/>
  <c r="AD836"/>
  <c r="AD837"/>
  <c r="AE836"/>
  <c r="AC837"/>
  <c r="AB836"/>
  <c r="AC838"/>
  <c r="AB837"/>
  <c r="AE837"/>
  <c r="AD838"/>
  <c r="AB838"/>
  <c r="AD839"/>
  <c r="AE838"/>
  <c r="AC839"/>
  <c r="AC840"/>
  <c r="AB839"/>
  <c r="AE839"/>
  <c r="AD840"/>
  <c r="AD841"/>
  <c r="AE840"/>
  <c r="AC841"/>
  <c r="AB840"/>
  <c r="AC842"/>
  <c r="AB841"/>
  <c r="AE841"/>
  <c r="AD842"/>
  <c r="AB842"/>
  <c r="AD843"/>
  <c r="AE842"/>
  <c r="AC843"/>
  <c r="AC844"/>
  <c r="AB843"/>
  <c r="AE843"/>
  <c r="AD844"/>
  <c r="AD845"/>
  <c r="AE844"/>
  <c r="AC845"/>
  <c r="AB844"/>
  <c r="AC846"/>
  <c r="AB845"/>
  <c r="AE845"/>
  <c r="AD846"/>
  <c r="AB846"/>
  <c r="AD847"/>
  <c r="AE846"/>
  <c r="AC847"/>
  <c r="AC848"/>
  <c r="AB847"/>
  <c r="AE847"/>
  <c r="AD848"/>
  <c r="AD849"/>
  <c r="AE848"/>
  <c r="AC849"/>
  <c r="AB848"/>
  <c r="AC850"/>
  <c r="AB849"/>
  <c r="AE849"/>
  <c r="AD850"/>
  <c r="AB850"/>
  <c r="AD851"/>
  <c r="AE850"/>
  <c r="AC851"/>
  <c r="AC852"/>
  <c r="AB851"/>
  <c r="AE851"/>
  <c r="AD852"/>
  <c r="AD853"/>
  <c r="AE852"/>
  <c r="AC853"/>
  <c r="AB852"/>
  <c r="AC854"/>
  <c r="AB853"/>
  <c r="AE853"/>
  <c r="AD854"/>
  <c r="AB854"/>
  <c r="AD855"/>
  <c r="AE854"/>
  <c r="AC855"/>
  <c r="AC856"/>
  <c r="AB855"/>
  <c r="AE855"/>
  <c r="AD856"/>
  <c r="AD857"/>
  <c r="AE856"/>
  <c r="AC857"/>
  <c r="AB856"/>
  <c r="AC858"/>
  <c r="AB857"/>
  <c r="AE857"/>
  <c r="AD858"/>
  <c r="AD859"/>
  <c r="AB858"/>
  <c r="AE858"/>
  <c r="AC859"/>
  <c r="AC860"/>
  <c r="AB859"/>
  <c r="AE859"/>
  <c r="AD860"/>
  <c r="AB860"/>
  <c r="AE860"/>
  <c r="AC861"/>
  <c r="AD861"/>
  <c r="AC862"/>
  <c r="AB861"/>
  <c r="AE861"/>
  <c r="AD862"/>
  <c r="AD863"/>
  <c r="AB862"/>
  <c r="AE862"/>
  <c r="AC863"/>
  <c r="AC864"/>
  <c r="AB863"/>
  <c r="AE863"/>
  <c r="AD864"/>
  <c r="AB864"/>
  <c r="AE864"/>
  <c r="AC865"/>
  <c r="AD865"/>
  <c r="AC866"/>
  <c r="AB865"/>
  <c r="AE865"/>
  <c r="AD866"/>
  <c r="AD867"/>
  <c r="AB866"/>
  <c r="AE866"/>
  <c r="AC867"/>
  <c r="AC868"/>
  <c r="AB867"/>
  <c r="AE867"/>
  <c r="AD868"/>
  <c r="AB868"/>
  <c r="AE868"/>
  <c r="AC869"/>
  <c r="AD869"/>
  <c r="AC870"/>
  <c r="AB869"/>
  <c r="AE869"/>
  <c r="AD870"/>
  <c r="AE870"/>
  <c r="AD871"/>
  <c r="AC871"/>
  <c r="AB870"/>
  <c r="AE871"/>
  <c r="AB871"/>
  <c r="AC872"/>
  <c r="AD872"/>
  <c r="AD873"/>
  <c r="AE872"/>
  <c r="AC873"/>
  <c r="AB872"/>
  <c r="AE873"/>
  <c r="AB873"/>
  <c r="AC874"/>
  <c r="AD874"/>
  <c r="AE874"/>
  <c r="AD875"/>
  <c r="AC875"/>
  <c r="AB874"/>
  <c r="AE875"/>
  <c r="AB875"/>
  <c r="AC876"/>
  <c r="AD876"/>
  <c r="AD877"/>
  <c r="AE876"/>
  <c r="AC877"/>
  <c r="AB876"/>
  <c r="AE877"/>
  <c r="AB877"/>
  <c r="AC878"/>
  <c r="AD878"/>
  <c r="AE878"/>
  <c r="AD879"/>
  <c r="AC879"/>
  <c r="AB878"/>
  <c r="AE879"/>
  <c r="AB879"/>
  <c r="AC880"/>
  <c r="AD880"/>
  <c r="AD881"/>
  <c r="AE880"/>
  <c r="AC881"/>
  <c r="AB880"/>
  <c r="AE881"/>
  <c r="AB881"/>
  <c r="AC882"/>
  <c r="AD882"/>
  <c r="AE882"/>
  <c r="AD883"/>
  <c r="AC883"/>
  <c r="AB882"/>
  <c r="AE883"/>
  <c r="AB883"/>
  <c r="AC884"/>
  <c r="AD884"/>
  <c r="AD885"/>
  <c r="AE884"/>
  <c r="AC885"/>
  <c r="AB884"/>
  <c r="AE885"/>
  <c r="AB885"/>
  <c r="AC886"/>
  <c r="AD886"/>
  <c r="AE886"/>
  <c r="AD887"/>
  <c r="AC887"/>
  <c r="AB886"/>
  <c r="AE887"/>
  <c r="AB887"/>
  <c r="AC888"/>
  <c r="AD888"/>
  <c r="AD889"/>
  <c r="AE888"/>
  <c r="AC889"/>
  <c r="AB888"/>
  <c r="AE889"/>
  <c r="AB889"/>
  <c r="AC890"/>
  <c r="AD890"/>
  <c r="AE890"/>
  <c r="AD891"/>
  <c r="AC891"/>
  <c r="AB890"/>
  <c r="AE891"/>
  <c r="AB891"/>
  <c r="AC892"/>
  <c r="AD892"/>
  <c r="AD893"/>
  <c r="AE892"/>
  <c r="AC893"/>
  <c r="AB892"/>
  <c r="AE893"/>
  <c r="AB893"/>
  <c r="AC894"/>
  <c r="AD894"/>
  <c r="AE894"/>
  <c r="AD895"/>
  <c r="AC895"/>
  <c r="AB894"/>
  <c r="AE895"/>
  <c r="AB895"/>
  <c r="AC896"/>
  <c r="AD896"/>
  <c r="AD897"/>
  <c r="AE896"/>
  <c r="AC897"/>
  <c r="AB896"/>
  <c r="AE897"/>
  <c r="AB897"/>
  <c r="AC898"/>
  <c r="AD898"/>
  <c r="AE898"/>
  <c r="AD899"/>
  <c r="AC899"/>
  <c r="AB898"/>
  <c r="AE899"/>
  <c r="AB899"/>
  <c r="AC900"/>
  <c r="AD900"/>
  <c r="AD901"/>
  <c r="AE900"/>
  <c r="AC901"/>
  <c r="AB900"/>
  <c r="AE901"/>
  <c r="AB901"/>
  <c r="AC902"/>
  <c r="AD902"/>
  <c r="AE902"/>
  <c r="AD903"/>
  <c r="AC903"/>
  <c r="AB902"/>
  <c r="AE903"/>
  <c r="AB903"/>
  <c r="AC904"/>
  <c r="AD904"/>
  <c r="AD905"/>
  <c r="AE904"/>
  <c r="AC905"/>
  <c r="AB904"/>
  <c r="AE905"/>
  <c r="AB905"/>
  <c r="AC906"/>
  <c r="AD906"/>
  <c r="AE906"/>
  <c r="AD907"/>
  <c r="AC907"/>
  <c r="AB906"/>
  <c r="AE907"/>
  <c r="AB907"/>
  <c r="AC908"/>
  <c r="AD908"/>
  <c r="AB908"/>
  <c r="AD909"/>
  <c r="AE908"/>
  <c r="AC909"/>
  <c r="AD910"/>
  <c r="AE909"/>
  <c r="AB909"/>
  <c r="AC910"/>
  <c r="AE910"/>
  <c r="AD911"/>
  <c r="AC911"/>
  <c r="AB910"/>
  <c r="AE911"/>
  <c r="AB911"/>
  <c r="AC912"/>
  <c r="AD912"/>
  <c r="AD913"/>
  <c r="AE912"/>
  <c r="AC913"/>
  <c r="AB912"/>
  <c r="AE913"/>
  <c r="AB913"/>
  <c r="AC914"/>
  <c r="AD914"/>
  <c r="AE914"/>
  <c r="AD915"/>
  <c r="AC915"/>
  <c r="AB914"/>
  <c r="AE915"/>
  <c r="AB915"/>
  <c r="AC916"/>
  <c r="AD916"/>
  <c r="AD917"/>
  <c r="AE916"/>
  <c r="AC917"/>
  <c r="AB916"/>
  <c r="AE917"/>
  <c r="AB917"/>
  <c r="AC918"/>
  <c r="AD918"/>
  <c r="AE918"/>
  <c r="AD919"/>
  <c r="AC919"/>
  <c r="AB918"/>
  <c r="AE919"/>
  <c r="AB919"/>
  <c r="AC920"/>
  <c r="AD920"/>
  <c r="AD921"/>
  <c r="AE920"/>
  <c r="AC921"/>
  <c r="AB920"/>
  <c r="AE921"/>
  <c r="AB921"/>
  <c r="AC922"/>
  <c r="AD922"/>
  <c r="AE922"/>
  <c r="AD923"/>
  <c r="AC923"/>
  <c r="AB922"/>
  <c r="AE923"/>
  <c r="AB923"/>
  <c r="AC924"/>
  <c r="AD924"/>
  <c r="AD925"/>
  <c r="AE924"/>
  <c r="AC925"/>
  <c r="AB924"/>
  <c r="AE925"/>
  <c r="AB925"/>
  <c r="AC926"/>
  <c r="AD926"/>
  <c r="AE926"/>
  <c r="AD927"/>
  <c r="AC927"/>
  <c r="AB926"/>
  <c r="AE927"/>
  <c r="AB927"/>
  <c r="AC928"/>
  <c r="AD928"/>
  <c r="AD929"/>
  <c r="AE928"/>
  <c r="AC929"/>
  <c r="AB928"/>
  <c r="AE929"/>
  <c r="AB929"/>
  <c r="AC930"/>
  <c r="AD930"/>
  <c r="AE930"/>
  <c r="AD931"/>
  <c r="AC931"/>
  <c r="AB930"/>
  <c r="AE931"/>
  <c r="AB931"/>
  <c r="AC932"/>
  <c r="AD932"/>
  <c r="AD933"/>
  <c r="AE932"/>
  <c r="AC933"/>
  <c r="AB932"/>
  <c r="AE933"/>
  <c r="AB933"/>
  <c r="AC934"/>
  <c r="AD934"/>
  <c r="AE934"/>
  <c r="AD935"/>
  <c r="AC935"/>
  <c r="AB934"/>
  <c r="AE935"/>
  <c r="AB935"/>
  <c r="AC936"/>
  <c r="AD936"/>
  <c r="AD937"/>
  <c r="AE936"/>
  <c r="AC937"/>
  <c r="AB936"/>
  <c r="AE937"/>
  <c r="AB937"/>
  <c r="AC938"/>
  <c r="AD938"/>
  <c r="AE938"/>
  <c r="AD939"/>
  <c r="AC939"/>
  <c r="AB938"/>
  <c r="AE939"/>
  <c r="AB939"/>
  <c r="AC940"/>
  <c r="AD940"/>
  <c r="AD941"/>
  <c r="AE940"/>
  <c r="AC941"/>
  <c r="AB940"/>
  <c r="AE941"/>
  <c r="AB941"/>
  <c r="AC942"/>
  <c r="AD942"/>
  <c r="AE942"/>
  <c r="AD943"/>
  <c r="AC943"/>
  <c r="AB942"/>
  <c r="AE943"/>
  <c r="AB943"/>
  <c r="AC944"/>
  <c r="AD944"/>
  <c r="AD945"/>
  <c r="AE944"/>
  <c r="AC945"/>
  <c r="AB944"/>
  <c r="AE945"/>
  <c r="AB945"/>
  <c r="AC946"/>
  <c r="AD946"/>
  <c r="AE946"/>
  <c r="AD947"/>
  <c r="AC947"/>
  <c r="AB946"/>
  <c r="AE947"/>
  <c r="AB947"/>
  <c r="AC948"/>
  <c r="AD948"/>
  <c r="AD949"/>
  <c r="AE948"/>
  <c r="AC949"/>
  <c r="AB948"/>
  <c r="AE949"/>
  <c r="AB949"/>
  <c r="AC950"/>
  <c r="AD950"/>
  <c r="AE950"/>
  <c r="AD951"/>
  <c r="AC951"/>
  <c r="AB950"/>
  <c r="AE951"/>
  <c r="AB951"/>
  <c r="AC952"/>
  <c r="AD952"/>
  <c r="AD953"/>
  <c r="AE952"/>
  <c r="AC953"/>
  <c r="AB952"/>
  <c r="AE953"/>
  <c r="AB953"/>
  <c r="AC954"/>
  <c r="AD954"/>
  <c r="AE954"/>
  <c r="AD955"/>
  <c r="AC955"/>
  <c r="AB954"/>
  <c r="AE955"/>
  <c r="AB955"/>
  <c r="AC956"/>
  <c r="AD956"/>
  <c r="AD957"/>
  <c r="AE956"/>
  <c r="AC957"/>
  <c r="AB956"/>
  <c r="AE957"/>
  <c r="AB957"/>
  <c r="AC958"/>
  <c r="AD958"/>
  <c r="AE958"/>
  <c r="AD959"/>
  <c r="AC959"/>
  <c r="AB958"/>
  <c r="AE959"/>
  <c r="AB959"/>
  <c r="AC960"/>
  <c r="AD960"/>
  <c r="AD961"/>
  <c r="AE960"/>
  <c r="AC961"/>
  <c r="AB960"/>
  <c r="AE961"/>
  <c r="AB961"/>
  <c r="AC962"/>
  <c r="AD962"/>
  <c r="AE962"/>
  <c r="AD963"/>
  <c r="AC963"/>
  <c r="AB962"/>
  <c r="AE963"/>
  <c r="AB963"/>
  <c r="AC964"/>
  <c r="AD964"/>
  <c r="AD965"/>
  <c r="AE964"/>
  <c r="AC965"/>
  <c r="AB964"/>
  <c r="AE965"/>
  <c r="AB965"/>
  <c r="AC966"/>
  <c r="AD966"/>
  <c r="AE966"/>
  <c r="AD967"/>
  <c r="AC967"/>
  <c r="AB966"/>
  <c r="AE967"/>
  <c r="AB967"/>
  <c r="AC968"/>
  <c r="AD968"/>
  <c r="AD969"/>
  <c r="AE968"/>
  <c r="AC969"/>
  <c r="AB968"/>
  <c r="AE969"/>
  <c r="AB969"/>
  <c r="AC970"/>
  <c r="AD970"/>
  <c r="AE970"/>
  <c r="AD971"/>
  <c r="AC971"/>
  <c r="AB970"/>
  <c r="AE971"/>
  <c r="AB971"/>
  <c r="AC972"/>
  <c r="AD972"/>
  <c r="AD973"/>
  <c r="AE972"/>
  <c r="AC973"/>
  <c r="AB972"/>
  <c r="AE973"/>
  <c r="AB973"/>
  <c r="AC974"/>
  <c r="AD974"/>
  <c r="AE974"/>
  <c r="AD975"/>
  <c r="AC975"/>
  <c r="AB974"/>
  <c r="AE975"/>
  <c r="AB975"/>
  <c r="AC976"/>
  <c r="AD976"/>
  <c r="AD977"/>
  <c r="AE976"/>
  <c r="AC977"/>
  <c r="AB976"/>
  <c r="AE977"/>
  <c r="AB977"/>
  <c r="AC978"/>
  <c r="AD978"/>
  <c r="AE978"/>
  <c r="AD979"/>
  <c r="AC979"/>
  <c r="AB978"/>
  <c r="AE979"/>
  <c r="AB979"/>
  <c r="AC980"/>
  <c r="AD980"/>
  <c r="AD981"/>
  <c r="AE980"/>
  <c r="AC981"/>
  <c r="AB980"/>
  <c r="AE981"/>
  <c r="AB981"/>
  <c r="AC982"/>
  <c r="AD982"/>
  <c r="AE982"/>
  <c r="AD983"/>
  <c r="AC983"/>
  <c r="AB982"/>
  <c r="AE983"/>
  <c r="AB983"/>
  <c r="AC984"/>
  <c r="AD984"/>
  <c r="AD985"/>
  <c r="AE984"/>
  <c r="AC985"/>
  <c r="AB984"/>
  <c r="AE985"/>
  <c r="AB985"/>
  <c r="AC986"/>
  <c r="AD986"/>
  <c r="AE986"/>
  <c r="AD987"/>
  <c r="AC987"/>
  <c r="AB986"/>
  <c r="AE987"/>
  <c r="AB987"/>
  <c r="AC988"/>
  <c r="AD988"/>
  <c r="AD989"/>
  <c r="AE988"/>
  <c r="AC989"/>
  <c r="AB988"/>
  <c r="AE989"/>
  <c r="AB989"/>
  <c r="AC990"/>
  <c r="AD990"/>
  <c r="AE990"/>
  <c r="AD991"/>
  <c r="AC991"/>
  <c r="AB990"/>
  <c r="AE991"/>
  <c r="AB991"/>
  <c r="AC992"/>
  <c r="AD992"/>
  <c r="AD993"/>
  <c r="AE992"/>
  <c r="AC993"/>
  <c r="AB992"/>
  <c r="AE993"/>
  <c r="AB993"/>
  <c r="AC994"/>
  <c r="AD994"/>
  <c r="AE994"/>
  <c r="AD995"/>
  <c r="AC995"/>
  <c r="AB994"/>
  <c r="AE995"/>
  <c r="AB995"/>
  <c r="AC996"/>
  <c r="AD996"/>
  <c r="AD997"/>
  <c r="AE996"/>
  <c r="AC997"/>
  <c r="AB996"/>
  <c r="AE997"/>
  <c r="AB997"/>
  <c r="AC998"/>
  <c r="AD998"/>
  <c r="AE998"/>
  <c r="AD999"/>
  <c r="AC999"/>
  <c r="AB998"/>
  <c r="AE999"/>
  <c r="AB999"/>
  <c r="AC1000"/>
  <c r="AD1000"/>
  <c r="AD1001"/>
  <c r="AE1000"/>
  <c r="AC1001"/>
  <c r="AB1000"/>
  <c r="AE1001"/>
  <c r="AB1001"/>
  <c r="AC1002"/>
  <c r="AD1002"/>
  <c r="AE1002"/>
  <c r="AD1003"/>
  <c r="AC1003"/>
  <c r="AB1002"/>
  <c r="AE1003"/>
  <c r="AB1003"/>
  <c r="AC1004"/>
  <c r="AD1004"/>
  <c r="AD1005"/>
  <c r="AE1004"/>
  <c r="AC1005"/>
  <c r="AB1004"/>
  <c r="AE1005"/>
  <c r="AB1005"/>
  <c r="AC1006"/>
  <c r="AD1006"/>
  <c r="AB1006"/>
  <c r="AE1006"/>
  <c r="AC1007"/>
  <c r="AD1007"/>
  <c r="AE1007"/>
  <c r="AB1007"/>
  <c r="AC1008"/>
  <c r="AD1008"/>
  <c r="AD1009"/>
  <c r="AE1008"/>
  <c r="AC1009"/>
  <c r="AB1008"/>
  <c r="AE1009"/>
  <c r="AB1009"/>
  <c r="AC1010"/>
  <c r="AD1010"/>
  <c r="AE1010"/>
  <c r="AD1011"/>
  <c r="AC1011"/>
  <c r="AB1010"/>
  <c r="AD1012"/>
  <c r="AB1011"/>
  <c r="AC1012"/>
  <c r="AE1011"/>
  <c r="AB1012"/>
  <c r="AE1012"/>
  <c r="AC1013"/>
  <c r="AD1013"/>
  <c r="AD1014"/>
  <c r="AB1013"/>
  <c r="AC1014"/>
  <c r="AE1013"/>
  <c r="AB1014"/>
  <c r="AE1014"/>
  <c r="AC1015"/>
  <c r="AD1015"/>
  <c r="AD1016"/>
  <c r="AB1015"/>
  <c r="AC1016"/>
  <c r="AE1015"/>
  <c r="AB1016"/>
  <c r="AE1016"/>
  <c r="AC1017"/>
  <c r="AD1017"/>
  <c r="AD1018"/>
  <c r="AB1017"/>
  <c r="AC1018"/>
  <c r="AE1017"/>
  <c r="AB1018"/>
  <c r="AB1019"/>
  <c r="AE1018"/>
  <c r="V1020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G1020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Q20"/>
  <c r="H2" s="1"/>
  <c r="Q10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Z1020"/>
  <c r="AE1020" s="1"/>
  <c r="K1020"/>
  <c r="AB1020" s="1"/>
  <c r="V20" l="1"/>
  <c r="H4" s="1"/>
  <c r="J4" s="1"/>
  <c r="V21"/>
  <c r="AA20"/>
  <c r="H3" s="1"/>
  <c r="J3" s="1"/>
  <c r="AA10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1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865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3"/>
  <c r="AA904"/>
  <c r="AA905"/>
  <c r="AA906"/>
  <c r="AA907"/>
  <c r="AA908"/>
  <c r="AA909"/>
  <c r="AA910"/>
  <c r="AA911"/>
  <c r="AA912"/>
  <c r="AA913"/>
  <c r="AA914"/>
  <c r="AA915"/>
  <c r="AA916"/>
  <c r="AA917"/>
  <c r="AA918"/>
  <c r="AA919"/>
  <c r="AA920"/>
  <c r="AA921"/>
  <c r="AA922"/>
  <c r="AA923"/>
  <c r="AA924"/>
  <c r="AA925"/>
  <c r="AA926"/>
  <c r="AA927"/>
  <c r="AA928"/>
  <c r="AA929"/>
  <c r="AA930"/>
  <c r="AA931"/>
  <c r="AA932"/>
  <c r="AA933"/>
  <c r="AA934"/>
  <c r="AA935"/>
  <c r="AA936"/>
  <c r="AA937"/>
  <c r="AA938"/>
  <c r="AA939"/>
  <c r="AA940"/>
  <c r="AA941"/>
  <c r="AA942"/>
  <c r="AA943"/>
  <c r="AA944"/>
  <c r="AA945"/>
  <c r="AA946"/>
  <c r="AA947"/>
  <c r="AA948"/>
  <c r="AA949"/>
  <c r="AA950"/>
  <c r="AA951"/>
  <c r="AA952"/>
  <c r="AA953"/>
  <c r="AA954"/>
  <c r="AA955"/>
  <c r="AA956"/>
  <c r="AA957"/>
  <c r="AA958"/>
  <c r="AA959"/>
  <c r="AA960"/>
  <c r="AA961"/>
  <c r="AA962"/>
  <c r="AA963"/>
  <c r="AA964"/>
  <c r="AA965"/>
  <c r="AA966"/>
  <c r="AA967"/>
  <c r="AA968"/>
  <c r="AA969"/>
  <c r="AA970"/>
  <c r="AA971"/>
  <c r="AA972"/>
  <c r="AA973"/>
  <c r="AA974"/>
  <c r="AA975"/>
  <c r="AA976"/>
  <c r="AA977"/>
  <c r="AA978"/>
  <c r="AA979"/>
  <c r="AA980"/>
  <c r="AA981"/>
  <c r="AA982"/>
  <c r="AA983"/>
  <c r="AA984"/>
  <c r="AA985"/>
  <c r="AA986"/>
  <c r="AA987"/>
  <c r="AA988"/>
  <c r="AA989"/>
  <c r="AA990"/>
  <c r="AA991"/>
  <c r="AA992"/>
  <c r="AA993"/>
  <c r="AA994"/>
  <c r="AA995"/>
  <c r="AA996"/>
  <c r="AA997"/>
  <c r="AA998"/>
  <c r="AA999"/>
  <c r="AA1000"/>
  <c r="AA1001"/>
  <c r="AA1002"/>
  <c r="AA1003"/>
  <c r="AA1004"/>
  <c r="AA1005"/>
  <c r="AA1006"/>
  <c r="AA1007"/>
  <c r="AA1008"/>
  <c r="AA1009"/>
  <c r="AA1010"/>
  <c r="AA1011"/>
  <c r="AA1012"/>
  <c r="AA1013"/>
  <c r="AA1014"/>
  <c r="AA1015"/>
  <c r="AA1016"/>
  <c r="AA1017"/>
  <c r="AA1018"/>
  <c r="AA1019"/>
  <c r="L20"/>
  <c r="L10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</calcChain>
</file>

<file path=xl/sharedStrings.xml><?xml version="1.0" encoding="utf-8"?>
<sst xmlns="http://schemas.openxmlformats.org/spreadsheetml/2006/main" count="56" uniqueCount="29">
  <si>
    <t>krok</t>
  </si>
  <si>
    <t>cas</t>
  </si>
  <si>
    <t>vypocet</t>
  </si>
  <si>
    <t>Bdecel</t>
  </si>
  <si>
    <t>Vpoc</t>
  </si>
  <si>
    <t>Apoc</t>
  </si>
  <si>
    <t>Vkon</t>
  </si>
  <si>
    <t>Ajmen</t>
  </si>
  <si>
    <t>Tzpozd</t>
  </si>
  <si>
    <t>Tnabeh</t>
  </si>
  <si>
    <t>Brzdeni</t>
  </si>
  <si>
    <t>Parametry</t>
  </si>
  <si>
    <t>a</t>
  </si>
  <si>
    <t>v</t>
  </si>
  <si>
    <t>V</t>
  </si>
  <si>
    <t>s</t>
  </si>
  <si>
    <t>x</t>
  </si>
  <si>
    <t>Binter</t>
  </si>
  <si>
    <t>Badapt</t>
  </si>
  <si>
    <t>Bkonst</t>
  </si>
  <si>
    <t>Drahy</t>
  </si>
  <si>
    <t>Sinter</t>
  </si>
  <si>
    <t>Sadapt</t>
  </si>
  <si>
    <t>Bopatr</t>
  </si>
  <si>
    <t>Sopatr</t>
  </si>
  <si>
    <t>xx</t>
  </si>
  <si>
    <t>Graf1</t>
  </si>
  <si>
    <t>Graf2</t>
  </si>
  <si>
    <t>Graf1+Graf2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</si>
</sst>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1"/>
          <c:order val="0"/>
          <c:tx>
            <c:v>Bkonst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Data!$G$10:$G$1020</c:f>
              <c:numCache>
                <c:formatCode>General</c:formatCode>
                <c:ptCount val="1011"/>
                <c:pt idx="0">
                  <c:v>-1299.2600000000105</c:v>
                </c:pt>
                <c:pt idx="1">
                  <c:v>-1260.2266666666771</c:v>
                </c:pt>
                <c:pt idx="2">
                  <c:v>-1221.7933333333438</c:v>
                </c:pt>
                <c:pt idx="3">
                  <c:v>-1183.9600000000105</c:v>
                </c:pt>
                <c:pt idx="4">
                  <c:v>-1146.7266666666771</c:v>
                </c:pt>
                <c:pt idx="5">
                  <c:v>-1110.0933333333437</c:v>
                </c:pt>
                <c:pt idx="6">
                  <c:v>-1074.0600000000104</c:v>
                </c:pt>
                <c:pt idx="7">
                  <c:v>-1038.626666666677</c:v>
                </c:pt>
                <c:pt idx="8">
                  <c:v>-1003.7933333333438</c:v>
                </c:pt>
                <c:pt idx="9">
                  <c:v>-969.5600000000104</c:v>
                </c:pt>
                <c:pt idx="10">
                  <c:v>-935.92666666667708</c:v>
                </c:pt>
                <c:pt idx="11">
                  <c:v>-932.59633333334375</c:v>
                </c:pt>
                <c:pt idx="12">
                  <c:v>-929.27200000001039</c:v>
                </c:pt>
                <c:pt idx="13">
                  <c:v>-925.95366666667712</c:v>
                </c:pt>
                <c:pt idx="14">
                  <c:v>-922.64133333334371</c:v>
                </c:pt>
                <c:pt idx="15">
                  <c:v>-919.33500000001038</c:v>
                </c:pt>
                <c:pt idx="16">
                  <c:v>-916.03466666667703</c:v>
                </c:pt>
                <c:pt idx="17">
                  <c:v>-912.74033333334376</c:v>
                </c:pt>
                <c:pt idx="18">
                  <c:v>-909.45200000001046</c:v>
                </c:pt>
                <c:pt idx="19">
                  <c:v>-906.16966666667713</c:v>
                </c:pt>
                <c:pt idx="20">
                  <c:v>-902.89333333334378</c:v>
                </c:pt>
                <c:pt idx="21">
                  <c:v>-899.62300000001039</c:v>
                </c:pt>
                <c:pt idx="22">
                  <c:v>-896.3586666666771</c:v>
                </c:pt>
                <c:pt idx="23">
                  <c:v>-893.10033333334377</c:v>
                </c:pt>
                <c:pt idx="24">
                  <c:v>-889.84800000001042</c:v>
                </c:pt>
                <c:pt idx="25">
                  <c:v>-886.60166666667703</c:v>
                </c:pt>
                <c:pt idx="26">
                  <c:v>-883.36133333334374</c:v>
                </c:pt>
                <c:pt idx="27">
                  <c:v>-880.12700000001041</c:v>
                </c:pt>
                <c:pt idx="28">
                  <c:v>-876.89866666667706</c:v>
                </c:pt>
                <c:pt idx="29">
                  <c:v>-873.67633333334379</c:v>
                </c:pt>
                <c:pt idx="30">
                  <c:v>-870.46000000001038</c:v>
                </c:pt>
                <c:pt idx="31">
                  <c:v>-867.24966666667706</c:v>
                </c:pt>
                <c:pt idx="32">
                  <c:v>-864.04533333334382</c:v>
                </c:pt>
                <c:pt idx="33">
                  <c:v>-860.84700000001044</c:v>
                </c:pt>
                <c:pt idx="34">
                  <c:v>-857.65466666667714</c:v>
                </c:pt>
                <c:pt idx="35">
                  <c:v>-854.46833333334382</c:v>
                </c:pt>
                <c:pt idx="36">
                  <c:v>-851.28800000001047</c:v>
                </c:pt>
                <c:pt idx="37">
                  <c:v>-848.1136666666772</c:v>
                </c:pt>
                <c:pt idx="38">
                  <c:v>-844.9453333333438</c:v>
                </c:pt>
                <c:pt idx="39">
                  <c:v>-841.78300000001047</c:v>
                </c:pt>
                <c:pt idx="40">
                  <c:v>-838.62666666667712</c:v>
                </c:pt>
                <c:pt idx="41">
                  <c:v>-835.47633333334386</c:v>
                </c:pt>
                <c:pt idx="42">
                  <c:v>-832.33200000001045</c:v>
                </c:pt>
                <c:pt idx="43">
                  <c:v>-829.19366666667713</c:v>
                </c:pt>
                <c:pt idx="44">
                  <c:v>-826.06133333334378</c:v>
                </c:pt>
                <c:pt idx="45">
                  <c:v>-822.93500000001052</c:v>
                </c:pt>
                <c:pt idx="46">
                  <c:v>-819.81466666667711</c:v>
                </c:pt>
                <c:pt idx="47">
                  <c:v>-816.70033333334379</c:v>
                </c:pt>
                <c:pt idx="48">
                  <c:v>-813.59200000001044</c:v>
                </c:pt>
                <c:pt idx="49">
                  <c:v>-810.48966666667718</c:v>
                </c:pt>
                <c:pt idx="50">
                  <c:v>-807.39333333334389</c:v>
                </c:pt>
                <c:pt idx="51">
                  <c:v>-804.30300000001057</c:v>
                </c:pt>
                <c:pt idx="52">
                  <c:v>-801.21866666667722</c:v>
                </c:pt>
                <c:pt idx="53">
                  <c:v>-798.14033333334385</c:v>
                </c:pt>
                <c:pt idx="54">
                  <c:v>-795.06800000001056</c:v>
                </c:pt>
                <c:pt idx="55">
                  <c:v>-792.00166666667724</c:v>
                </c:pt>
                <c:pt idx="56">
                  <c:v>-788.94133333334389</c:v>
                </c:pt>
                <c:pt idx="57">
                  <c:v>-785.88700000001063</c:v>
                </c:pt>
                <c:pt idx="58">
                  <c:v>-782.83866666667723</c:v>
                </c:pt>
                <c:pt idx="59">
                  <c:v>-779.79633333334391</c:v>
                </c:pt>
                <c:pt idx="60">
                  <c:v>-776.76000000001068</c:v>
                </c:pt>
                <c:pt idx="61">
                  <c:v>-773.7296666666773</c:v>
                </c:pt>
                <c:pt idx="62">
                  <c:v>-770.7053333333439</c:v>
                </c:pt>
                <c:pt idx="63">
                  <c:v>-767.68700000001058</c:v>
                </c:pt>
                <c:pt idx="64">
                  <c:v>-764.67466666667724</c:v>
                </c:pt>
                <c:pt idx="65">
                  <c:v>-761.66833333334387</c:v>
                </c:pt>
                <c:pt idx="66">
                  <c:v>-758.66800000001058</c:v>
                </c:pt>
                <c:pt idx="67">
                  <c:v>-755.67366666667726</c:v>
                </c:pt>
                <c:pt idx="68">
                  <c:v>-752.68533333334381</c:v>
                </c:pt>
                <c:pt idx="69">
                  <c:v>-749.70300000001055</c:v>
                </c:pt>
                <c:pt idx="70">
                  <c:v>-746.72666666667715</c:v>
                </c:pt>
                <c:pt idx="71">
                  <c:v>-743.75633333334383</c:v>
                </c:pt>
                <c:pt idx="72">
                  <c:v>-740.79200000001049</c:v>
                </c:pt>
                <c:pt idx="73">
                  <c:v>-737.83366666667712</c:v>
                </c:pt>
                <c:pt idx="74">
                  <c:v>-734.88133333334383</c:v>
                </c:pt>
                <c:pt idx="75">
                  <c:v>-731.9350000000104</c:v>
                </c:pt>
                <c:pt idx="76">
                  <c:v>-728.99466666667718</c:v>
                </c:pt>
                <c:pt idx="77">
                  <c:v>-726.06033333334381</c:v>
                </c:pt>
                <c:pt idx="78">
                  <c:v>-723.13200000001041</c:v>
                </c:pt>
                <c:pt idx="79">
                  <c:v>-720.20966666667709</c:v>
                </c:pt>
                <c:pt idx="80">
                  <c:v>-717.29333333334375</c:v>
                </c:pt>
                <c:pt idx="81">
                  <c:v>-714.38300000001038</c:v>
                </c:pt>
                <c:pt idx="82">
                  <c:v>-711.4786666666771</c:v>
                </c:pt>
                <c:pt idx="83">
                  <c:v>-708.58033333334379</c:v>
                </c:pt>
                <c:pt idx="84">
                  <c:v>-705.68800000001033</c:v>
                </c:pt>
                <c:pt idx="85">
                  <c:v>-702.80166666667708</c:v>
                </c:pt>
                <c:pt idx="86">
                  <c:v>-699.92133333334368</c:v>
                </c:pt>
                <c:pt idx="87">
                  <c:v>-697.04700000001037</c:v>
                </c:pt>
                <c:pt idx="88">
                  <c:v>-694.17866666667703</c:v>
                </c:pt>
                <c:pt idx="89">
                  <c:v>-691.31633333334366</c:v>
                </c:pt>
                <c:pt idx="90">
                  <c:v>-688.46000000001038</c:v>
                </c:pt>
                <c:pt idx="91">
                  <c:v>-685.60966666667696</c:v>
                </c:pt>
                <c:pt idx="92">
                  <c:v>-682.76533333334373</c:v>
                </c:pt>
                <c:pt idx="93">
                  <c:v>-679.92700000001037</c:v>
                </c:pt>
                <c:pt idx="94">
                  <c:v>-677.09466666667709</c:v>
                </c:pt>
                <c:pt idx="95">
                  <c:v>-674.26833333334366</c:v>
                </c:pt>
                <c:pt idx="96">
                  <c:v>-671.44800000001032</c:v>
                </c:pt>
                <c:pt idx="97">
                  <c:v>-668.63366666667707</c:v>
                </c:pt>
                <c:pt idx="98">
                  <c:v>-665.82533333334368</c:v>
                </c:pt>
                <c:pt idx="99">
                  <c:v>-663.02300000001037</c:v>
                </c:pt>
                <c:pt idx="100">
                  <c:v>-660.22666666667703</c:v>
                </c:pt>
                <c:pt idx="101">
                  <c:v>-657.43633333334367</c:v>
                </c:pt>
                <c:pt idx="102">
                  <c:v>-654.65200000001028</c:v>
                </c:pt>
                <c:pt idx="103">
                  <c:v>-651.87366666667697</c:v>
                </c:pt>
                <c:pt idx="104">
                  <c:v>-649.10133333334363</c:v>
                </c:pt>
                <c:pt idx="105">
                  <c:v>-646.33500000001027</c:v>
                </c:pt>
                <c:pt idx="106">
                  <c:v>-643.57466666667688</c:v>
                </c:pt>
                <c:pt idx="107">
                  <c:v>-640.82033333334357</c:v>
                </c:pt>
                <c:pt idx="108">
                  <c:v>-638.07200000001023</c:v>
                </c:pt>
                <c:pt idx="109">
                  <c:v>-635.32966666667687</c:v>
                </c:pt>
                <c:pt idx="110">
                  <c:v>-632.59333333334348</c:v>
                </c:pt>
                <c:pt idx="111">
                  <c:v>-629.86300000001017</c:v>
                </c:pt>
                <c:pt idx="112">
                  <c:v>-627.13866666667684</c:v>
                </c:pt>
                <c:pt idx="113">
                  <c:v>-624.42033333334348</c:v>
                </c:pt>
                <c:pt idx="114">
                  <c:v>-621.70800000001009</c:v>
                </c:pt>
                <c:pt idx="115">
                  <c:v>-619.00166666667678</c:v>
                </c:pt>
                <c:pt idx="116">
                  <c:v>-616.30133333334345</c:v>
                </c:pt>
                <c:pt idx="117">
                  <c:v>-613.60700000001009</c:v>
                </c:pt>
                <c:pt idx="118">
                  <c:v>-610.9186666666767</c:v>
                </c:pt>
                <c:pt idx="119">
                  <c:v>-608.2363333333434</c:v>
                </c:pt>
                <c:pt idx="120">
                  <c:v>-605.56000000001006</c:v>
                </c:pt>
                <c:pt idx="121">
                  <c:v>-602.8896666666767</c:v>
                </c:pt>
                <c:pt idx="122">
                  <c:v>-600.22533333334331</c:v>
                </c:pt>
                <c:pt idx="123">
                  <c:v>-597.56700000001001</c:v>
                </c:pt>
                <c:pt idx="124">
                  <c:v>-594.91466666667668</c:v>
                </c:pt>
                <c:pt idx="125">
                  <c:v>-592.26833333334332</c:v>
                </c:pt>
                <c:pt idx="126">
                  <c:v>-589.62800000000993</c:v>
                </c:pt>
                <c:pt idx="127">
                  <c:v>-586.99366666667663</c:v>
                </c:pt>
                <c:pt idx="128">
                  <c:v>-584.3653333333433</c:v>
                </c:pt>
                <c:pt idx="129">
                  <c:v>-581.74300000000994</c:v>
                </c:pt>
                <c:pt idx="130">
                  <c:v>-579.12666666667656</c:v>
                </c:pt>
                <c:pt idx="131">
                  <c:v>-576.51633333334325</c:v>
                </c:pt>
                <c:pt idx="132">
                  <c:v>-573.91200000000993</c:v>
                </c:pt>
                <c:pt idx="133">
                  <c:v>-571.31366666667657</c:v>
                </c:pt>
                <c:pt idx="134">
                  <c:v>-568.72133333334318</c:v>
                </c:pt>
                <c:pt idx="135">
                  <c:v>-566.13500000000988</c:v>
                </c:pt>
                <c:pt idx="136">
                  <c:v>-563.55466666667655</c:v>
                </c:pt>
                <c:pt idx="137">
                  <c:v>-560.9803333333432</c:v>
                </c:pt>
                <c:pt idx="138">
                  <c:v>-558.41200000000981</c:v>
                </c:pt>
                <c:pt idx="139">
                  <c:v>-555.84966666667651</c:v>
                </c:pt>
                <c:pt idx="140">
                  <c:v>-553.29333333334318</c:v>
                </c:pt>
                <c:pt idx="141">
                  <c:v>-550.74300000000983</c:v>
                </c:pt>
                <c:pt idx="142">
                  <c:v>-548.19866666667644</c:v>
                </c:pt>
                <c:pt idx="143">
                  <c:v>-545.66033333334315</c:v>
                </c:pt>
                <c:pt idx="144">
                  <c:v>-543.12800000000982</c:v>
                </c:pt>
                <c:pt idx="145">
                  <c:v>-540.60166666667646</c:v>
                </c:pt>
                <c:pt idx="146">
                  <c:v>-538.08133333334308</c:v>
                </c:pt>
                <c:pt idx="147">
                  <c:v>-535.56700000000978</c:v>
                </c:pt>
                <c:pt idx="148">
                  <c:v>-533.05866666667646</c:v>
                </c:pt>
                <c:pt idx="149">
                  <c:v>-530.5563333333431</c:v>
                </c:pt>
                <c:pt idx="150">
                  <c:v>-528.06000000000972</c:v>
                </c:pt>
                <c:pt idx="151">
                  <c:v>-525.56966666667643</c:v>
                </c:pt>
                <c:pt idx="152">
                  <c:v>-523.0853333333431</c:v>
                </c:pt>
                <c:pt idx="153">
                  <c:v>-520.60700000000975</c:v>
                </c:pt>
                <c:pt idx="154">
                  <c:v>-518.13466666667637</c:v>
                </c:pt>
                <c:pt idx="155">
                  <c:v>-515.66833333334307</c:v>
                </c:pt>
                <c:pt idx="156">
                  <c:v>-513.20800000000975</c:v>
                </c:pt>
                <c:pt idx="157">
                  <c:v>-510.75366666667639</c:v>
                </c:pt>
                <c:pt idx="158">
                  <c:v>-508.30533333334307</c:v>
                </c:pt>
                <c:pt idx="159">
                  <c:v>-505.86300000000972</c:v>
                </c:pt>
                <c:pt idx="160">
                  <c:v>-503.4266666666764</c:v>
                </c:pt>
                <c:pt idx="161">
                  <c:v>-500.99633333334305</c:v>
                </c:pt>
                <c:pt idx="162">
                  <c:v>-498.57200000000972</c:v>
                </c:pt>
                <c:pt idx="163">
                  <c:v>-496.15366666667637</c:v>
                </c:pt>
                <c:pt idx="164">
                  <c:v>-493.74133333334305</c:v>
                </c:pt>
                <c:pt idx="165">
                  <c:v>-491.3350000000097</c:v>
                </c:pt>
                <c:pt idx="166">
                  <c:v>-488.93466666667638</c:v>
                </c:pt>
                <c:pt idx="167">
                  <c:v>-486.54033333334303</c:v>
                </c:pt>
                <c:pt idx="168">
                  <c:v>-484.15200000000971</c:v>
                </c:pt>
                <c:pt idx="169">
                  <c:v>-481.76966666667636</c:v>
                </c:pt>
                <c:pt idx="170">
                  <c:v>-479.39333333334304</c:v>
                </c:pt>
                <c:pt idx="171">
                  <c:v>-477.02300000000969</c:v>
                </c:pt>
                <c:pt idx="172">
                  <c:v>-474.65866666667637</c:v>
                </c:pt>
                <c:pt idx="173">
                  <c:v>-472.30033333334302</c:v>
                </c:pt>
                <c:pt idx="174">
                  <c:v>-469.9480000000097</c:v>
                </c:pt>
                <c:pt idx="175">
                  <c:v>-467.60166666667635</c:v>
                </c:pt>
                <c:pt idx="176">
                  <c:v>-465.26133333334303</c:v>
                </c:pt>
                <c:pt idx="177">
                  <c:v>-462.92700000000968</c:v>
                </c:pt>
                <c:pt idx="178">
                  <c:v>-460.59866666667631</c:v>
                </c:pt>
                <c:pt idx="179">
                  <c:v>-458.27633333334296</c:v>
                </c:pt>
                <c:pt idx="180">
                  <c:v>-455.96000000000959</c:v>
                </c:pt>
                <c:pt idx="181">
                  <c:v>-453.64966666667624</c:v>
                </c:pt>
                <c:pt idx="182">
                  <c:v>-451.34533333334286</c:v>
                </c:pt>
                <c:pt idx="183">
                  <c:v>-449.04700000000952</c:v>
                </c:pt>
                <c:pt idx="184">
                  <c:v>-446.75466666667614</c:v>
                </c:pt>
                <c:pt idx="185">
                  <c:v>-444.4683333333428</c:v>
                </c:pt>
                <c:pt idx="186">
                  <c:v>-442.18800000000942</c:v>
                </c:pt>
                <c:pt idx="187">
                  <c:v>-439.91366666667608</c:v>
                </c:pt>
                <c:pt idx="188">
                  <c:v>-437.64533333334271</c:v>
                </c:pt>
                <c:pt idx="189">
                  <c:v>-435.38300000000936</c:v>
                </c:pt>
                <c:pt idx="190">
                  <c:v>-433.12666666667599</c:v>
                </c:pt>
                <c:pt idx="191">
                  <c:v>-430.87633333334264</c:v>
                </c:pt>
                <c:pt idx="192">
                  <c:v>-428.63200000000927</c:v>
                </c:pt>
                <c:pt idx="193">
                  <c:v>-426.39366666667593</c:v>
                </c:pt>
                <c:pt idx="194">
                  <c:v>-424.16133333334255</c:v>
                </c:pt>
                <c:pt idx="195">
                  <c:v>-421.93500000000915</c:v>
                </c:pt>
                <c:pt idx="196">
                  <c:v>-419.71466666667584</c:v>
                </c:pt>
                <c:pt idx="197">
                  <c:v>-417.5003333333425</c:v>
                </c:pt>
                <c:pt idx="198">
                  <c:v>-415.29200000000912</c:v>
                </c:pt>
                <c:pt idx="199">
                  <c:v>-413.08966666667573</c:v>
                </c:pt>
                <c:pt idx="200">
                  <c:v>-410.89333333334241</c:v>
                </c:pt>
                <c:pt idx="201">
                  <c:v>-408.70300000000907</c:v>
                </c:pt>
                <c:pt idx="202">
                  <c:v>-406.5186666666757</c:v>
                </c:pt>
                <c:pt idx="203">
                  <c:v>-404.3403333333423</c:v>
                </c:pt>
                <c:pt idx="204">
                  <c:v>-402.16800000000899</c:v>
                </c:pt>
                <c:pt idx="205">
                  <c:v>-400.00166666667565</c:v>
                </c:pt>
                <c:pt idx="206">
                  <c:v>-397.84133333334228</c:v>
                </c:pt>
                <c:pt idx="207">
                  <c:v>-395.68700000000888</c:v>
                </c:pt>
                <c:pt idx="208">
                  <c:v>-393.53866666667557</c:v>
                </c:pt>
                <c:pt idx="209">
                  <c:v>-391.39633333334223</c:v>
                </c:pt>
                <c:pt idx="210">
                  <c:v>-389.26000000000886</c:v>
                </c:pt>
                <c:pt idx="211">
                  <c:v>-387.12966666667546</c:v>
                </c:pt>
                <c:pt idx="212">
                  <c:v>-385.00533333334215</c:v>
                </c:pt>
                <c:pt idx="213">
                  <c:v>-382.88700000000881</c:v>
                </c:pt>
                <c:pt idx="214">
                  <c:v>-380.77466666667544</c:v>
                </c:pt>
                <c:pt idx="215">
                  <c:v>-378.66833333334205</c:v>
                </c:pt>
                <c:pt idx="216">
                  <c:v>-376.56800000000874</c:v>
                </c:pt>
                <c:pt idx="217">
                  <c:v>-374.4736666666754</c:v>
                </c:pt>
                <c:pt idx="218">
                  <c:v>-372.38533333334203</c:v>
                </c:pt>
                <c:pt idx="219">
                  <c:v>-370.30300000000864</c:v>
                </c:pt>
                <c:pt idx="220">
                  <c:v>-368.22666666667533</c:v>
                </c:pt>
                <c:pt idx="221">
                  <c:v>-366.15633333334199</c:v>
                </c:pt>
                <c:pt idx="222">
                  <c:v>-364.09200000000862</c:v>
                </c:pt>
                <c:pt idx="223">
                  <c:v>-362.03366666667523</c:v>
                </c:pt>
                <c:pt idx="224">
                  <c:v>-359.98133333334192</c:v>
                </c:pt>
                <c:pt idx="225">
                  <c:v>-357.93500000000859</c:v>
                </c:pt>
                <c:pt idx="226">
                  <c:v>-355.89466666667522</c:v>
                </c:pt>
                <c:pt idx="227">
                  <c:v>-353.86033333334183</c:v>
                </c:pt>
                <c:pt idx="228">
                  <c:v>-351.83200000000852</c:v>
                </c:pt>
                <c:pt idx="229">
                  <c:v>-349.80966666667518</c:v>
                </c:pt>
                <c:pt idx="230">
                  <c:v>-347.79333333334182</c:v>
                </c:pt>
                <c:pt idx="231">
                  <c:v>-345.78300000000843</c:v>
                </c:pt>
                <c:pt idx="232">
                  <c:v>-343.77866666667512</c:v>
                </c:pt>
                <c:pt idx="233">
                  <c:v>-341.78033333334179</c:v>
                </c:pt>
                <c:pt idx="234">
                  <c:v>-339.78800000000842</c:v>
                </c:pt>
                <c:pt idx="235">
                  <c:v>-337.80166666667503</c:v>
                </c:pt>
                <c:pt idx="236">
                  <c:v>-335.82133333334173</c:v>
                </c:pt>
                <c:pt idx="237">
                  <c:v>-333.84700000000839</c:v>
                </c:pt>
                <c:pt idx="238">
                  <c:v>-331.87866666667503</c:v>
                </c:pt>
                <c:pt idx="239">
                  <c:v>-329.91633333334164</c:v>
                </c:pt>
                <c:pt idx="240">
                  <c:v>-327.96000000000834</c:v>
                </c:pt>
                <c:pt idx="241">
                  <c:v>-326.009666666675</c:v>
                </c:pt>
                <c:pt idx="242">
                  <c:v>-324.06533333334164</c:v>
                </c:pt>
                <c:pt idx="243">
                  <c:v>-322.12700000000825</c:v>
                </c:pt>
                <c:pt idx="244">
                  <c:v>-320.19466666667495</c:v>
                </c:pt>
                <c:pt idx="245">
                  <c:v>-318.26833333334162</c:v>
                </c:pt>
                <c:pt idx="246">
                  <c:v>-316.34800000000826</c:v>
                </c:pt>
                <c:pt idx="247">
                  <c:v>-314.43366666667487</c:v>
                </c:pt>
                <c:pt idx="248">
                  <c:v>-312.52533333334156</c:v>
                </c:pt>
                <c:pt idx="249">
                  <c:v>-310.62300000000823</c:v>
                </c:pt>
                <c:pt idx="250">
                  <c:v>-308.72666666667487</c:v>
                </c:pt>
                <c:pt idx="251">
                  <c:v>-306.83633333334149</c:v>
                </c:pt>
                <c:pt idx="252">
                  <c:v>-304.95200000000818</c:v>
                </c:pt>
                <c:pt idx="253">
                  <c:v>-303.07366666667485</c:v>
                </c:pt>
                <c:pt idx="254">
                  <c:v>-301.20133333334149</c:v>
                </c:pt>
                <c:pt idx="255">
                  <c:v>-299.33500000000811</c:v>
                </c:pt>
                <c:pt idx="256">
                  <c:v>-297.47466666667481</c:v>
                </c:pt>
                <c:pt idx="257">
                  <c:v>-295.62033333334148</c:v>
                </c:pt>
                <c:pt idx="258">
                  <c:v>-293.77200000000812</c:v>
                </c:pt>
                <c:pt idx="259">
                  <c:v>-291.92966666667473</c:v>
                </c:pt>
                <c:pt idx="260">
                  <c:v>-290.09333333334132</c:v>
                </c:pt>
                <c:pt idx="261">
                  <c:v>-288.26300000000799</c:v>
                </c:pt>
                <c:pt idx="262">
                  <c:v>-286.43866666667464</c:v>
                </c:pt>
                <c:pt idx="263">
                  <c:v>-284.62033333334125</c:v>
                </c:pt>
                <c:pt idx="264">
                  <c:v>-282.80800000000784</c:v>
                </c:pt>
                <c:pt idx="265">
                  <c:v>-281.00166666667451</c:v>
                </c:pt>
                <c:pt idx="266">
                  <c:v>-279.20133333334115</c:v>
                </c:pt>
                <c:pt idx="267">
                  <c:v>-277.40700000000777</c:v>
                </c:pt>
                <c:pt idx="268">
                  <c:v>-275.61866666667436</c:v>
                </c:pt>
                <c:pt idx="269">
                  <c:v>-273.83633333334103</c:v>
                </c:pt>
                <c:pt idx="270">
                  <c:v>-272.06000000000768</c:v>
                </c:pt>
                <c:pt idx="271">
                  <c:v>-270.28966666667429</c:v>
                </c:pt>
                <c:pt idx="272">
                  <c:v>-268.52533333334088</c:v>
                </c:pt>
                <c:pt idx="273">
                  <c:v>-266.76700000000756</c:v>
                </c:pt>
                <c:pt idx="274">
                  <c:v>-265.0146666666742</c:v>
                </c:pt>
                <c:pt idx="275">
                  <c:v>-263.26833333334082</c:v>
                </c:pt>
                <c:pt idx="276">
                  <c:v>-261.52800000000741</c:v>
                </c:pt>
                <c:pt idx="277">
                  <c:v>-259.79366666667408</c:v>
                </c:pt>
                <c:pt idx="278">
                  <c:v>-258.06533333334073</c:v>
                </c:pt>
                <c:pt idx="279">
                  <c:v>-256.34300000000735</c:v>
                </c:pt>
                <c:pt idx="280">
                  <c:v>-254.62666666667394</c:v>
                </c:pt>
                <c:pt idx="281">
                  <c:v>-252.91633333334062</c:v>
                </c:pt>
                <c:pt idx="282">
                  <c:v>-251.21200000000727</c:v>
                </c:pt>
                <c:pt idx="283">
                  <c:v>-249.51366666667388</c:v>
                </c:pt>
                <c:pt idx="284">
                  <c:v>-247.82133333334048</c:v>
                </c:pt>
                <c:pt idx="285">
                  <c:v>-246.13500000000715</c:v>
                </c:pt>
                <c:pt idx="286">
                  <c:v>-244.4546666666738</c:v>
                </c:pt>
                <c:pt idx="287">
                  <c:v>-242.78033333334042</c:v>
                </c:pt>
                <c:pt idx="288">
                  <c:v>-241.11200000000701</c:v>
                </c:pt>
                <c:pt idx="289">
                  <c:v>-239.44966666667369</c:v>
                </c:pt>
                <c:pt idx="290">
                  <c:v>-237.79333333334034</c:v>
                </c:pt>
                <c:pt idx="291">
                  <c:v>-236.14300000000696</c:v>
                </c:pt>
                <c:pt idx="292">
                  <c:v>-234.49866666667356</c:v>
                </c:pt>
                <c:pt idx="293">
                  <c:v>-232.86033333334024</c:v>
                </c:pt>
                <c:pt idx="294">
                  <c:v>-231.22800000000689</c:v>
                </c:pt>
                <c:pt idx="295">
                  <c:v>-229.60166666667351</c:v>
                </c:pt>
                <c:pt idx="296">
                  <c:v>-227.9813333333401</c:v>
                </c:pt>
                <c:pt idx="297">
                  <c:v>-226.36700000000678</c:v>
                </c:pt>
                <c:pt idx="298">
                  <c:v>-224.75866666667343</c:v>
                </c:pt>
                <c:pt idx="299">
                  <c:v>-223.15633333334006</c:v>
                </c:pt>
                <c:pt idx="300">
                  <c:v>-221.56000000000665</c:v>
                </c:pt>
                <c:pt idx="301">
                  <c:v>-219.96966666667333</c:v>
                </c:pt>
                <c:pt idx="302">
                  <c:v>-218.38533333333999</c:v>
                </c:pt>
                <c:pt idx="303">
                  <c:v>-216.80700000000661</c:v>
                </c:pt>
                <c:pt idx="304">
                  <c:v>-215.23466666667321</c:v>
                </c:pt>
                <c:pt idx="305">
                  <c:v>-213.66833333333989</c:v>
                </c:pt>
                <c:pt idx="306">
                  <c:v>-212.10800000000654</c:v>
                </c:pt>
                <c:pt idx="307">
                  <c:v>-210.55366666667317</c:v>
                </c:pt>
                <c:pt idx="308">
                  <c:v>-209.00533333333976</c:v>
                </c:pt>
                <c:pt idx="309">
                  <c:v>-207.46300000000645</c:v>
                </c:pt>
                <c:pt idx="310">
                  <c:v>-205.9266666666731</c:v>
                </c:pt>
                <c:pt idx="311">
                  <c:v>-204.39633333333973</c:v>
                </c:pt>
                <c:pt idx="312">
                  <c:v>-202.87200000000632</c:v>
                </c:pt>
                <c:pt idx="313">
                  <c:v>-201.35366666667301</c:v>
                </c:pt>
                <c:pt idx="314">
                  <c:v>-199.84133333333966</c:v>
                </c:pt>
                <c:pt idx="315">
                  <c:v>-198.33500000000629</c:v>
                </c:pt>
                <c:pt idx="316">
                  <c:v>-196.83466666667289</c:v>
                </c:pt>
                <c:pt idx="317">
                  <c:v>-195.34033333333957</c:v>
                </c:pt>
                <c:pt idx="318">
                  <c:v>-193.85200000000623</c:v>
                </c:pt>
                <c:pt idx="319">
                  <c:v>-192.36966666667286</c:v>
                </c:pt>
                <c:pt idx="320">
                  <c:v>-190.89333333333946</c:v>
                </c:pt>
                <c:pt idx="321">
                  <c:v>-189.42300000000614</c:v>
                </c:pt>
                <c:pt idx="322">
                  <c:v>-187.9586666666728</c:v>
                </c:pt>
                <c:pt idx="323">
                  <c:v>-186.50033333333943</c:v>
                </c:pt>
                <c:pt idx="324">
                  <c:v>-185.04800000000603</c:v>
                </c:pt>
                <c:pt idx="325">
                  <c:v>-183.60166666667271</c:v>
                </c:pt>
                <c:pt idx="326">
                  <c:v>-182.16133333333937</c:v>
                </c:pt>
                <c:pt idx="327">
                  <c:v>-180.727000000006</c:v>
                </c:pt>
                <c:pt idx="328">
                  <c:v>-179.2986666666726</c:v>
                </c:pt>
                <c:pt idx="329">
                  <c:v>-177.87633333333929</c:v>
                </c:pt>
                <c:pt idx="330">
                  <c:v>-176.46000000000595</c:v>
                </c:pt>
                <c:pt idx="331">
                  <c:v>-175.04966666667258</c:v>
                </c:pt>
                <c:pt idx="332">
                  <c:v>-173.64533333333918</c:v>
                </c:pt>
                <c:pt idx="333">
                  <c:v>-172.24700000000587</c:v>
                </c:pt>
                <c:pt idx="334">
                  <c:v>-170.85466666667253</c:v>
                </c:pt>
                <c:pt idx="335">
                  <c:v>-169.46833333333916</c:v>
                </c:pt>
                <c:pt idx="336">
                  <c:v>-168.08800000000576</c:v>
                </c:pt>
                <c:pt idx="337">
                  <c:v>-166.71366666667245</c:v>
                </c:pt>
                <c:pt idx="338">
                  <c:v>-165.34533333333911</c:v>
                </c:pt>
                <c:pt idx="339">
                  <c:v>-163.98300000000575</c:v>
                </c:pt>
                <c:pt idx="340">
                  <c:v>-162.62666666667235</c:v>
                </c:pt>
                <c:pt idx="341">
                  <c:v>-161.27633333333904</c:v>
                </c:pt>
                <c:pt idx="342">
                  <c:v>-159.9320000000057</c:v>
                </c:pt>
                <c:pt idx="343">
                  <c:v>-158.59366666667233</c:v>
                </c:pt>
                <c:pt idx="344">
                  <c:v>-157.26133333333894</c:v>
                </c:pt>
                <c:pt idx="345">
                  <c:v>-155.93500000000563</c:v>
                </c:pt>
                <c:pt idx="346">
                  <c:v>-154.61466666667229</c:v>
                </c:pt>
                <c:pt idx="347">
                  <c:v>-153.30033333333893</c:v>
                </c:pt>
                <c:pt idx="348">
                  <c:v>-151.99200000000553</c:v>
                </c:pt>
                <c:pt idx="349">
                  <c:v>-150.68966666667222</c:v>
                </c:pt>
                <c:pt idx="350">
                  <c:v>-149.39333333333889</c:v>
                </c:pt>
                <c:pt idx="351">
                  <c:v>-148.10300000000552</c:v>
                </c:pt>
                <c:pt idx="352">
                  <c:v>-146.81866666667213</c:v>
                </c:pt>
                <c:pt idx="353">
                  <c:v>-145.54033333333882</c:v>
                </c:pt>
                <c:pt idx="354">
                  <c:v>-144.26800000000549</c:v>
                </c:pt>
                <c:pt idx="355">
                  <c:v>-143.00166666667212</c:v>
                </c:pt>
                <c:pt idx="356">
                  <c:v>-141.74133333333873</c:v>
                </c:pt>
                <c:pt idx="357">
                  <c:v>-140.48700000000542</c:v>
                </c:pt>
                <c:pt idx="358">
                  <c:v>-139.23866666667209</c:v>
                </c:pt>
                <c:pt idx="359">
                  <c:v>-137.99633333333873</c:v>
                </c:pt>
                <c:pt idx="360">
                  <c:v>-136.76000000000533</c:v>
                </c:pt>
                <c:pt idx="361">
                  <c:v>-135.52966666667203</c:v>
                </c:pt>
                <c:pt idx="362">
                  <c:v>-134.30533333333869</c:v>
                </c:pt>
                <c:pt idx="363">
                  <c:v>-133.08700000000533</c:v>
                </c:pt>
                <c:pt idx="364">
                  <c:v>-131.87466666667194</c:v>
                </c:pt>
                <c:pt idx="365">
                  <c:v>-130.66833333333864</c:v>
                </c:pt>
                <c:pt idx="366">
                  <c:v>-129.4680000000053</c:v>
                </c:pt>
                <c:pt idx="367">
                  <c:v>-128.27366666667194</c:v>
                </c:pt>
                <c:pt idx="368">
                  <c:v>-127.08533333333855</c:v>
                </c:pt>
                <c:pt idx="369">
                  <c:v>-125.90300000000525</c:v>
                </c:pt>
                <c:pt idx="370">
                  <c:v>-124.72666666667192</c:v>
                </c:pt>
                <c:pt idx="371">
                  <c:v>-123.55633333333856</c:v>
                </c:pt>
                <c:pt idx="372">
                  <c:v>-122.39200000000517</c:v>
                </c:pt>
                <c:pt idx="373">
                  <c:v>-121.23366666667187</c:v>
                </c:pt>
                <c:pt idx="374">
                  <c:v>-120.08133333333853</c:v>
                </c:pt>
                <c:pt idx="375">
                  <c:v>-118.93500000000518</c:v>
                </c:pt>
                <c:pt idx="376">
                  <c:v>-117.79466666667179</c:v>
                </c:pt>
                <c:pt idx="377">
                  <c:v>-116.66033333333849</c:v>
                </c:pt>
                <c:pt idx="378">
                  <c:v>-115.53200000000516</c:v>
                </c:pt>
                <c:pt idx="379">
                  <c:v>-114.4096666666718</c:v>
                </c:pt>
                <c:pt idx="380">
                  <c:v>-113.29333333333841</c:v>
                </c:pt>
                <c:pt idx="381">
                  <c:v>-112.18300000000499</c:v>
                </c:pt>
                <c:pt idx="382">
                  <c:v>-111.07866666667167</c:v>
                </c:pt>
                <c:pt idx="383">
                  <c:v>-109.98033333333831</c:v>
                </c:pt>
                <c:pt idx="384">
                  <c:v>-108.88800000000492</c:v>
                </c:pt>
                <c:pt idx="385">
                  <c:v>-107.80166666667151</c:v>
                </c:pt>
                <c:pt idx="386">
                  <c:v>-106.72133333333818</c:v>
                </c:pt>
                <c:pt idx="387">
                  <c:v>-105.64700000000482</c:v>
                </c:pt>
                <c:pt idx="388">
                  <c:v>-104.57866666667144</c:v>
                </c:pt>
                <c:pt idx="389">
                  <c:v>-103.51633333333803</c:v>
                </c:pt>
                <c:pt idx="390">
                  <c:v>-102.4600000000047</c:v>
                </c:pt>
                <c:pt idx="391">
                  <c:v>-101.40966666667134</c:v>
                </c:pt>
                <c:pt idx="392">
                  <c:v>-100.36533333333796</c:v>
                </c:pt>
                <c:pt idx="393">
                  <c:v>-99.327000000004546</c:v>
                </c:pt>
                <c:pt idx="394">
                  <c:v>-98.294666666671219</c:v>
                </c:pt>
                <c:pt idx="395">
                  <c:v>-97.268333333337864</c:v>
                </c:pt>
                <c:pt idx="396">
                  <c:v>-96.248000000004481</c:v>
                </c:pt>
                <c:pt idx="397">
                  <c:v>-95.23366666667107</c:v>
                </c:pt>
                <c:pt idx="398">
                  <c:v>-94.225333333337744</c:v>
                </c:pt>
                <c:pt idx="399">
                  <c:v>-93.22300000000439</c:v>
                </c:pt>
                <c:pt idx="400">
                  <c:v>-92.226666666671008</c:v>
                </c:pt>
                <c:pt idx="401">
                  <c:v>-91.236333333337598</c:v>
                </c:pt>
                <c:pt idx="402">
                  <c:v>-90.252000000004273</c:v>
                </c:pt>
                <c:pt idx="403">
                  <c:v>-89.27366666667092</c:v>
                </c:pt>
                <c:pt idx="404">
                  <c:v>-88.301333333337539</c:v>
                </c:pt>
                <c:pt idx="405">
                  <c:v>-87.335000000004129</c:v>
                </c:pt>
                <c:pt idx="406">
                  <c:v>-86.374666666670805</c:v>
                </c:pt>
                <c:pt idx="407">
                  <c:v>-85.420333333337453</c:v>
                </c:pt>
                <c:pt idx="408">
                  <c:v>-84.472000000004073</c:v>
                </c:pt>
                <c:pt idx="409">
                  <c:v>-83.529666666670664</c:v>
                </c:pt>
                <c:pt idx="410">
                  <c:v>-82.593333333337341</c:v>
                </c:pt>
                <c:pt idx="411">
                  <c:v>-81.66300000000399</c:v>
                </c:pt>
                <c:pt idx="412">
                  <c:v>-80.738666666670611</c:v>
                </c:pt>
                <c:pt idx="413">
                  <c:v>-79.820333333337203</c:v>
                </c:pt>
                <c:pt idx="414">
                  <c:v>-78.908000000003881</c:v>
                </c:pt>
                <c:pt idx="415">
                  <c:v>-78.001666666670531</c:v>
                </c:pt>
                <c:pt idx="416">
                  <c:v>-77.101333333337152</c:v>
                </c:pt>
                <c:pt idx="417">
                  <c:v>-76.207000000003745</c:v>
                </c:pt>
                <c:pt idx="418">
                  <c:v>-75.318666666670424</c:v>
                </c:pt>
                <c:pt idx="419">
                  <c:v>-74.436333333337075</c:v>
                </c:pt>
                <c:pt idx="420">
                  <c:v>-73.560000000003697</c:v>
                </c:pt>
                <c:pt idx="421">
                  <c:v>-72.689666666670291</c:v>
                </c:pt>
                <c:pt idx="422">
                  <c:v>-71.825333333336971</c:v>
                </c:pt>
                <c:pt idx="423">
                  <c:v>-70.967000000003623</c:v>
                </c:pt>
                <c:pt idx="424">
                  <c:v>-70.114666666670246</c:v>
                </c:pt>
                <c:pt idx="425">
                  <c:v>-69.268333333336841</c:v>
                </c:pt>
                <c:pt idx="426">
                  <c:v>-68.428000000003522</c:v>
                </c:pt>
                <c:pt idx="427">
                  <c:v>-67.593666666670174</c:v>
                </c:pt>
                <c:pt idx="428">
                  <c:v>-66.765333333336798</c:v>
                </c:pt>
                <c:pt idx="429">
                  <c:v>-65.943000000003394</c:v>
                </c:pt>
                <c:pt idx="430">
                  <c:v>-65.126666666670076</c:v>
                </c:pt>
                <c:pt idx="431">
                  <c:v>-64.316333333336729</c:v>
                </c:pt>
                <c:pt idx="432">
                  <c:v>-63.512000000003354</c:v>
                </c:pt>
                <c:pt idx="433">
                  <c:v>-62.713666666669951</c:v>
                </c:pt>
                <c:pt idx="434">
                  <c:v>-61.921333333336634</c:v>
                </c:pt>
                <c:pt idx="435">
                  <c:v>-61.135000000003288</c:v>
                </c:pt>
                <c:pt idx="436">
                  <c:v>-60.354666666669914</c:v>
                </c:pt>
                <c:pt idx="437">
                  <c:v>-59.580333333336512</c:v>
                </c:pt>
                <c:pt idx="438">
                  <c:v>-58.812000000003195</c:v>
                </c:pt>
                <c:pt idx="439">
                  <c:v>-58.04966666666985</c:v>
                </c:pt>
                <c:pt idx="440">
                  <c:v>-57.293333333336477</c:v>
                </c:pt>
                <c:pt idx="441">
                  <c:v>-56.543000000003076</c:v>
                </c:pt>
                <c:pt idx="442">
                  <c:v>-55.79866666666976</c:v>
                </c:pt>
                <c:pt idx="443">
                  <c:v>-55.060333333336416</c:v>
                </c:pt>
                <c:pt idx="444">
                  <c:v>-54.328000000003044</c:v>
                </c:pt>
                <c:pt idx="445">
                  <c:v>-53.601666666669644</c:v>
                </c:pt>
                <c:pt idx="446">
                  <c:v>-52.881333333336329</c:v>
                </c:pt>
                <c:pt idx="447">
                  <c:v>-52.167000000002986</c:v>
                </c:pt>
                <c:pt idx="448">
                  <c:v>-51.458666666669615</c:v>
                </c:pt>
                <c:pt idx="449">
                  <c:v>-50.756333333336215</c:v>
                </c:pt>
                <c:pt idx="450">
                  <c:v>-50.060000000002901</c:v>
                </c:pt>
                <c:pt idx="451">
                  <c:v>-49.369666666669559</c:v>
                </c:pt>
                <c:pt idx="452">
                  <c:v>-48.685333333336189</c:v>
                </c:pt>
                <c:pt idx="453">
                  <c:v>-48.00700000000279</c:v>
                </c:pt>
                <c:pt idx="454">
                  <c:v>-47.334666666669477</c:v>
                </c:pt>
                <c:pt idx="455">
                  <c:v>-46.668333333336136</c:v>
                </c:pt>
                <c:pt idx="456">
                  <c:v>-46.008000000002767</c:v>
                </c:pt>
                <c:pt idx="457">
                  <c:v>-45.353666666669369</c:v>
                </c:pt>
                <c:pt idx="458">
                  <c:v>-44.705333333336057</c:v>
                </c:pt>
                <c:pt idx="459">
                  <c:v>-44.063000000002717</c:v>
                </c:pt>
                <c:pt idx="460">
                  <c:v>-43.426666666669348</c:v>
                </c:pt>
                <c:pt idx="461">
                  <c:v>-42.796333333335951</c:v>
                </c:pt>
                <c:pt idx="462">
                  <c:v>-42.17200000000264</c:v>
                </c:pt>
                <c:pt idx="463">
                  <c:v>-41.553666666669301</c:v>
                </c:pt>
                <c:pt idx="464">
                  <c:v>-40.941333333335933</c:v>
                </c:pt>
                <c:pt idx="465">
                  <c:v>-40.335000000002537</c:v>
                </c:pt>
                <c:pt idx="466">
                  <c:v>-39.734666666669227</c:v>
                </c:pt>
                <c:pt idx="467">
                  <c:v>-39.140333333335889</c:v>
                </c:pt>
                <c:pt idx="468">
                  <c:v>-38.552000000002522</c:v>
                </c:pt>
                <c:pt idx="469">
                  <c:v>-37.969666666669127</c:v>
                </c:pt>
                <c:pt idx="470">
                  <c:v>-37.393333333335818</c:v>
                </c:pt>
                <c:pt idx="471">
                  <c:v>-36.82300000000248</c:v>
                </c:pt>
                <c:pt idx="472">
                  <c:v>-36.258666666669114</c:v>
                </c:pt>
                <c:pt idx="473">
                  <c:v>-35.70033333333572</c:v>
                </c:pt>
                <c:pt idx="474">
                  <c:v>-35.148000000002412</c:v>
                </c:pt>
                <c:pt idx="475">
                  <c:v>-34.601666666669075</c:v>
                </c:pt>
                <c:pt idx="476">
                  <c:v>-34.06133333333571</c:v>
                </c:pt>
                <c:pt idx="477">
                  <c:v>-33.527000000002317</c:v>
                </c:pt>
                <c:pt idx="478">
                  <c:v>-32.99866666666901</c:v>
                </c:pt>
                <c:pt idx="479">
                  <c:v>-32.476333333335674</c:v>
                </c:pt>
                <c:pt idx="480">
                  <c:v>-31.96000000000231</c:v>
                </c:pt>
                <c:pt idx="481">
                  <c:v>-31.449666666668918</c:v>
                </c:pt>
                <c:pt idx="482">
                  <c:v>-30.945333333335611</c:v>
                </c:pt>
                <c:pt idx="483">
                  <c:v>-30.447000000002276</c:v>
                </c:pt>
                <c:pt idx="484">
                  <c:v>-29.954666666668913</c:v>
                </c:pt>
                <c:pt idx="485">
                  <c:v>-29.468333333335522</c:v>
                </c:pt>
                <c:pt idx="486">
                  <c:v>-28.988000000002216</c:v>
                </c:pt>
                <c:pt idx="487">
                  <c:v>-28.513666666668882</c:v>
                </c:pt>
                <c:pt idx="488">
                  <c:v>-28.04533333333552</c:v>
                </c:pt>
                <c:pt idx="489">
                  <c:v>-27.58300000000213</c:v>
                </c:pt>
                <c:pt idx="490">
                  <c:v>-27.126666666668825</c:v>
                </c:pt>
                <c:pt idx="491">
                  <c:v>-26.676333333335492</c:v>
                </c:pt>
                <c:pt idx="492">
                  <c:v>-26.232000000002131</c:v>
                </c:pt>
                <c:pt idx="493">
                  <c:v>-25.793666666668742</c:v>
                </c:pt>
                <c:pt idx="494">
                  <c:v>-25.361333333335438</c:v>
                </c:pt>
                <c:pt idx="495">
                  <c:v>-24.935000000002105</c:v>
                </c:pt>
                <c:pt idx="496">
                  <c:v>-24.514666666668745</c:v>
                </c:pt>
                <c:pt idx="497">
                  <c:v>-24.100333333335357</c:v>
                </c:pt>
                <c:pt idx="498">
                  <c:v>-23.692000000002054</c:v>
                </c:pt>
                <c:pt idx="499">
                  <c:v>-23.289666666668722</c:v>
                </c:pt>
                <c:pt idx="500">
                  <c:v>-22.893333333335363</c:v>
                </c:pt>
                <c:pt idx="501">
                  <c:v>-22.503000000001975</c:v>
                </c:pt>
                <c:pt idx="502">
                  <c:v>-22.118666666668673</c:v>
                </c:pt>
                <c:pt idx="503">
                  <c:v>-21.740333333335343</c:v>
                </c:pt>
                <c:pt idx="504">
                  <c:v>-21.368000000001985</c:v>
                </c:pt>
                <c:pt idx="505">
                  <c:v>-21.001666666668598</c:v>
                </c:pt>
                <c:pt idx="506">
                  <c:v>-20.641333333335183</c:v>
                </c:pt>
                <c:pt idx="507">
                  <c:v>-20.287000000001854</c:v>
                </c:pt>
                <c:pt idx="508">
                  <c:v>-19.938666666668496</c:v>
                </c:pt>
                <c:pt idx="509">
                  <c:v>-19.59633333333511</c:v>
                </c:pt>
                <c:pt idx="510">
                  <c:v>-19.260000000001696</c:v>
                </c:pt>
                <c:pt idx="511">
                  <c:v>-18.929666666668368</c:v>
                </c:pt>
                <c:pt idx="512">
                  <c:v>-18.605333333335011</c:v>
                </c:pt>
                <c:pt idx="513">
                  <c:v>-18.287000000001626</c:v>
                </c:pt>
                <c:pt idx="514">
                  <c:v>-17.974666666668213</c:v>
                </c:pt>
                <c:pt idx="515">
                  <c:v>-17.668333333334886</c:v>
                </c:pt>
                <c:pt idx="516">
                  <c:v>-17.36800000000153</c:v>
                </c:pt>
                <c:pt idx="517">
                  <c:v>-17.073666666668146</c:v>
                </c:pt>
                <c:pt idx="518">
                  <c:v>-16.785333333334734</c:v>
                </c:pt>
                <c:pt idx="519">
                  <c:v>-16.503000000001407</c:v>
                </c:pt>
                <c:pt idx="520">
                  <c:v>-16.226666666668052</c:v>
                </c:pt>
                <c:pt idx="521">
                  <c:v>-15.956333333334669</c:v>
                </c:pt>
                <c:pt idx="522">
                  <c:v>-15.692000000001258</c:v>
                </c:pt>
                <c:pt idx="523">
                  <c:v>-15.433666666667932</c:v>
                </c:pt>
                <c:pt idx="524">
                  <c:v>-15.181333333334578</c:v>
                </c:pt>
                <c:pt idx="525">
                  <c:v>-14.935000000001196</c:v>
                </c:pt>
                <c:pt idx="526">
                  <c:v>-14.694666666667786</c:v>
                </c:pt>
                <c:pt idx="527">
                  <c:v>-14.460333333334461</c:v>
                </c:pt>
                <c:pt idx="528">
                  <c:v>-14.232000000001108</c:v>
                </c:pt>
                <c:pt idx="529">
                  <c:v>-14.009666666667727</c:v>
                </c:pt>
                <c:pt idx="530">
                  <c:v>-13.793333333334317</c:v>
                </c:pt>
                <c:pt idx="531">
                  <c:v>-13.583000000000993</c:v>
                </c:pt>
                <c:pt idx="532">
                  <c:v>-13.378666666667641</c:v>
                </c:pt>
                <c:pt idx="533">
                  <c:v>-13.180333333334261</c:v>
                </c:pt>
                <c:pt idx="534">
                  <c:v>-12.988000000000852</c:v>
                </c:pt>
                <c:pt idx="535">
                  <c:v>-12.801666666667529</c:v>
                </c:pt>
                <c:pt idx="536">
                  <c:v>-12.621333333334178</c:v>
                </c:pt>
                <c:pt idx="537">
                  <c:v>-12.447000000000799</c:v>
                </c:pt>
                <c:pt idx="538">
                  <c:v>-12.278666666667391</c:v>
                </c:pt>
                <c:pt idx="539">
                  <c:v>-12.116333333334069</c:v>
                </c:pt>
                <c:pt idx="540">
                  <c:v>-11.960000000000719</c:v>
                </c:pt>
                <c:pt idx="541">
                  <c:v>-11.80966666666734</c:v>
                </c:pt>
                <c:pt idx="542">
                  <c:v>-11.665333333333933</c:v>
                </c:pt>
                <c:pt idx="543">
                  <c:v>-11.527000000000612</c:v>
                </c:pt>
                <c:pt idx="544">
                  <c:v>-11.394666666667263</c:v>
                </c:pt>
                <c:pt idx="545">
                  <c:v>-11.268333333333885</c:v>
                </c:pt>
                <c:pt idx="546">
                  <c:v>-11.148000000000479</c:v>
                </c:pt>
                <c:pt idx="547">
                  <c:v>-11.033666666667159</c:v>
                </c:pt>
                <c:pt idx="548">
                  <c:v>-10.925333333333811</c:v>
                </c:pt>
                <c:pt idx="549">
                  <c:v>-10.823000000000434</c:v>
                </c:pt>
                <c:pt idx="550">
                  <c:v>-10.726666666667029</c:v>
                </c:pt>
                <c:pt idx="551">
                  <c:v>-10.63633333333371</c:v>
                </c:pt>
                <c:pt idx="552">
                  <c:v>-10.552000000000362</c:v>
                </c:pt>
                <c:pt idx="553">
                  <c:v>-10.473666666666986</c:v>
                </c:pt>
                <c:pt idx="554">
                  <c:v>-10.401333333333582</c:v>
                </c:pt>
                <c:pt idx="555">
                  <c:v>-10.335000000000264</c:v>
                </c:pt>
                <c:pt idx="556">
                  <c:v>-10.274666666666917</c:v>
                </c:pt>
                <c:pt idx="557">
                  <c:v>-10.220333333333542</c:v>
                </c:pt>
                <c:pt idx="558">
                  <c:v>-10.172000000000139</c:v>
                </c:pt>
                <c:pt idx="559">
                  <c:v>-10.129666666666822</c:v>
                </c:pt>
                <c:pt idx="560">
                  <c:v>-10.093333333333476</c:v>
                </c:pt>
                <c:pt idx="561">
                  <c:v>-10.063000000000102</c:v>
                </c:pt>
                <c:pt idx="562">
                  <c:v>-10.0386666666667</c:v>
                </c:pt>
                <c:pt idx="563">
                  <c:v>-10.020333333333383</c:v>
                </c:pt>
                <c:pt idx="564">
                  <c:v>-10.008000000000038</c:v>
                </c:pt>
                <c:pt idx="565">
                  <c:v>-10.001666666666665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  <c:pt idx="1000">
                  <c:v>-10</c:v>
                </c:pt>
                <c:pt idx="1001">
                  <c:v>-10</c:v>
                </c:pt>
                <c:pt idx="1002">
                  <c:v>-10</c:v>
                </c:pt>
                <c:pt idx="1003">
                  <c:v>-10</c:v>
                </c:pt>
                <c:pt idx="1004">
                  <c:v>-10</c:v>
                </c:pt>
                <c:pt idx="1005">
                  <c:v>-10</c:v>
                </c:pt>
                <c:pt idx="1006">
                  <c:v>-10</c:v>
                </c:pt>
                <c:pt idx="1007">
                  <c:v>-10</c:v>
                </c:pt>
                <c:pt idx="1008">
                  <c:v>-10</c:v>
                </c:pt>
                <c:pt idx="1009">
                  <c:v>-10</c:v>
                </c:pt>
                <c:pt idx="1010">
                  <c:v>-10</c:v>
                </c:pt>
              </c:numCache>
            </c:numRef>
          </c:xVal>
          <c:yVal>
            <c:numRef>
              <c:f>Data!$E$10:$E$1020</c:f>
              <c:numCache>
                <c:formatCode>General</c:formatCode>
                <c:ptCount val="1011"/>
                <c:pt idx="0">
                  <c:v>141.60000000000002</c:v>
                </c:pt>
                <c:pt idx="1">
                  <c:v>139.44</c:v>
                </c:pt>
                <c:pt idx="2">
                  <c:v>137.28</c:v>
                </c:pt>
                <c:pt idx="3">
                  <c:v>135.12000000000003</c:v>
                </c:pt>
                <c:pt idx="4">
                  <c:v>132.96</c:v>
                </c:pt>
                <c:pt idx="5">
                  <c:v>130.80000000000001</c:v>
                </c:pt>
                <c:pt idx="6">
                  <c:v>128.64000000000001</c:v>
                </c:pt>
                <c:pt idx="7">
                  <c:v>126.48</c:v>
                </c:pt>
                <c:pt idx="8">
                  <c:v>124.32000000000002</c:v>
                </c:pt>
                <c:pt idx="9">
                  <c:v>122.16000000000001</c:v>
                </c:pt>
                <c:pt idx="10">
                  <c:v>120</c:v>
                </c:pt>
                <c:pt idx="11">
                  <c:v>119.78400000000001</c:v>
                </c:pt>
                <c:pt idx="12">
                  <c:v>119.568</c:v>
                </c:pt>
                <c:pt idx="13">
                  <c:v>119.35199999999999</c:v>
                </c:pt>
                <c:pt idx="14">
                  <c:v>119.13599999999998</c:v>
                </c:pt>
                <c:pt idx="15">
                  <c:v>118.91999999999997</c:v>
                </c:pt>
                <c:pt idx="16">
                  <c:v>118.70399999999997</c:v>
                </c:pt>
                <c:pt idx="17">
                  <c:v>118.48799999999996</c:v>
                </c:pt>
                <c:pt idx="18">
                  <c:v>118.27199999999995</c:v>
                </c:pt>
                <c:pt idx="19">
                  <c:v>118.05599999999994</c:v>
                </c:pt>
                <c:pt idx="20">
                  <c:v>117.83999999999993</c:v>
                </c:pt>
                <c:pt idx="21">
                  <c:v>117.62399999999992</c:v>
                </c:pt>
                <c:pt idx="22">
                  <c:v>117.40799999999992</c:v>
                </c:pt>
                <c:pt idx="23">
                  <c:v>117.19199999999991</c:v>
                </c:pt>
                <c:pt idx="24">
                  <c:v>116.9759999999999</c:v>
                </c:pt>
                <c:pt idx="25">
                  <c:v>116.75999999999989</c:v>
                </c:pt>
                <c:pt idx="26">
                  <c:v>116.54399999999988</c:v>
                </c:pt>
                <c:pt idx="27">
                  <c:v>116.32799999999988</c:v>
                </c:pt>
                <c:pt idx="28">
                  <c:v>116.11199999999987</c:v>
                </c:pt>
                <c:pt idx="29">
                  <c:v>115.89599999999986</c:v>
                </c:pt>
                <c:pt idx="30">
                  <c:v>115.67999999999985</c:v>
                </c:pt>
                <c:pt idx="31">
                  <c:v>115.46399999999984</c:v>
                </c:pt>
                <c:pt idx="32">
                  <c:v>115.24799999999983</c:v>
                </c:pt>
                <c:pt idx="33">
                  <c:v>115.03199999999984</c:v>
                </c:pt>
                <c:pt idx="34">
                  <c:v>114.81599999999985</c:v>
                </c:pt>
                <c:pt idx="35">
                  <c:v>114.59999999999984</c:v>
                </c:pt>
                <c:pt idx="36">
                  <c:v>114.38399999999984</c:v>
                </c:pt>
                <c:pt idx="37">
                  <c:v>114.16799999999985</c:v>
                </c:pt>
                <c:pt idx="38">
                  <c:v>113.95199999999986</c:v>
                </c:pt>
                <c:pt idx="39">
                  <c:v>113.73599999999986</c:v>
                </c:pt>
                <c:pt idx="40">
                  <c:v>113.51999999999987</c:v>
                </c:pt>
                <c:pt idx="41">
                  <c:v>113.30399999999987</c:v>
                </c:pt>
                <c:pt idx="42">
                  <c:v>113.08799999999988</c:v>
                </c:pt>
                <c:pt idx="43">
                  <c:v>112.87199999999989</c:v>
                </c:pt>
                <c:pt idx="44">
                  <c:v>112.65599999999989</c:v>
                </c:pt>
                <c:pt idx="45">
                  <c:v>112.43999999999988</c:v>
                </c:pt>
                <c:pt idx="46">
                  <c:v>112.22399999999989</c:v>
                </c:pt>
                <c:pt idx="47">
                  <c:v>112.0079999999999</c:v>
                </c:pt>
                <c:pt idx="48">
                  <c:v>111.7919999999999</c:v>
                </c:pt>
                <c:pt idx="49">
                  <c:v>111.57599999999991</c:v>
                </c:pt>
                <c:pt idx="50">
                  <c:v>111.35999999999991</c:v>
                </c:pt>
                <c:pt idx="51">
                  <c:v>111.14399999999992</c:v>
                </c:pt>
                <c:pt idx="52">
                  <c:v>110.92799999999993</c:v>
                </c:pt>
                <c:pt idx="53">
                  <c:v>110.71199999999993</c:v>
                </c:pt>
                <c:pt idx="54">
                  <c:v>110.49599999999994</c:v>
                </c:pt>
                <c:pt idx="55">
                  <c:v>110.27999999999993</c:v>
                </c:pt>
                <c:pt idx="56">
                  <c:v>110.06399999999994</c:v>
                </c:pt>
                <c:pt idx="57">
                  <c:v>109.84799999999994</c:v>
                </c:pt>
                <c:pt idx="58">
                  <c:v>109.63199999999995</c:v>
                </c:pt>
                <c:pt idx="59">
                  <c:v>109.41599999999995</c:v>
                </c:pt>
                <c:pt idx="60">
                  <c:v>109.19999999999996</c:v>
                </c:pt>
                <c:pt idx="61">
                  <c:v>108.98399999999997</c:v>
                </c:pt>
                <c:pt idx="62">
                  <c:v>108.76799999999997</c:v>
                </c:pt>
                <c:pt idx="63">
                  <c:v>108.55199999999998</c:v>
                </c:pt>
                <c:pt idx="64">
                  <c:v>108.33599999999998</c:v>
                </c:pt>
                <c:pt idx="65">
                  <c:v>108.11999999999998</c:v>
                </c:pt>
                <c:pt idx="66">
                  <c:v>107.90399999999998</c:v>
                </c:pt>
                <c:pt idx="67">
                  <c:v>107.68799999999999</c:v>
                </c:pt>
                <c:pt idx="68">
                  <c:v>107.47199999999999</c:v>
                </c:pt>
                <c:pt idx="69">
                  <c:v>107.256</c:v>
                </c:pt>
                <c:pt idx="70">
                  <c:v>107.04</c:v>
                </c:pt>
                <c:pt idx="71">
                  <c:v>106.82400000000001</c:v>
                </c:pt>
                <c:pt idx="72">
                  <c:v>106.60800000000002</c:v>
                </c:pt>
                <c:pt idx="73">
                  <c:v>106.39200000000002</c:v>
                </c:pt>
                <c:pt idx="74">
                  <c:v>106.17600000000003</c:v>
                </c:pt>
                <c:pt idx="75">
                  <c:v>105.96000000000002</c:v>
                </c:pt>
                <c:pt idx="76">
                  <c:v>105.74400000000003</c:v>
                </c:pt>
                <c:pt idx="77">
                  <c:v>105.52800000000003</c:v>
                </c:pt>
                <c:pt idx="78">
                  <c:v>105.31200000000004</c:v>
                </c:pt>
                <c:pt idx="79">
                  <c:v>105.09600000000005</c:v>
                </c:pt>
                <c:pt idx="80">
                  <c:v>104.88000000000005</c:v>
                </c:pt>
                <c:pt idx="81">
                  <c:v>104.66400000000006</c:v>
                </c:pt>
                <c:pt idx="82">
                  <c:v>104.44800000000006</c:v>
                </c:pt>
                <c:pt idx="83">
                  <c:v>104.23200000000007</c:v>
                </c:pt>
                <c:pt idx="84">
                  <c:v>104.01600000000008</c:v>
                </c:pt>
                <c:pt idx="85">
                  <c:v>103.80000000000007</c:v>
                </c:pt>
                <c:pt idx="86">
                  <c:v>103.58400000000007</c:v>
                </c:pt>
                <c:pt idx="87">
                  <c:v>103.36800000000008</c:v>
                </c:pt>
                <c:pt idx="88">
                  <c:v>103.15200000000009</c:v>
                </c:pt>
                <c:pt idx="89">
                  <c:v>102.93600000000009</c:v>
                </c:pt>
                <c:pt idx="90">
                  <c:v>102.7200000000001</c:v>
                </c:pt>
                <c:pt idx="91">
                  <c:v>102.5040000000001</c:v>
                </c:pt>
                <c:pt idx="92">
                  <c:v>102.28800000000011</c:v>
                </c:pt>
                <c:pt idx="93">
                  <c:v>102.07200000000012</c:v>
                </c:pt>
                <c:pt idx="94">
                  <c:v>101.85600000000012</c:v>
                </c:pt>
                <c:pt idx="95">
                  <c:v>101.64000000000011</c:v>
                </c:pt>
                <c:pt idx="96">
                  <c:v>101.42400000000012</c:v>
                </c:pt>
                <c:pt idx="97">
                  <c:v>101.20800000000013</c:v>
                </c:pt>
                <c:pt idx="98">
                  <c:v>100.99200000000013</c:v>
                </c:pt>
                <c:pt idx="99">
                  <c:v>100.77600000000014</c:v>
                </c:pt>
                <c:pt idx="100">
                  <c:v>100.56000000000014</c:v>
                </c:pt>
                <c:pt idx="101">
                  <c:v>100.34400000000015</c:v>
                </c:pt>
                <c:pt idx="102">
                  <c:v>100.12800000000016</c:v>
                </c:pt>
                <c:pt idx="103">
                  <c:v>99.912000000000162</c:v>
                </c:pt>
                <c:pt idx="104">
                  <c:v>99.696000000000168</c:v>
                </c:pt>
                <c:pt idx="105">
                  <c:v>99.48000000000016</c:v>
                </c:pt>
                <c:pt idx="106">
                  <c:v>99.264000000000166</c:v>
                </c:pt>
                <c:pt idx="107">
                  <c:v>99.048000000000172</c:v>
                </c:pt>
                <c:pt idx="108">
                  <c:v>98.832000000000178</c:v>
                </c:pt>
                <c:pt idx="109">
                  <c:v>98.616000000000184</c:v>
                </c:pt>
                <c:pt idx="110">
                  <c:v>98.40000000000019</c:v>
                </c:pt>
                <c:pt idx="111">
                  <c:v>98.184000000000196</c:v>
                </c:pt>
                <c:pt idx="112">
                  <c:v>97.968000000000202</c:v>
                </c:pt>
                <c:pt idx="113">
                  <c:v>97.752000000000209</c:v>
                </c:pt>
                <c:pt idx="114">
                  <c:v>97.536000000000215</c:v>
                </c:pt>
                <c:pt idx="115">
                  <c:v>97.320000000000206</c:v>
                </c:pt>
                <c:pt idx="116">
                  <c:v>97.104000000000212</c:v>
                </c:pt>
                <c:pt idx="117">
                  <c:v>96.888000000000218</c:v>
                </c:pt>
                <c:pt idx="118">
                  <c:v>96.672000000000224</c:v>
                </c:pt>
                <c:pt idx="119">
                  <c:v>96.45600000000023</c:v>
                </c:pt>
                <c:pt idx="120">
                  <c:v>96.240000000000236</c:v>
                </c:pt>
                <c:pt idx="121">
                  <c:v>96.024000000000242</c:v>
                </c:pt>
                <c:pt idx="122">
                  <c:v>95.808000000000249</c:v>
                </c:pt>
                <c:pt idx="123">
                  <c:v>95.592000000000255</c:v>
                </c:pt>
                <c:pt idx="124">
                  <c:v>95.376000000000261</c:v>
                </c:pt>
                <c:pt idx="125">
                  <c:v>95.160000000000252</c:v>
                </c:pt>
                <c:pt idx="126">
                  <c:v>94.944000000000258</c:v>
                </c:pt>
                <c:pt idx="127">
                  <c:v>94.728000000000264</c:v>
                </c:pt>
                <c:pt idx="128">
                  <c:v>94.51200000000027</c:v>
                </c:pt>
                <c:pt idx="129">
                  <c:v>94.296000000000276</c:v>
                </c:pt>
                <c:pt idx="130">
                  <c:v>94.080000000000283</c:v>
                </c:pt>
                <c:pt idx="131">
                  <c:v>93.864000000000289</c:v>
                </c:pt>
                <c:pt idx="132">
                  <c:v>93.648000000000295</c:v>
                </c:pt>
                <c:pt idx="133">
                  <c:v>93.432000000000301</c:v>
                </c:pt>
                <c:pt idx="134">
                  <c:v>93.216000000000307</c:v>
                </c:pt>
                <c:pt idx="135">
                  <c:v>93.000000000000298</c:v>
                </c:pt>
                <c:pt idx="136">
                  <c:v>92.784000000000304</c:v>
                </c:pt>
                <c:pt idx="137">
                  <c:v>92.56800000000031</c:v>
                </c:pt>
                <c:pt idx="138">
                  <c:v>92.352000000000317</c:v>
                </c:pt>
                <c:pt idx="139">
                  <c:v>92.136000000000323</c:v>
                </c:pt>
                <c:pt idx="140">
                  <c:v>91.920000000000329</c:v>
                </c:pt>
                <c:pt idx="141">
                  <c:v>91.704000000000335</c:v>
                </c:pt>
                <c:pt idx="142">
                  <c:v>91.488000000000341</c:v>
                </c:pt>
                <c:pt idx="143">
                  <c:v>91.272000000000347</c:v>
                </c:pt>
                <c:pt idx="144">
                  <c:v>91.056000000000353</c:v>
                </c:pt>
                <c:pt idx="145">
                  <c:v>90.840000000000344</c:v>
                </c:pt>
                <c:pt idx="146">
                  <c:v>90.62400000000035</c:v>
                </c:pt>
                <c:pt idx="147">
                  <c:v>90.408000000000357</c:v>
                </c:pt>
                <c:pt idx="148">
                  <c:v>90.192000000000363</c:v>
                </c:pt>
                <c:pt idx="149">
                  <c:v>89.976000000000369</c:v>
                </c:pt>
                <c:pt idx="150">
                  <c:v>89.760000000000375</c:v>
                </c:pt>
                <c:pt idx="151">
                  <c:v>89.544000000000381</c:v>
                </c:pt>
                <c:pt idx="152">
                  <c:v>89.328000000000387</c:v>
                </c:pt>
                <c:pt idx="153">
                  <c:v>89.112000000000393</c:v>
                </c:pt>
                <c:pt idx="154">
                  <c:v>88.896000000000399</c:v>
                </c:pt>
                <c:pt idx="155">
                  <c:v>88.680000000000391</c:v>
                </c:pt>
                <c:pt idx="156">
                  <c:v>88.464000000000397</c:v>
                </c:pt>
                <c:pt idx="157">
                  <c:v>88.248000000000403</c:v>
                </c:pt>
                <c:pt idx="158">
                  <c:v>88.032000000000409</c:v>
                </c:pt>
                <c:pt idx="159">
                  <c:v>87.816000000000415</c:v>
                </c:pt>
                <c:pt idx="160">
                  <c:v>87.600000000000421</c:v>
                </c:pt>
                <c:pt idx="161">
                  <c:v>87.384000000000427</c:v>
                </c:pt>
                <c:pt idx="162">
                  <c:v>87.168000000000433</c:v>
                </c:pt>
                <c:pt idx="163">
                  <c:v>86.952000000000439</c:v>
                </c:pt>
                <c:pt idx="164">
                  <c:v>86.736000000000445</c:v>
                </c:pt>
                <c:pt idx="165">
                  <c:v>86.520000000000437</c:v>
                </c:pt>
                <c:pt idx="166">
                  <c:v>86.304000000000443</c:v>
                </c:pt>
                <c:pt idx="167">
                  <c:v>86.088000000000449</c:v>
                </c:pt>
                <c:pt idx="168">
                  <c:v>85.872000000000455</c:v>
                </c:pt>
                <c:pt idx="169">
                  <c:v>85.656000000000461</c:v>
                </c:pt>
                <c:pt idx="170">
                  <c:v>85.440000000000467</c:v>
                </c:pt>
                <c:pt idx="171">
                  <c:v>85.224000000000473</c:v>
                </c:pt>
                <c:pt idx="172">
                  <c:v>85.008000000000479</c:v>
                </c:pt>
                <c:pt idx="173">
                  <c:v>84.792000000000485</c:v>
                </c:pt>
                <c:pt idx="174">
                  <c:v>84.576000000000491</c:v>
                </c:pt>
                <c:pt idx="175">
                  <c:v>84.360000000000483</c:v>
                </c:pt>
                <c:pt idx="176">
                  <c:v>84.144000000000489</c:v>
                </c:pt>
                <c:pt idx="177">
                  <c:v>83.928000000000495</c:v>
                </c:pt>
                <c:pt idx="178">
                  <c:v>83.712000000000501</c:v>
                </c:pt>
                <c:pt idx="179">
                  <c:v>83.496000000000507</c:v>
                </c:pt>
                <c:pt idx="180">
                  <c:v>83.280000000000513</c:v>
                </c:pt>
                <c:pt idx="181">
                  <c:v>83.064000000000519</c:v>
                </c:pt>
                <c:pt idx="182">
                  <c:v>82.848000000000525</c:v>
                </c:pt>
                <c:pt idx="183">
                  <c:v>82.632000000000531</c:v>
                </c:pt>
                <c:pt idx="184">
                  <c:v>82.416000000000537</c:v>
                </c:pt>
                <c:pt idx="185">
                  <c:v>82.200000000000529</c:v>
                </c:pt>
                <c:pt idx="186">
                  <c:v>81.984000000000535</c:v>
                </c:pt>
                <c:pt idx="187">
                  <c:v>81.768000000000541</c:v>
                </c:pt>
                <c:pt idx="188">
                  <c:v>81.552000000000547</c:v>
                </c:pt>
                <c:pt idx="189">
                  <c:v>81.336000000000553</c:v>
                </c:pt>
                <c:pt idx="190">
                  <c:v>81.120000000000559</c:v>
                </c:pt>
                <c:pt idx="191">
                  <c:v>80.904000000000565</c:v>
                </c:pt>
                <c:pt idx="192">
                  <c:v>80.688000000000571</c:v>
                </c:pt>
                <c:pt idx="193">
                  <c:v>80.472000000000577</c:v>
                </c:pt>
                <c:pt idx="194">
                  <c:v>80.256000000000583</c:v>
                </c:pt>
                <c:pt idx="195">
                  <c:v>80.040000000000575</c:v>
                </c:pt>
                <c:pt idx="196">
                  <c:v>79.824000000000581</c:v>
                </c:pt>
                <c:pt idx="197">
                  <c:v>79.608000000000587</c:v>
                </c:pt>
                <c:pt idx="198">
                  <c:v>79.392000000000593</c:v>
                </c:pt>
                <c:pt idx="199">
                  <c:v>79.176000000000599</c:v>
                </c:pt>
                <c:pt idx="200">
                  <c:v>78.960000000000605</c:v>
                </c:pt>
                <c:pt idx="201">
                  <c:v>78.744000000000611</c:v>
                </c:pt>
                <c:pt idx="202">
                  <c:v>78.528000000000617</c:v>
                </c:pt>
                <c:pt idx="203">
                  <c:v>78.312000000000623</c:v>
                </c:pt>
                <c:pt idx="204">
                  <c:v>78.096000000000629</c:v>
                </c:pt>
                <c:pt idx="205">
                  <c:v>77.880000000000621</c:v>
                </c:pt>
                <c:pt idx="206">
                  <c:v>77.664000000000627</c:v>
                </c:pt>
                <c:pt idx="207">
                  <c:v>77.448000000000633</c:v>
                </c:pt>
                <c:pt idx="208">
                  <c:v>77.232000000000639</c:v>
                </c:pt>
                <c:pt idx="209">
                  <c:v>77.016000000000645</c:v>
                </c:pt>
                <c:pt idx="210">
                  <c:v>76.800000000000651</c:v>
                </c:pt>
                <c:pt idx="211">
                  <c:v>76.584000000000657</c:v>
                </c:pt>
                <c:pt idx="212">
                  <c:v>76.368000000000663</c:v>
                </c:pt>
                <c:pt idx="213">
                  <c:v>76.152000000000669</c:v>
                </c:pt>
                <c:pt idx="214">
                  <c:v>75.936000000000675</c:v>
                </c:pt>
                <c:pt idx="215">
                  <c:v>75.720000000000667</c:v>
                </c:pt>
                <c:pt idx="216">
                  <c:v>75.504000000000673</c:v>
                </c:pt>
                <c:pt idx="217">
                  <c:v>75.288000000000679</c:v>
                </c:pt>
                <c:pt idx="218">
                  <c:v>75.072000000000685</c:v>
                </c:pt>
                <c:pt idx="219">
                  <c:v>74.856000000000691</c:v>
                </c:pt>
                <c:pt idx="220">
                  <c:v>74.640000000000697</c:v>
                </c:pt>
                <c:pt idx="221">
                  <c:v>74.424000000000703</c:v>
                </c:pt>
                <c:pt idx="222">
                  <c:v>74.208000000000709</c:v>
                </c:pt>
                <c:pt idx="223">
                  <c:v>73.992000000000715</c:v>
                </c:pt>
                <c:pt idx="224">
                  <c:v>73.776000000000721</c:v>
                </c:pt>
                <c:pt idx="225">
                  <c:v>73.560000000000713</c:v>
                </c:pt>
                <c:pt idx="226">
                  <c:v>73.344000000000719</c:v>
                </c:pt>
                <c:pt idx="227">
                  <c:v>73.128000000000725</c:v>
                </c:pt>
                <c:pt idx="228">
                  <c:v>72.912000000000731</c:v>
                </c:pt>
                <c:pt idx="229">
                  <c:v>72.696000000000737</c:v>
                </c:pt>
                <c:pt idx="230">
                  <c:v>72.480000000000743</c:v>
                </c:pt>
                <c:pt idx="231">
                  <c:v>72.264000000000749</c:v>
                </c:pt>
                <c:pt idx="232">
                  <c:v>72.048000000000755</c:v>
                </c:pt>
                <c:pt idx="233">
                  <c:v>71.832000000000761</c:v>
                </c:pt>
                <c:pt idx="234">
                  <c:v>71.616000000000767</c:v>
                </c:pt>
                <c:pt idx="235">
                  <c:v>71.400000000000759</c:v>
                </c:pt>
                <c:pt idx="236">
                  <c:v>71.184000000000765</c:v>
                </c:pt>
                <c:pt idx="237">
                  <c:v>70.968000000000771</c:v>
                </c:pt>
                <c:pt idx="238">
                  <c:v>70.752000000000777</c:v>
                </c:pt>
                <c:pt idx="239">
                  <c:v>70.536000000000783</c:v>
                </c:pt>
                <c:pt idx="240">
                  <c:v>70.320000000000789</c:v>
                </c:pt>
                <c:pt idx="241">
                  <c:v>70.104000000000795</c:v>
                </c:pt>
                <c:pt idx="242">
                  <c:v>69.888000000000801</c:v>
                </c:pt>
                <c:pt idx="243">
                  <c:v>69.672000000000807</c:v>
                </c:pt>
                <c:pt idx="244">
                  <c:v>69.456000000000813</c:v>
                </c:pt>
                <c:pt idx="245">
                  <c:v>69.240000000000805</c:v>
                </c:pt>
                <c:pt idx="246">
                  <c:v>69.024000000000811</c:v>
                </c:pt>
                <c:pt idx="247">
                  <c:v>68.808000000000817</c:v>
                </c:pt>
                <c:pt idx="248">
                  <c:v>68.592000000000823</c:v>
                </c:pt>
                <c:pt idx="249">
                  <c:v>68.376000000000829</c:v>
                </c:pt>
                <c:pt idx="250">
                  <c:v>68.160000000000835</c:v>
                </c:pt>
                <c:pt idx="251">
                  <c:v>67.944000000000841</c:v>
                </c:pt>
                <c:pt idx="252">
                  <c:v>67.728000000000847</c:v>
                </c:pt>
                <c:pt idx="253">
                  <c:v>67.512000000000853</c:v>
                </c:pt>
                <c:pt idx="254">
                  <c:v>67.296000000000859</c:v>
                </c:pt>
                <c:pt idx="255">
                  <c:v>67.080000000000851</c:v>
                </c:pt>
                <c:pt idx="256">
                  <c:v>66.864000000000857</c:v>
                </c:pt>
                <c:pt idx="257">
                  <c:v>66.648000000000863</c:v>
                </c:pt>
                <c:pt idx="258">
                  <c:v>66.432000000000869</c:v>
                </c:pt>
                <c:pt idx="259">
                  <c:v>66.216000000000875</c:v>
                </c:pt>
                <c:pt idx="260">
                  <c:v>66.000000000000881</c:v>
                </c:pt>
                <c:pt idx="261">
                  <c:v>65.784000000000887</c:v>
                </c:pt>
                <c:pt idx="262">
                  <c:v>65.568000000000893</c:v>
                </c:pt>
                <c:pt idx="263">
                  <c:v>65.352000000000899</c:v>
                </c:pt>
                <c:pt idx="264">
                  <c:v>65.136000000000905</c:v>
                </c:pt>
                <c:pt idx="265">
                  <c:v>64.920000000000897</c:v>
                </c:pt>
                <c:pt idx="266">
                  <c:v>64.704000000000903</c:v>
                </c:pt>
                <c:pt idx="267">
                  <c:v>64.488000000000909</c:v>
                </c:pt>
                <c:pt idx="268">
                  <c:v>64.272000000000915</c:v>
                </c:pt>
                <c:pt idx="269">
                  <c:v>64.056000000000921</c:v>
                </c:pt>
                <c:pt idx="270">
                  <c:v>63.840000000000927</c:v>
                </c:pt>
                <c:pt idx="271">
                  <c:v>63.624000000000933</c:v>
                </c:pt>
                <c:pt idx="272">
                  <c:v>63.408000000000932</c:v>
                </c:pt>
                <c:pt idx="273">
                  <c:v>63.192000000000938</c:v>
                </c:pt>
                <c:pt idx="274">
                  <c:v>62.976000000000944</c:v>
                </c:pt>
                <c:pt idx="275">
                  <c:v>62.76000000000095</c:v>
                </c:pt>
                <c:pt idx="276">
                  <c:v>62.544000000000956</c:v>
                </c:pt>
                <c:pt idx="277">
                  <c:v>62.328000000000955</c:v>
                </c:pt>
                <c:pt idx="278">
                  <c:v>62.112000000000961</c:v>
                </c:pt>
                <c:pt idx="279">
                  <c:v>61.896000000000967</c:v>
                </c:pt>
                <c:pt idx="280">
                  <c:v>61.680000000000973</c:v>
                </c:pt>
                <c:pt idx="281">
                  <c:v>61.464000000000979</c:v>
                </c:pt>
                <c:pt idx="282">
                  <c:v>61.248000000000978</c:v>
                </c:pt>
                <c:pt idx="283">
                  <c:v>61.032000000000984</c:v>
                </c:pt>
                <c:pt idx="284">
                  <c:v>60.81600000000099</c:v>
                </c:pt>
                <c:pt idx="285">
                  <c:v>60.600000000000996</c:v>
                </c:pt>
                <c:pt idx="286">
                  <c:v>60.384000000001002</c:v>
                </c:pt>
                <c:pt idx="287">
                  <c:v>60.168000000001001</c:v>
                </c:pt>
                <c:pt idx="288">
                  <c:v>59.952000000001007</c:v>
                </c:pt>
                <c:pt idx="289">
                  <c:v>59.736000000001013</c:v>
                </c:pt>
                <c:pt idx="290">
                  <c:v>59.520000000001019</c:v>
                </c:pt>
                <c:pt idx="291">
                  <c:v>59.304000000001025</c:v>
                </c:pt>
                <c:pt idx="292">
                  <c:v>59.088000000001024</c:v>
                </c:pt>
                <c:pt idx="293">
                  <c:v>58.87200000000103</c:v>
                </c:pt>
                <c:pt idx="294">
                  <c:v>58.656000000001036</c:v>
                </c:pt>
                <c:pt idx="295">
                  <c:v>58.440000000001042</c:v>
                </c:pt>
                <c:pt idx="296">
                  <c:v>58.224000000001048</c:v>
                </c:pt>
                <c:pt idx="297">
                  <c:v>58.008000000001047</c:v>
                </c:pt>
                <c:pt idx="298">
                  <c:v>57.792000000001053</c:v>
                </c:pt>
                <c:pt idx="299">
                  <c:v>57.576000000001052</c:v>
                </c:pt>
                <c:pt idx="300">
                  <c:v>57.360000000001051</c:v>
                </c:pt>
                <c:pt idx="301">
                  <c:v>57.14400000000105</c:v>
                </c:pt>
                <c:pt idx="302">
                  <c:v>56.928000000001049</c:v>
                </c:pt>
                <c:pt idx="303">
                  <c:v>56.712000000001048</c:v>
                </c:pt>
                <c:pt idx="304">
                  <c:v>56.496000000001047</c:v>
                </c:pt>
                <c:pt idx="305">
                  <c:v>56.280000000001039</c:v>
                </c:pt>
                <c:pt idx="306">
                  <c:v>56.064000000001037</c:v>
                </c:pt>
                <c:pt idx="307">
                  <c:v>55.848000000001036</c:v>
                </c:pt>
                <c:pt idx="308">
                  <c:v>55.632000000001035</c:v>
                </c:pt>
                <c:pt idx="309">
                  <c:v>55.416000000001034</c:v>
                </c:pt>
                <c:pt idx="310">
                  <c:v>55.200000000001033</c:v>
                </c:pt>
                <c:pt idx="311">
                  <c:v>54.984000000001032</c:v>
                </c:pt>
                <c:pt idx="312">
                  <c:v>54.768000000001031</c:v>
                </c:pt>
                <c:pt idx="313">
                  <c:v>54.55200000000103</c:v>
                </c:pt>
                <c:pt idx="314">
                  <c:v>54.336000000001029</c:v>
                </c:pt>
                <c:pt idx="315">
                  <c:v>54.120000000001021</c:v>
                </c:pt>
                <c:pt idx="316">
                  <c:v>53.90400000000102</c:v>
                </c:pt>
                <c:pt idx="317">
                  <c:v>53.688000000001018</c:v>
                </c:pt>
                <c:pt idx="318">
                  <c:v>53.472000000001017</c:v>
                </c:pt>
                <c:pt idx="319">
                  <c:v>53.256000000001016</c:v>
                </c:pt>
                <c:pt idx="320">
                  <c:v>53.040000000001015</c:v>
                </c:pt>
                <c:pt idx="321">
                  <c:v>52.824000000001014</c:v>
                </c:pt>
                <c:pt idx="322">
                  <c:v>52.608000000001013</c:v>
                </c:pt>
                <c:pt idx="323">
                  <c:v>52.392000000001012</c:v>
                </c:pt>
                <c:pt idx="324">
                  <c:v>52.176000000001011</c:v>
                </c:pt>
                <c:pt idx="325">
                  <c:v>51.960000000001003</c:v>
                </c:pt>
                <c:pt idx="326">
                  <c:v>51.744000000001002</c:v>
                </c:pt>
                <c:pt idx="327">
                  <c:v>51.528000000001001</c:v>
                </c:pt>
                <c:pt idx="328">
                  <c:v>51.312000000000999</c:v>
                </c:pt>
                <c:pt idx="329">
                  <c:v>51.096000000000998</c:v>
                </c:pt>
                <c:pt idx="330">
                  <c:v>50.880000000000997</c:v>
                </c:pt>
                <c:pt idx="331">
                  <c:v>50.664000000000996</c:v>
                </c:pt>
                <c:pt idx="332">
                  <c:v>50.448000000000995</c:v>
                </c:pt>
                <c:pt idx="333">
                  <c:v>50.232000000000994</c:v>
                </c:pt>
                <c:pt idx="334">
                  <c:v>50.016000000000993</c:v>
                </c:pt>
                <c:pt idx="335">
                  <c:v>49.800000000000985</c:v>
                </c:pt>
                <c:pt idx="336">
                  <c:v>49.584000000000984</c:v>
                </c:pt>
                <c:pt idx="337">
                  <c:v>49.368000000000983</c:v>
                </c:pt>
                <c:pt idx="338">
                  <c:v>49.152000000000982</c:v>
                </c:pt>
                <c:pt idx="339">
                  <c:v>48.93600000000098</c:v>
                </c:pt>
                <c:pt idx="340">
                  <c:v>48.720000000000979</c:v>
                </c:pt>
                <c:pt idx="341">
                  <c:v>48.504000000000978</c:v>
                </c:pt>
                <c:pt idx="342">
                  <c:v>48.288000000000977</c:v>
                </c:pt>
                <c:pt idx="343">
                  <c:v>48.072000000000976</c:v>
                </c:pt>
                <c:pt idx="344">
                  <c:v>47.856000000000975</c:v>
                </c:pt>
                <c:pt idx="345">
                  <c:v>47.640000000000967</c:v>
                </c:pt>
                <c:pt idx="346">
                  <c:v>47.424000000000966</c:v>
                </c:pt>
                <c:pt idx="347">
                  <c:v>47.208000000000965</c:v>
                </c:pt>
                <c:pt idx="348">
                  <c:v>46.992000000000964</c:v>
                </c:pt>
                <c:pt idx="349">
                  <c:v>46.776000000000963</c:v>
                </c:pt>
                <c:pt idx="350">
                  <c:v>46.560000000000962</c:v>
                </c:pt>
                <c:pt idx="351">
                  <c:v>46.34400000000096</c:v>
                </c:pt>
                <c:pt idx="352">
                  <c:v>46.128000000000959</c:v>
                </c:pt>
                <c:pt idx="353">
                  <c:v>45.912000000000958</c:v>
                </c:pt>
                <c:pt idx="354">
                  <c:v>45.696000000000957</c:v>
                </c:pt>
                <c:pt idx="355">
                  <c:v>45.480000000000949</c:v>
                </c:pt>
                <c:pt idx="356">
                  <c:v>45.264000000000948</c:v>
                </c:pt>
                <c:pt idx="357">
                  <c:v>45.048000000000947</c:v>
                </c:pt>
                <c:pt idx="358">
                  <c:v>44.832000000000946</c:v>
                </c:pt>
                <c:pt idx="359">
                  <c:v>44.616000000000945</c:v>
                </c:pt>
                <c:pt idx="360">
                  <c:v>44.400000000000944</c:v>
                </c:pt>
                <c:pt idx="361">
                  <c:v>44.184000000000943</c:v>
                </c:pt>
                <c:pt idx="362">
                  <c:v>43.968000000000941</c:v>
                </c:pt>
                <c:pt idx="363">
                  <c:v>43.75200000000094</c:v>
                </c:pt>
                <c:pt idx="364">
                  <c:v>43.536000000000939</c:v>
                </c:pt>
                <c:pt idx="365">
                  <c:v>43.320000000000931</c:v>
                </c:pt>
                <c:pt idx="366">
                  <c:v>43.10400000000093</c:v>
                </c:pt>
                <c:pt idx="367">
                  <c:v>42.888000000000929</c:v>
                </c:pt>
                <c:pt idx="368">
                  <c:v>42.672000000000928</c:v>
                </c:pt>
                <c:pt idx="369">
                  <c:v>42.456000000000927</c:v>
                </c:pt>
                <c:pt idx="370">
                  <c:v>42.240000000000926</c:v>
                </c:pt>
                <c:pt idx="371">
                  <c:v>42.024000000000925</c:v>
                </c:pt>
                <c:pt idx="372">
                  <c:v>41.808000000000924</c:v>
                </c:pt>
                <c:pt idx="373">
                  <c:v>41.592000000000922</c:v>
                </c:pt>
                <c:pt idx="374">
                  <c:v>41.376000000000921</c:v>
                </c:pt>
                <c:pt idx="375">
                  <c:v>41.160000000000913</c:v>
                </c:pt>
                <c:pt idx="376">
                  <c:v>40.944000000000912</c:v>
                </c:pt>
                <c:pt idx="377">
                  <c:v>40.728000000000911</c:v>
                </c:pt>
                <c:pt idx="378">
                  <c:v>40.51200000000091</c:v>
                </c:pt>
                <c:pt idx="379">
                  <c:v>40.296000000000909</c:v>
                </c:pt>
                <c:pt idx="380">
                  <c:v>40.080000000000908</c:v>
                </c:pt>
                <c:pt idx="381">
                  <c:v>39.864000000000907</c:v>
                </c:pt>
                <c:pt idx="382">
                  <c:v>39.648000000000906</c:v>
                </c:pt>
                <c:pt idx="383">
                  <c:v>39.432000000000905</c:v>
                </c:pt>
                <c:pt idx="384">
                  <c:v>39.216000000000903</c:v>
                </c:pt>
                <c:pt idx="385">
                  <c:v>39.000000000000895</c:v>
                </c:pt>
                <c:pt idx="386">
                  <c:v>38.784000000000894</c:v>
                </c:pt>
                <c:pt idx="387">
                  <c:v>38.568000000000893</c:v>
                </c:pt>
                <c:pt idx="388">
                  <c:v>38.352000000000892</c:v>
                </c:pt>
                <c:pt idx="389">
                  <c:v>38.136000000000891</c:v>
                </c:pt>
                <c:pt idx="390">
                  <c:v>37.92000000000089</c:v>
                </c:pt>
                <c:pt idx="391">
                  <c:v>37.704000000000889</c:v>
                </c:pt>
                <c:pt idx="392">
                  <c:v>37.488000000000888</c:v>
                </c:pt>
                <c:pt idx="393">
                  <c:v>37.272000000000887</c:v>
                </c:pt>
                <c:pt idx="394">
                  <c:v>37.056000000000886</c:v>
                </c:pt>
                <c:pt idx="395">
                  <c:v>36.840000000000877</c:v>
                </c:pt>
                <c:pt idx="396">
                  <c:v>36.624000000000876</c:v>
                </c:pt>
                <c:pt idx="397">
                  <c:v>36.408000000000875</c:v>
                </c:pt>
                <c:pt idx="398">
                  <c:v>36.192000000000874</c:v>
                </c:pt>
                <c:pt idx="399">
                  <c:v>35.976000000000873</c:v>
                </c:pt>
                <c:pt idx="400">
                  <c:v>35.760000000000872</c:v>
                </c:pt>
                <c:pt idx="401">
                  <c:v>35.544000000000871</c:v>
                </c:pt>
                <c:pt idx="402">
                  <c:v>35.32800000000087</c:v>
                </c:pt>
                <c:pt idx="403">
                  <c:v>35.112000000000869</c:v>
                </c:pt>
                <c:pt idx="404">
                  <c:v>34.896000000000868</c:v>
                </c:pt>
                <c:pt idx="405">
                  <c:v>34.680000000000859</c:v>
                </c:pt>
                <c:pt idx="406">
                  <c:v>34.464000000000858</c:v>
                </c:pt>
                <c:pt idx="407">
                  <c:v>34.248000000000857</c:v>
                </c:pt>
                <c:pt idx="408">
                  <c:v>34.032000000000856</c:v>
                </c:pt>
                <c:pt idx="409">
                  <c:v>33.816000000000855</c:v>
                </c:pt>
                <c:pt idx="410">
                  <c:v>33.600000000000854</c:v>
                </c:pt>
                <c:pt idx="411">
                  <c:v>33.384000000000853</c:v>
                </c:pt>
                <c:pt idx="412">
                  <c:v>33.168000000000852</c:v>
                </c:pt>
                <c:pt idx="413">
                  <c:v>32.952000000000851</c:v>
                </c:pt>
                <c:pt idx="414">
                  <c:v>32.73600000000085</c:v>
                </c:pt>
                <c:pt idx="415">
                  <c:v>32.520000000000842</c:v>
                </c:pt>
                <c:pt idx="416">
                  <c:v>32.30400000000084</c:v>
                </c:pt>
                <c:pt idx="417">
                  <c:v>32.088000000000839</c:v>
                </c:pt>
                <c:pt idx="418">
                  <c:v>31.872000000000838</c:v>
                </c:pt>
                <c:pt idx="419">
                  <c:v>31.656000000000837</c:v>
                </c:pt>
                <c:pt idx="420">
                  <c:v>31.440000000000836</c:v>
                </c:pt>
                <c:pt idx="421">
                  <c:v>31.224000000000835</c:v>
                </c:pt>
                <c:pt idx="422">
                  <c:v>31.00800000000083</c:v>
                </c:pt>
                <c:pt idx="423">
                  <c:v>30.792000000000829</c:v>
                </c:pt>
                <c:pt idx="424">
                  <c:v>30.576000000000828</c:v>
                </c:pt>
                <c:pt idx="425">
                  <c:v>30.360000000000827</c:v>
                </c:pt>
                <c:pt idx="426">
                  <c:v>30.144000000000826</c:v>
                </c:pt>
                <c:pt idx="427">
                  <c:v>29.928000000000822</c:v>
                </c:pt>
                <c:pt idx="428">
                  <c:v>29.71200000000082</c:v>
                </c:pt>
                <c:pt idx="429">
                  <c:v>29.496000000000819</c:v>
                </c:pt>
                <c:pt idx="430">
                  <c:v>29.280000000000818</c:v>
                </c:pt>
                <c:pt idx="431">
                  <c:v>29.064000000000817</c:v>
                </c:pt>
                <c:pt idx="432">
                  <c:v>28.848000000000813</c:v>
                </c:pt>
                <c:pt idx="433">
                  <c:v>28.632000000000815</c:v>
                </c:pt>
                <c:pt idx="434">
                  <c:v>28.416000000000817</c:v>
                </c:pt>
                <c:pt idx="435">
                  <c:v>28.200000000000816</c:v>
                </c:pt>
                <c:pt idx="436">
                  <c:v>27.984000000000819</c:v>
                </c:pt>
                <c:pt idx="437">
                  <c:v>27.768000000000821</c:v>
                </c:pt>
                <c:pt idx="438">
                  <c:v>27.552000000000824</c:v>
                </c:pt>
                <c:pt idx="439">
                  <c:v>27.336000000000823</c:v>
                </c:pt>
                <c:pt idx="440">
                  <c:v>27.120000000000825</c:v>
                </c:pt>
                <c:pt idx="441">
                  <c:v>26.904000000000828</c:v>
                </c:pt>
                <c:pt idx="442">
                  <c:v>26.688000000000827</c:v>
                </c:pt>
                <c:pt idx="443">
                  <c:v>26.472000000000829</c:v>
                </c:pt>
                <c:pt idx="444">
                  <c:v>26.256000000000832</c:v>
                </c:pt>
                <c:pt idx="445">
                  <c:v>26.04000000000083</c:v>
                </c:pt>
                <c:pt idx="446">
                  <c:v>25.824000000000833</c:v>
                </c:pt>
                <c:pt idx="447">
                  <c:v>25.608000000000835</c:v>
                </c:pt>
                <c:pt idx="448">
                  <c:v>25.392000000000838</c:v>
                </c:pt>
                <c:pt idx="449">
                  <c:v>25.176000000000837</c:v>
                </c:pt>
                <c:pt idx="450">
                  <c:v>24.960000000000839</c:v>
                </c:pt>
                <c:pt idx="451">
                  <c:v>24.744000000000842</c:v>
                </c:pt>
                <c:pt idx="452">
                  <c:v>24.528000000000841</c:v>
                </c:pt>
                <c:pt idx="453">
                  <c:v>24.312000000000843</c:v>
                </c:pt>
                <c:pt idx="454">
                  <c:v>24.096000000000846</c:v>
                </c:pt>
                <c:pt idx="455">
                  <c:v>23.880000000000845</c:v>
                </c:pt>
                <c:pt idx="456">
                  <c:v>23.664000000000847</c:v>
                </c:pt>
                <c:pt idx="457">
                  <c:v>23.448000000000849</c:v>
                </c:pt>
                <c:pt idx="458">
                  <c:v>23.232000000000852</c:v>
                </c:pt>
                <c:pt idx="459">
                  <c:v>23.016000000000851</c:v>
                </c:pt>
                <c:pt idx="460">
                  <c:v>22.800000000000853</c:v>
                </c:pt>
                <c:pt idx="461">
                  <c:v>22.584000000000856</c:v>
                </c:pt>
                <c:pt idx="462">
                  <c:v>22.368000000000855</c:v>
                </c:pt>
                <c:pt idx="463">
                  <c:v>22.152000000000857</c:v>
                </c:pt>
                <c:pt idx="464">
                  <c:v>21.93600000000086</c:v>
                </c:pt>
                <c:pt idx="465">
                  <c:v>21.720000000000859</c:v>
                </c:pt>
                <c:pt idx="466">
                  <c:v>21.504000000000861</c:v>
                </c:pt>
                <c:pt idx="467">
                  <c:v>21.288000000000864</c:v>
                </c:pt>
                <c:pt idx="468">
                  <c:v>21.072000000000866</c:v>
                </c:pt>
                <c:pt idx="469">
                  <c:v>20.856000000000865</c:v>
                </c:pt>
                <c:pt idx="470">
                  <c:v>20.640000000000867</c:v>
                </c:pt>
                <c:pt idx="471">
                  <c:v>20.42400000000087</c:v>
                </c:pt>
                <c:pt idx="472">
                  <c:v>20.208000000000869</c:v>
                </c:pt>
                <c:pt idx="473">
                  <c:v>19.992000000000871</c:v>
                </c:pt>
                <c:pt idx="474">
                  <c:v>19.776000000000874</c:v>
                </c:pt>
                <c:pt idx="475">
                  <c:v>19.560000000000873</c:v>
                </c:pt>
                <c:pt idx="476">
                  <c:v>19.344000000000875</c:v>
                </c:pt>
                <c:pt idx="477">
                  <c:v>19.128000000000878</c:v>
                </c:pt>
                <c:pt idx="478">
                  <c:v>18.91200000000088</c:v>
                </c:pt>
                <c:pt idx="479">
                  <c:v>18.696000000000879</c:v>
                </c:pt>
                <c:pt idx="480">
                  <c:v>18.480000000000881</c:v>
                </c:pt>
                <c:pt idx="481">
                  <c:v>18.264000000000884</c:v>
                </c:pt>
                <c:pt idx="482">
                  <c:v>18.048000000000883</c:v>
                </c:pt>
                <c:pt idx="483">
                  <c:v>17.832000000000885</c:v>
                </c:pt>
                <c:pt idx="484">
                  <c:v>17.616000000000888</c:v>
                </c:pt>
                <c:pt idx="485">
                  <c:v>17.400000000000887</c:v>
                </c:pt>
                <c:pt idx="486">
                  <c:v>17.184000000000889</c:v>
                </c:pt>
                <c:pt idx="487">
                  <c:v>16.968000000000892</c:v>
                </c:pt>
                <c:pt idx="488">
                  <c:v>16.752000000000894</c:v>
                </c:pt>
                <c:pt idx="489">
                  <c:v>16.536000000000893</c:v>
                </c:pt>
                <c:pt idx="490">
                  <c:v>16.320000000000896</c:v>
                </c:pt>
                <c:pt idx="491">
                  <c:v>16.104000000000898</c:v>
                </c:pt>
                <c:pt idx="492">
                  <c:v>15.888000000000899</c:v>
                </c:pt>
                <c:pt idx="493">
                  <c:v>15.672000000000899</c:v>
                </c:pt>
                <c:pt idx="494">
                  <c:v>15.4560000000009</c:v>
                </c:pt>
                <c:pt idx="495">
                  <c:v>15.240000000000903</c:v>
                </c:pt>
                <c:pt idx="496">
                  <c:v>15.024000000000903</c:v>
                </c:pt>
                <c:pt idx="497">
                  <c:v>14.808000000000906</c:v>
                </c:pt>
                <c:pt idx="498">
                  <c:v>14.592000000000906</c:v>
                </c:pt>
                <c:pt idx="499">
                  <c:v>14.376000000000905</c:v>
                </c:pt>
                <c:pt idx="500">
                  <c:v>14.160000000000906</c:v>
                </c:pt>
                <c:pt idx="501">
                  <c:v>13.944000000000905</c:v>
                </c:pt>
                <c:pt idx="502">
                  <c:v>13.728000000000906</c:v>
                </c:pt>
                <c:pt idx="503">
                  <c:v>13.512000000000905</c:v>
                </c:pt>
                <c:pt idx="504">
                  <c:v>13.296000000000905</c:v>
                </c:pt>
                <c:pt idx="505">
                  <c:v>13.080000000000904</c:v>
                </c:pt>
                <c:pt idx="506">
                  <c:v>12.864000000000905</c:v>
                </c:pt>
                <c:pt idx="507">
                  <c:v>12.648000000000904</c:v>
                </c:pt>
                <c:pt idx="508">
                  <c:v>12.432000000000905</c:v>
                </c:pt>
                <c:pt idx="509">
                  <c:v>12.216000000000903</c:v>
                </c:pt>
                <c:pt idx="510">
                  <c:v>12.000000000000904</c:v>
                </c:pt>
                <c:pt idx="511">
                  <c:v>11.784000000000903</c:v>
                </c:pt>
                <c:pt idx="512">
                  <c:v>11.568000000000904</c:v>
                </c:pt>
                <c:pt idx="513">
                  <c:v>11.352000000000903</c:v>
                </c:pt>
                <c:pt idx="514">
                  <c:v>11.136000000000903</c:v>
                </c:pt>
                <c:pt idx="515">
                  <c:v>10.920000000000902</c:v>
                </c:pt>
                <c:pt idx="516">
                  <c:v>10.704000000000903</c:v>
                </c:pt>
                <c:pt idx="517">
                  <c:v>10.488000000000902</c:v>
                </c:pt>
                <c:pt idx="518">
                  <c:v>10.272000000000903</c:v>
                </c:pt>
                <c:pt idx="519">
                  <c:v>10.056000000000902</c:v>
                </c:pt>
                <c:pt idx="520">
                  <c:v>9.8400000000009022</c:v>
                </c:pt>
                <c:pt idx="521">
                  <c:v>9.6240000000009012</c:v>
                </c:pt>
                <c:pt idx="522">
                  <c:v>9.4080000000009019</c:v>
                </c:pt>
                <c:pt idx="523">
                  <c:v>9.1920000000009008</c:v>
                </c:pt>
                <c:pt idx="524">
                  <c:v>8.9760000000009015</c:v>
                </c:pt>
                <c:pt idx="525">
                  <c:v>8.7600000000009004</c:v>
                </c:pt>
                <c:pt idx="526">
                  <c:v>8.5440000000009011</c:v>
                </c:pt>
                <c:pt idx="527">
                  <c:v>8.3280000000009</c:v>
                </c:pt>
                <c:pt idx="528">
                  <c:v>8.1120000000009007</c:v>
                </c:pt>
                <c:pt idx="529">
                  <c:v>7.8960000000009005</c:v>
                </c:pt>
                <c:pt idx="530">
                  <c:v>7.6800000000009003</c:v>
                </c:pt>
                <c:pt idx="531">
                  <c:v>7.4640000000009001</c:v>
                </c:pt>
                <c:pt idx="532">
                  <c:v>7.2480000000008999</c:v>
                </c:pt>
                <c:pt idx="533">
                  <c:v>7.0320000000008998</c:v>
                </c:pt>
                <c:pt idx="534">
                  <c:v>6.8160000000008996</c:v>
                </c:pt>
                <c:pt idx="535">
                  <c:v>6.6000000000008994</c:v>
                </c:pt>
                <c:pt idx="536">
                  <c:v>6.3840000000008992</c:v>
                </c:pt>
                <c:pt idx="537">
                  <c:v>6.168000000000899</c:v>
                </c:pt>
                <c:pt idx="538">
                  <c:v>5.9520000000008988</c:v>
                </c:pt>
                <c:pt idx="539">
                  <c:v>5.7360000000008986</c:v>
                </c:pt>
                <c:pt idx="540">
                  <c:v>5.5200000000008984</c:v>
                </c:pt>
                <c:pt idx="541">
                  <c:v>5.3040000000008982</c:v>
                </c:pt>
                <c:pt idx="542">
                  <c:v>5.088000000000898</c:v>
                </c:pt>
                <c:pt idx="543">
                  <c:v>4.8720000000008978</c:v>
                </c:pt>
                <c:pt idx="544">
                  <c:v>4.6560000000008976</c:v>
                </c:pt>
                <c:pt idx="545">
                  <c:v>4.4400000000008975</c:v>
                </c:pt>
                <c:pt idx="546">
                  <c:v>4.2240000000008973</c:v>
                </c:pt>
                <c:pt idx="547">
                  <c:v>4.0080000000008971</c:v>
                </c:pt>
                <c:pt idx="548">
                  <c:v>3.7920000000008964</c:v>
                </c:pt>
                <c:pt idx="549">
                  <c:v>3.5760000000008962</c:v>
                </c:pt>
                <c:pt idx="550">
                  <c:v>3.360000000000896</c:v>
                </c:pt>
                <c:pt idx="551">
                  <c:v>3.1440000000008959</c:v>
                </c:pt>
                <c:pt idx="552">
                  <c:v>2.9280000000008957</c:v>
                </c:pt>
                <c:pt idx="553">
                  <c:v>2.7120000000008955</c:v>
                </c:pt>
                <c:pt idx="554">
                  <c:v>2.4960000000008953</c:v>
                </c:pt>
                <c:pt idx="555">
                  <c:v>2.2800000000008951</c:v>
                </c:pt>
                <c:pt idx="556">
                  <c:v>2.0640000000008949</c:v>
                </c:pt>
                <c:pt idx="557">
                  <c:v>1.8480000000008949</c:v>
                </c:pt>
                <c:pt idx="558">
                  <c:v>1.6320000000008947</c:v>
                </c:pt>
                <c:pt idx="559">
                  <c:v>1.4160000000008948</c:v>
                </c:pt>
                <c:pt idx="560">
                  <c:v>1.2000000000008948</c:v>
                </c:pt>
                <c:pt idx="561">
                  <c:v>0.98400000000089483</c:v>
                </c:pt>
                <c:pt idx="562">
                  <c:v>0.76800000000089486</c:v>
                </c:pt>
                <c:pt idx="563">
                  <c:v>0.55200000000089489</c:v>
                </c:pt>
                <c:pt idx="564">
                  <c:v>0.33600000000089486</c:v>
                </c:pt>
                <c:pt idx="565">
                  <c:v>0.12000000000089486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</c:numCache>
            </c:numRef>
          </c:yVal>
        </c:ser>
        <c:ser>
          <c:idx val="0"/>
          <c:order val="1"/>
          <c:tx>
            <c:v>Bdecel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Data!$AB$20:$AB$1020</c:f>
              <c:numCache>
                <c:formatCode>General</c:formatCode>
                <c:ptCount val="1001"/>
                <c:pt idx="0">
                  <c:v>-935.92666666667708</c:v>
                </c:pt>
                <c:pt idx="1">
                  <c:v>-932.59933333334379</c:v>
                </c:pt>
                <c:pt idx="2">
                  <c:v>-929.28400000001045</c:v>
                </c:pt>
                <c:pt idx="3">
                  <c:v>-925.98066666667705</c:v>
                </c:pt>
                <c:pt idx="4">
                  <c:v>-922.68933333334371</c:v>
                </c:pt>
                <c:pt idx="5">
                  <c:v>-919.41000000001043</c:v>
                </c:pt>
                <c:pt idx="6">
                  <c:v>-916.14266666667709</c:v>
                </c:pt>
                <c:pt idx="7">
                  <c:v>-912.88733333334369</c:v>
                </c:pt>
                <c:pt idx="8">
                  <c:v>-909.64400000001035</c:v>
                </c:pt>
                <c:pt idx="9">
                  <c:v>-906.41266666667707</c:v>
                </c:pt>
                <c:pt idx="10">
                  <c:v>-903.19333333334373</c:v>
                </c:pt>
                <c:pt idx="11">
                  <c:v>-899.98600000001034</c:v>
                </c:pt>
                <c:pt idx="12">
                  <c:v>-896.790666666677</c:v>
                </c:pt>
                <c:pt idx="13">
                  <c:v>-893.60733333334372</c:v>
                </c:pt>
                <c:pt idx="14">
                  <c:v>-890.43600000001038</c:v>
                </c:pt>
                <c:pt idx="15">
                  <c:v>-887.2766666666771</c:v>
                </c:pt>
                <c:pt idx="16">
                  <c:v>-884.12933333334377</c:v>
                </c:pt>
                <c:pt idx="17">
                  <c:v>-880.99400000001037</c:v>
                </c:pt>
                <c:pt idx="18">
                  <c:v>-877.87066666667704</c:v>
                </c:pt>
                <c:pt idx="19">
                  <c:v>-874.75933333334365</c:v>
                </c:pt>
                <c:pt idx="20">
                  <c:v>-871.66000000001031</c:v>
                </c:pt>
                <c:pt idx="21">
                  <c:v>-868.57266666667704</c:v>
                </c:pt>
                <c:pt idx="22">
                  <c:v>-865.4973333333437</c:v>
                </c:pt>
                <c:pt idx="23">
                  <c:v>-862.43400000001043</c:v>
                </c:pt>
                <c:pt idx="24">
                  <c:v>-859.3826666666771</c:v>
                </c:pt>
                <c:pt idx="25">
                  <c:v>-856.34333333334371</c:v>
                </c:pt>
                <c:pt idx="26">
                  <c:v>-853.31600000001038</c:v>
                </c:pt>
                <c:pt idx="27">
                  <c:v>-850.30066666667699</c:v>
                </c:pt>
                <c:pt idx="28">
                  <c:v>-847.29733333334366</c:v>
                </c:pt>
                <c:pt idx="29">
                  <c:v>-844.30600000001039</c:v>
                </c:pt>
                <c:pt idx="30">
                  <c:v>-841.32666666667706</c:v>
                </c:pt>
                <c:pt idx="31">
                  <c:v>-838.35933333334378</c:v>
                </c:pt>
                <c:pt idx="32">
                  <c:v>-835.40400000001046</c:v>
                </c:pt>
                <c:pt idx="33">
                  <c:v>-832.46066666667707</c:v>
                </c:pt>
                <c:pt idx="34">
                  <c:v>-829.52933333334374</c:v>
                </c:pt>
                <c:pt idx="35">
                  <c:v>-826.61000000001036</c:v>
                </c:pt>
                <c:pt idx="36">
                  <c:v>-823.70266666667703</c:v>
                </c:pt>
                <c:pt idx="37">
                  <c:v>-820.80733333334376</c:v>
                </c:pt>
                <c:pt idx="38">
                  <c:v>-817.92400000001044</c:v>
                </c:pt>
                <c:pt idx="39">
                  <c:v>-815.05266666667706</c:v>
                </c:pt>
                <c:pt idx="40">
                  <c:v>-812.19333333334373</c:v>
                </c:pt>
                <c:pt idx="41">
                  <c:v>-809.34600000001035</c:v>
                </c:pt>
                <c:pt idx="42">
                  <c:v>-806.51066666667703</c:v>
                </c:pt>
                <c:pt idx="43">
                  <c:v>-803.68733333334376</c:v>
                </c:pt>
                <c:pt idx="44">
                  <c:v>-800.87600000001044</c:v>
                </c:pt>
                <c:pt idx="45">
                  <c:v>-798.07666666667706</c:v>
                </c:pt>
                <c:pt idx="46">
                  <c:v>-795.28933333334373</c:v>
                </c:pt>
                <c:pt idx="47">
                  <c:v>-792.51400000001047</c:v>
                </c:pt>
                <c:pt idx="48">
                  <c:v>-789.75066666667715</c:v>
                </c:pt>
                <c:pt idx="49">
                  <c:v>-786.99933333334377</c:v>
                </c:pt>
                <c:pt idx="50">
                  <c:v>-784.26000000001045</c:v>
                </c:pt>
                <c:pt idx="51">
                  <c:v>-781.53266666667719</c:v>
                </c:pt>
                <c:pt idx="52">
                  <c:v>-778.81733333334387</c:v>
                </c:pt>
                <c:pt idx="53">
                  <c:v>-776.11400000001049</c:v>
                </c:pt>
                <c:pt idx="54">
                  <c:v>-773.42266666667717</c:v>
                </c:pt>
                <c:pt idx="55">
                  <c:v>-770.7433333333438</c:v>
                </c:pt>
                <c:pt idx="56">
                  <c:v>-768.07600000001048</c:v>
                </c:pt>
                <c:pt idx="57">
                  <c:v>-765.42066666667722</c:v>
                </c:pt>
                <c:pt idx="58">
                  <c:v>-762.7773333333439</c:v>
                </c:pt>
                <c:pt idx="59">
                  <c:v>-760.14600000001053</c:v>
                </c:pt>
                <c:pt idx="60">
                  <c:v>-757.5266666666771</c:v>
                </c:pt>
                <c:pt idx="61">
                  <c:v>-754.91933333334384</c:v>
                </c:pt>
                <c:pt idx="62">
                  <c:v>-752.32400000001053</c:v>
                </c:pt>
                <c:pt idx="63">
                  <c:v>-749.74066666667716</c:v>
                </c:pt>
                <c:pt idx="64">
                  <c:v>-747.16933333334373</c:v>
                </c:pt>
                <c:pt idx="65">
                  <c:v>-744.61000000001047</c:v>
                </c:pt>
                <c:pt idx="66">
                  <c:v>-742.06266666667716</c:v>
                </c:pt>
                <c:pt idx="67">
                  <c:v>-739.52733333334379</c:v>
                </c:pt>
                <c:pt idx="68">
                  <c:v>-737.00400000001036</c:v>
                </c:pt>
                <c:pt idx="69">
                  <c:v>-734.49266666667711</c:v>
                </c:pt>
                <c:pt idx="70">
                  <c:v>-731.9933333333438</c:v>
                </c:pt>
                <c:pt idx="71">
                  <c:v>-729.50600000001043</c:v>
                </c:pt>
                <c:pt idx="72">
                  <c:v>-727.03066666667701</c:v>
                </c:pt>
                <c:pt idx="73">
                  <c:v>-724.56733333334375</c:v>
                </c:pt>
                <c:pt idx="74">
                  <c:v>-722.11600000001044</c:v>
                </c:pt>
                <c:pt idx="75">
                  <c:v>-719.67666666667708</c:v>
                </c:pt>
                <c:pt idx="76">
                  <c:v>-717.24933333334366</c:v>
                </c:pt>
                <c:pt idx="77">
                  <c:v>-714.83400000001041</c:v>
                </c:pt>
                <c:pt idx="78">
                  <c:v>-712.4306666666771</c:v>
                </c:pt>
                <c:pt idx="79">
                  <c:v>-710.03933333334373</c:v>
                </c:pt>
                <c:pt idx="80">
                  <c:v>-707.66000000001031</c:v>
                </c:pt>
                <c:pt idx="81">
                  <c:v>-705.29266666667706</c:v>
                </c:pt>
                <c:pt idx="82">
                  <c:v>-702.93733333334376</c:v>
                </c:pt>
                <c:pt idx="83">
                  <c:v>-700.5940000000104</c:v>
                </c:pt>
                <c:pt idx="84">
                  <c:v>-698.26266666667698</c:v>
                </c:pt>
                <c:pt idx="85">
                  <c:v>-695.94333333334373</c:v>
                </c:pt>
                <c:pt idx="86">
                  <c:v>-693.63600000001043</c:v>
                </c:pt>
                <c:pt idx="87">
                  <c:v>-691.34066666667707</c:v>
                </c:pt>
                <c:pt idx="88">
                  <c:v>-689.05733333334365</c:v>
                </c:pt>
                <c:pt idx="89">
                  <c:v>-686.7860000000104</c:v>
                </c:pt>
                <c:pt idx="90">
                  <c:v>-684.5266666666771</c:v>
                </c:pt>
                <c:pt idx="91">
                  <c:v>-682.27933333334374</c:v>
                </c:pt>
                <c:pt idx="92">
                  <c:v>-680.04400000001033</c:v>
                </c:pt>
                <c:pt idx="93">
                  <c:v>-677.82066666667708</c:v>
                </c:pt>
                <c:pt idx="94">
                  <c:v>-675.60933333334378</c:v>
                </c:pt>
                <c:pt idx="95">
                  <c:v>-673.41000000001043</c:v>
                </c:pt>
                <c:pt idx="96">
                  <c:v>-671.22266666667713</c:v>
                </c:pt>
                <c:pt idx="97">
                  <c:v>-669.04733333334377</c:v>
                </c:pt>
                <c:pt idx="98">
                  <c:v>-666.88400000001047</c:v>
                </c:pt>
                <c:pt idx="99">
                  <c:v>-664.73266666667701</c:v>
                </c:pt>
                <c:pt idx="100">
                  <c:v>-662.59333333334371</c:v>
                </c:pt>
                <c:pt idx="101">
                  <c:v>-660.46600000001035</c:v>
                </c:pt>
                <c:pt idx="102">
                  <c:v>-658.35066666667694</c:v>
                </c:pt>
                <c:pt idx="103">
                  <c:v>-656.2473333333437</c:v>
                </c:pt>
                <c:pt idx="104">
                  <c:v>-654.15600000001029</c:v>
                </c:pt>
                <c:pt idx="105">
                  <c:v>-652.07666666667694</c:v>
                </c:pt>
                <c:pt idx="106">
                  <c:v>-650.00933333334365</c:v>
                </c:pt>
                <c:pt idx="107">
                  <c:v>-647.95400000001018</c:v>
                </c:pt>
                <c:pt idx="108">
                  <c:v>-645.91066666667689</c:v>
                </c:pt>
                <c:pt idx="109">
                  <c:v>-643.87933333334354</c:v>
                </c:pt>
                <c:pt idx="110">
                  <c:v>-641.86000000001013</c:v>
                </c:pt>
                <c:pt idx="111">
                  <c:v>-639.8526666666769</c:v>
                </c:pt>
                <c:pt idx="112">
                  <c:v>-637.85733333334349</c:v>
                </c:pt>
                <c:pt idx="113">
                  <c:v>-635.87400000001014</c:v>
                </c:pt>
                <c:pt idx="114">
                  <c:v>-633.90266666667685</c:v>
                </c:pt>
                <c:pt idx="115">
                  <c:v>-631.94333333334339</c:v>
                </c:pt>
                <c:pt idx="116">
                  <c:v>-629.9960000000101</c:v>
                </c:pt>
                <c:pt idx="117">
                  <c:v>-628.06066666667675</c:v>
                </c:pt>
                <c:pt idx="118">
                  <c:v>-626.13733333334335</c:v>
                </c:pt>
                <c:pt idx="119">
                  <c:v>-624.22600000001012</c:v>
                </c:pt>
                <c:pt idx="120">
                  <c:v>-622.32666666667672</c:v>
                </c:pt>
                <c:pt idx="121">
                  <c:v>-620.43933333334337</c:v>
                </c:pt>
                <c:pt idx="122">
                  <c:v>-618.56400000001008</c:v>
                </c:pt>
                <c:pt idx="123">
                  <c:v>-616.70066666667663</c:v>
                </c:pt>
                <c:pt idx="124">
                  <c:v>-614.84933333334334</c:v>
                </c:pt>
                <c:pt idx="125">
                  <c:v>-613.01000000001</c:v>
                </c:pt>
                <c:pt idx="126">
                  <c:v>-611.1826666666766</c:v>
                </c:pt>
                <c:pt idx="127">
                  <c:v>-609.36733333334337</c:v>
                </c:pt>
                <c:pt idx="128">
                  <c:v>-607.56400000000997</c:v>
                </c:pt>
                <c:pt idx="129">
                  <c:v>-605.77266666667663</c:v>
                </c:pt>
                <c:pt idx="130">
                  <c:v>-603.99333333334334</c:v>
                </c:pt>
                <c:pt idx="131">
                  <c:v>-602.22600000000989</c:v>
                </c:pt>
                <c:pt idx="132">
                  <c:v>-600.47066666667661</c:v>
                </c:pt>
                <c:pt idx="133">
                  <c:v>-598.72733333334327</c:v>
                </c:pt>
                <c:pt idx="134">
                  <c:v>-596.99600000000987</c:v>
                </c:pt>
                <c:pt idx="135">
                  <c:v>-595.27666666667665</c:v>
                </c:pt>
                <c:pt idx="136">
                  <c:v>-593.56933333334325</c:v>
                </c:pt>
                <c:pt idx="137">
                  <c:v>-591.87400000000991</c:v>
                </c:pt>
                <c:pt idx="138">
                  <c:v>-590.19066666667663</c:v>
                </c:pt>
                <c:pt idx="139">
                  <c:v>-588.51933333334318</c:v>
                </c:pt>
                <c:pt idx="140">
                  <c:v>-586.8600000000099</c:v>
                </c:pt>
                <c:pt idx="141">
                  <c:v>-585.21266666667657</c:v>
                </c:pt>
                <c:pt idx="142">
                  <c:v>-583.57733333334318</c:v>
                </c:pt>
                <c:pt idx="143">
                  <c:v>-581.95400000000996</c:v>
                </c:pt>
                <c:pt idx="144">
                  <c:v>-580.34266666667656</c:v>
                </c:pt>
                <c:pt idx="145">
                  <c:v>-578.74333333334323</c:v>
                </c:pt>
                <c:pt idx="146">
                  <c:v>-577.15600000000995</c:v>
                </c:pt>
                <c:pt idx="147">
                  <c:v>-575.58066666667651</c:v>
                </c:pt>
                <c:pt idx="148">
                  <c:v>-574.01733333334323</c:v>
                </c:pt>
                <c:pt idx="149">
                  <c:v>-572.4660000000099</c:v>
                </c:pt>
                <c:pt idx="150">
                  <c:v>-570.92666666667651</c:v>
                </c:pt>
                <c:pt idx="151">
                  <c:v>-569.39933333334329</c:v>
                </c:pt>
                <c:pt idx="152">
                  <c:v>-567.88400000000991</c:v>
                </c:pt>
                <c:pt idx="153">
                  <c:v>-566.38066666667658</c:v>
                </c:pt>
                <c:pt idx="154">
                  <c:v>-564.8893333333433</c:v>
                </c:pt>
                <c:pt idx="155">
                  <c:v>-563.41000000000986</c:v>
                </c:pt>
                <c:pt idx="156">
                  <c:v>-561.94266666667659</c:v>
                </c:pt>
                <c:pt idx="157">
                  <c:v>-560.48733333334326</c:v>
                </c:pt>
                <c:pt idx="158">
                  <c:v>-559.04400000000987</c:v>
                </c:pt>
                <c:pt idx="159">
                  <c:v>-557.61266666667666</c:v>
                </c:pt>
                <c:pt idx="160">
                  <c:v>-556.19333333334328</c:v>
                </c:pt>
                <c:pt idx="161">
                  <c:v>-554.78600000000995</c:v>
                </c:pt>
                <c:pt idx="162">
                  <c:v>-553.39066666667668</c:v>
                </c:pt>
                <c:pt idx="163">
                  <c:v>-552.00733333334324</c:v>
                </c:pt>
                <c:pt idx="164">
                  <c:v>-550.63600000000997</c:v>
                </c:pt>
                <c:pt idx="165">
                  <c:v>-549.27666666667665</c:v>
                </c:pt>
                <c:pt idx="166">
                  <c:v>-547.92933333334327</c:v>
                </c:pt>
                <c:pt idx="167">
                  <c:v>-546.59400000001006</c:v>
                </c:pt>
                <c:pt idx="168">
                  <c:v>-545.27066666667668</c:v>
                </c:pt>
                <c:pt idx="169">
                  <c:v>-543.95933333334335</c:v>
                </c:pt>
                <c:pt idx="170">
                  <c:v>-542.66000000001009</c:v>
                </c:pt>
                <c:pt idx="171">
                  <c:v>-541.37266666667665</c:v>
                </c:pt>
                <c:pt idx="172">
                  <c:v>-540.09733333334339</c:v>
                </c:pt>
                <c:pt idx="173">
                  <c:v>-538.83400000001006</c:v>
                </c:pt>
                <c:pt idx="174">
                  <c:v>-537.58266666667669</c:v>
                </c:pt>
                <c:pt idx="175">
                  <c:v>-536.34333333334348</c:v>
                </c:pt>
                <c:pt idx="176">
                  <c:v>-535.1160000000101</c:v>
                </c:pt>
                <c:pt idx="177">
                  <c:v>-533.90066666667678</c:v>
                </c:pt>
                <c:pt idx="178">
                  <c:v>-532.69733333334352</c:v>
                </c:pt>
                <c:pt idx="179">
                  <c:v>-531.50600000001009</c:v>
                </c:pt>
                <c:pt idx="180">
                  <c:v>-530.32666666667683</c:v>
                </c:pt>
                <c:pt idx="181">
                  <c:v>-529.15933333334351</c:v>
                </c:pt>
                <c:pt idx="182">
                  <c:v>-528.00400000001014</c:v>
                </c:pt>
                <c:pt idx="183">
                  <c:v>-526.86066666667693</c:v>
                </c:pt>
                <c:pt idx="184">
                  <c:v>-525.72933333334356</c:v>
                </c:pt>
                <c:pt idx="185">
                  <c:v>-524.61000000001025</c:v>
                </c:pt>
                <c:pt idx="186">
                  <c:v>-523.50266666667699</c:v>
                </c:pt>
                <c:pt idx="187">
                  <c:v>-522.40733333334356</c:v>
                </c:pt>
                <c:pt idx="188">
                  <c:v>-521.3240000000103</c:v>
                </c:pt>
                <c:pt idx="189">
                  <c:v>-520.25266666667699</c:v>
                </c:pt>
                <c:pt idx="190">
                  <c:v>-519.19333333334362</c:v>
                </c:pt>
                <c:pt idx="191">
                  <c:v>-518.14600000001042</c:v>
                </c:pt>
                <c:pt idx="192">
                  <c:v>-517.11066666667705</c:v>
                </c:pt>
                <c:pt idx="193">
                  <c:v>-516.08733333334374</c:v>
                </c:pt>
                <c:pt idx="194">
                  <c:v>-515.07600000001048</c:v>
                </c:pt>
                <c:pt idx="195">
                  <c:v>-514.07666666667706</c:v>
                </c:pt>
                <c:pt idx="196">
                  <c:v>-513.0893333333438</c:v>
                </c:pt>
                <c:pt idx="197">
                  <c:v>-512.11400000001049</c:v>
                </c:pt>
                <c:pt idx="198">
                  <c:v>-511.15066666667718</c:v>
                </c:pt>
                <c:pt idx="199">
                  <c:v>-510.19933333334387</c:v>
                </c:pt>
                <c:pt idx="200">
                  <c:v>-509.26000000001056</c:v>
                </c:pt>
                <c:pt idx="201">
                  <c:v>-508.33266666667726</c:v>
                </c:pt>
                <c:pt idx="202">
                  <c:v>-507.41733333334395</c:v>
                </c:pt>
                <c:pt idx="203">
                  <c:v>-506.51400000001064</c:v>
                </c:pt>
                <c:pt idx="204">
                  <c:v>-505.62266666667733</c:v>
                </c:pt>
                <c:pt idx="205">
                  <c:v>-504.74333333334403</c:v>
                </c:pt>
                <c:pt idx="206">
                  <c:v>-503.87600000001072</c:v>
                </c:pt>
                <c:pt idx="207">
                  <c:v>-503.02066666667741</c:v>
                </c:pt>
                <c:pt idx="208">
                  <c:v>-502.17733333334411</c:v>
                </c:pt>
                <c:pt idx="209">
                  <c:v>-501.3460000000108</c:v>
                </c:pt>
                <c:pt idx="210">
                  <c:v>-500.5266666666775</c:v>
                </c:pt>
                <c:pt idx="211">
                  <c:v>-499.7193333333442</c:v>
                </c:pt>
                <c:pt idx="212">
                  <c:v>-498.92400000001089</c:v>
                </c:pt>
                <c:pt idx="213">
                  <c:v>-498.14066666667759</c:v>
                </c:pt>
                <c:pt idx="214">
                  <c:v>-497.36933333334429</c:v>
                </c:pt>
                <c:pt idx="215">
                  <c:v>-496.61000000001098</c:v>
                </c:pt>
                <c:pt idx="216">
                  <c:v>-495.86266666667768</c:v>
                </c:pt>
                <c:pt idx="217">
                  <c:v>-495.12733333334438</c:v>
                </c:pt>
                <c:pt idx="218">
                  <c:v>-494.40400000001108</c:v>
                </c:pt>
                <c:pt idx="219">
                  <c:v>-493.69266666667778</c:v>
                </c:pt>
                <c:pt idx="220">
                  <c:v>-492.99333333334448</c:v>
                </c:pt>
                <c:pt idx="221">
                  <c:v>-492.30600000001112</c:v>
                </c:pt>
                <c:pt idx="222">
                  <c:v>-491.63066666667777</c:v>
                </c:pt>
                <c:pt idx="223">
                  <c:v>-490.96733333334441</c:v>
                </c:pt>
                <c:pt idx="224">
                  <c:v>-490.31600000001106</c:v>
                </c:pt>
                <c:pt idx="225">
                  <c:v>-489.6766666666777</c:v>
                </c:pt>
                <c:pt idx="226">
                  <c:v>-489.04933333334435</c:v>
                </c:pt>
                <c:pt idx="227">
                  <c:v>-488.434000000011</c:v>
                </c:pt>
                <c:pt idx="228">
                  <c:v>-487.83066666667764</c:v>
                </c:pt>
                <c:pt idx="229">
                  <c:v>-487.23933333334429</c:v>
                </c:pt>
                <c:pt idx="230">
                  <c:v>-486.66000000001094</c:v>
                </c:pt>
                <c:pt idx="231">
                  <c:v>-486.09266666667759</c:v>
                </c:pt>
                <c:pt idx="232">
                  <c:v>-485.53733333334424</c:v>
                </c:pt>
                <c:pt idx="233">
                  <c:v>-484.99400000001089</c:v>
                </c:pt>
                <c:pt idx="234">
                  <c:v>-484.46266666667753</c:v>
                </c:pt>
                <c:pt idx="235">
                  <c:v>-483.94333333334419</c:v>
                </c:pt>
                <c:pt idx="236">
                  <c:v>-483.43600000001084</c:v>
                </c:pt>
                <c:pt idx="237">
                  <c:v>-482.94066666667749</c:v>
                </c:pt>
                <c:pt idx="238">
                  <c:v>-482.45733333334414</c:v>
                </c:pt>
                <c:pt idx="239">
                  <c:v>-481.98600000001079</c:v>
                </c:pt>
                <c:pt idx="240">
                  <c:v>-481.52666666667744</c:v>
                </c:pt>
                <c:pt idx="241">
                  <c:v>-481.0793333333441</c:v>
                </c:pt>
                <c:pt idx="242">
                  <c:v>-480.64400000001075</c:v>
                </c:pt>
                <c:pt idx="243">
                  <c:v>-480.2206666666774</c:v>
                </c:pt>
                <c:pt idx="244">
                  <c:v>-479.80933333334406</c:v>
                </c:pt>
                <c:pt idx="245">
                  <c:v>-479.41000000001071</c:v>
                </c:pt>
                <c:pt idx="246">
                  <c:v>-479.02266666667737</c:v>
                </c:pt>
                <c:pt idx="247">
                  <c:v>-478.64733333334402</c:v>
                </c:pt>
                <c:pt idx="248">
                  <c:v>-478.28400000001068</c:v>
                </c:pt>
                <c:pt idx="249">
                  <c:v>-477.93266666667733</c:v>
                </c:pt>
                <c:pt idx="250">
                  <c:v>-477.59333333334399</c:v>
                </c:pt>
                <c:pt idx="251">
                  <c:v>-477.26600000001065</c:v>
                </c:pt>
                <c:pt idx="252">
                  <c:v>-476.95066666667731</c:v>
                </c:pt>
                <c:pt idx="253">
                  <c:v>-476.64733333334397</c:v>
                </c:pt>
                <c:pt idx="254">
                  <c:v>-476.35600000001062</c:v>
                </c:pt>
                <c:pt idx="255">
                  <c:v>-476.07666666667728</c:v>
                </c:pt>
                <c:pt idx="256">
                  <c:v>-475.80933333334394</c:v>
                </c:pt>
                <c:pt idx="257">
                  <c:v>-475.5540000000106</c:v>
                </c:pt>
                <c:pt idx="258">
                  <c:v>-475.31066666667726</c:v>
                </c:pt>
                <c:pt idx="259">
                  <c:v>-475.07933333334393</c:v>
                </c:pt>
                <c:pt idx="260">
                  <c:v>-474.86000000001059</c:v>
                </c:pt>
                <c:pt idx="261">
                  <c:v>-474.65266666667725</c:v>
                </c:pt>
                <c:pt idx="262">
                  <c:v>-474.45733333334391</c:v>
                </c:pt>
                <c:pt idx="263">
                  <c:v>-474.27400000001057</c:v>
                </c:pt>
                <c:pt idx="264">
                  <c:v>-474.10266666667724</c:v>
                </c:pt>
                <c:pt idx="265">
                  <c:v>-473.9433333333439</c:v>
                </c:pt>
                <c:pt idx="266">
                  <c:v>-473.79600000001057</c:v>
                </c:pt>
                <c:pt idx="267">
                  <c:v>-473.66066666667723</c:v>
                </c:pt>
                <c:pt idx="268">
                  <c:v>-473.53733333334389</c:v>
                </c:pt>
                <c:pt idx="269">
                  <c:v>-473.42600000001056</c:v>
                </c:pt>
                <c:pt idx="270">
                  <c:v>-473.32666666667723</c:v>
                </c:pt>
                <c:pt idx="271">
                  <c:v>-473.23933333334389</c:v>
                </c:pt>
                <c:pt idx="272">
                  <c:v>-473.16400000001056</c:v>
                </c:pt>
                <c:pt idx="273">
                  <c:v>-473.10066666667723</c:v>
                </c:pt>
                <c:pt idx="274">
                  <c:v>-473.0493333333439</c:v>
                </c:pt>
                <c:pt idx="275">
                  <c:v>-473.01000000001056</c:v>
                </c:pt>
                <c:pt idx="276">
                  <c:v>-472.98266666667723</c:v>
                </c:pt>
                <c:pt idx="277">
                  <c:v>-472.9673333333439</c:v>
                </c:pt>
                <c:pt idx="278">
                  <c:v>-472.96266666667725</c:v>
                </c:pt>
                <c:pt idx="279">
                  <c:v>-472.96266666667725</c:v>
                </c:pt>
                <c:pt idx="280">
                  <c:v>-472.96266666667725</c:v>
                </c:pt>
                <c:pt idx="281">
                  <c:v>-472.96266666667725</c:v>
                </c:pt>
                <c:pt idx="282">
                  <c:v>-472.96266666667725</c:v>
                </c:pt>
                <c:pt idx="283">
                  <c:v>-472.96266666667725</c:v>
                </c:pt>
                <c:pt idx="284">
                  <c:v>-472.96266666667725</c:v>
                </c:pt>
                <c:pt idx="285">
                  <c:v>-472.96266666667725</c:v>
                </c:pt>
                <c:pt idx="286">
                  <c:v>-472.96266666667725</c:v>
                </c:pt>
                <c:pt idx="287">
                  <c:v>-472.96266666667725</c:v>
                </c:pt>
                <c:pt idx="288">
                  <c:v>-472.96266666667725</c:v>
                </c:pt>
                <c:pt idx="289">
                  <c:v>-472.96266666667725</c:v>
                </c:pt>
                <c:pt idx="290">
                  <c:v>-472.96266666667725</c:v>
                </c:pt>
                <c:pt idx="291">
                  <c:v>-472.96266666667725</c:v>
                </c:pt>
                <c:pt idx="292">
                  <c:v>-472.96266666667725</c:v>
                </c:pt>
                <c:pt idx="293">
                  <c:v>-472.96266666667725</c:v>
                </c:pt>
                <c:pt idx="294">
                  <c:v>-472.96266666667725</c:v>
                </c:pt>
                <c:pt idx="295">
                  <c:v>-472.96266666667725</c:v>
                </c:pt>
                <c:pt idx="296">
                  <c:v>-472.96266666667725</c:v>
                </c:pt>
                <c:pt idx="297">
                  <c:v>-472.96266666667725</c:v>
                </c:pt>
                <c:pt idx="298">
                  <c:v>-472.96266666667725</c:v>
                </c:pt>
                <c:pt idx="299">
                  <c:v>-472.96266666667725</c:v>
                </c:pt>
                <c:pt idx="300">
                  <c:v>-472.96266666667725</c:v>
                </c:pt>
                <c:pt idx="301">
                  <c:v>-472.96266666667725</c:v>
                </c:pt>
                <c:pt idx="302">
                  <c:v>-472.96266666667725</c:v>
                </c:pt>
                <c:pt idx="303">
                  <c:v>-472.96266666667725</c:v>
                </c:pt>
                <c:pt idx="304">
                  <c:v>-472.96266666667725</c:v>
                </c:pt>
                <c:pt idx="305">
                  <c:v>-472.96266666667725</c:v>
                </c:pt>
                <c:pt idx="306">
                  <c:v>-472.96266666667725</c:v>
                </c:pt>
                <c:pt idx="307">
                  <c:v>-472.96266666667725</c:v>
                </c:pt>
                <c:pt idx="308">
                  <c:v>-472.96266666667725</c:v>
                </c:pt>
                <c:pt idx="309">
                  <c:v>-472.96266666667725</c:v>
                </c:pt>
                <c:pt idx="310">
                  <c:v>-472.96266666667725</c:v>
                </c:pt>
                <c:pt idx="311">
                  <c:v>-472.96266666667725</c:v>
                </c:pt>
                <c:pt idx="312">
                  <c:v>-472.96266666667725</c:v>
                </c:pt>
                <c:pt idx="313">
                  <c:v>-472.96266666667725</c:v>
                </c:pt>
                <c:pt idx="314">
                  <c:v>-472.96266666667725</c:v>
                </c:pt>
                <c:pt idx="315">
                  <c:v>-472.96266666667725</c:v>
                </c:pt>
                <c:pt idx="316">
                  <c:v>-472.96266666667725</c:v>
                </c:pt>
                <c:pt idx="317">
                  <c:v>-472.96266666667725</c:v>
                </c:pt>
                <c:pt idx="318">
                  <c:v>-472.96266666667725</c:v>
                </c:pt>
                <c:pt idx="319">
                  <c:v>-472.96266666667725</c:v>
                </c:pt>
                <c:pt idx="320">
                  <c:v>-472.96266666667725</c:v>
                </c:pt>
                <c:pt idx="321">
                  <c:v>-472.96266666667725</c:v>
                </c:pt>
                <c:pt idx="322">
                  <c:v>-472.96266666667725</c:v>
                </c:pt>
                <c:pt idx="323">
                  <c:v>-472.96266666667725</c:v>
                </c:pt>
                <c:pt idx="324">
                  <c:v>-472.96266666667725</c:v>
                </c:pt>
                <c:pt idx="325">
                  <c:v>-472.96266666667725</c:v>
                </c:pt>
                <c:pt idx="326">
                  <c:v>-472.96266666667725</c:v>
                </c:pt>
                <c:pt idx="327">
                  <c:v>-472.96266666667725</c:v>
                </c:pt>
                <c:pt idx="328">
                  <c:v>-472.96266666667725</c:v>
                </c:pt>
                <c:pt idx="329">
                  <c:v>-472.96266666667725</c:v>
                </c:pt>
                <c:pt idx="330">
                  <c:v>-472.96266666667725</c:v>
                </c:pt>
                <c:pt idx="331">
                  <c:v>-472.96266666667725</c:v>
                </c:pt>
                <c:pt idx="332">
                  <c:v>-472.96266666667725</c:v>
                </c:pt>
                <c:pt idx="333">
                  <c:v>-472.96266666667725</c:v>
                </c:pt>
                <c:pt idx="334">
                  <c:v>-472.96266666667725</c:v>
                </c:pt>
                <c:pt idx="335">
                  <c:v>-472.96266666667725</c:v>
                </c:pt>
                <c:pt idx="336">
                  <c:v>-472.96266666667725</c:v>
                </c:pt>
                <c:pt idx="337">
                  <c:v>-472.96266666667725</c:v>
                </c:pt>
                <c:pt idx="338">
                  <c:v>-472.96266666667725</c:v>
                </c:pt>
                <c:pt idx="339">
                  <c:v>-472.96266666667725</c:v>
                </c:pt>
                <c:pt idx="340">
                  <c:v>-472.96266666667725</c:v>
                </c:pt>
                <c:pt idx="341">
                  <c:v>-472.96266666667725</c:v>
                </c:pt>
                <c:pt idx="342">
                  <c:v>-472.96266666667725</c:v>
                </c:pt>
                <c:pt idx="343">
                  <c:v>-472.96266666667725</c:v>
                </c:pt>
                <c:pt idx="344">
                  <c:v>-472.96266666667725</c:v>
                </c:pt>
                <c:pt idx="345">
                  <c:v>-472.96266666667725</c:v>
                </c:pt>
                <c:pt idx="346">
                  <c:v>-472.96266666667725</c:v>
                </c:pt>
                <c:pt idx="347">
                  <c:v>-472.96266666667725</c:v>
                </c:pt>
                <c:pt idx="348">
                  <c:v>-472.96266666667725</c:v>
                </c:pt>
                <c:pt idx="349">
                  <c:v>-472.96266666667725</c:v>
                </c:pt>
                <c:pt idx="350">
                  <c:v>-472.96266666667725</c:v>
                </c:pt>
                <c:pt idx="351">
                  <c:v>-472.96266666667725</c:v>
                </c:pt>
                <c:pt idx="352">
                  <c:v>-472.96266666667725</c:v>
                </c:pt>
                <c:pt idx="353">
                  <c:v>-472.96266666667725</c:v>
                </c:pt>
                <c:pt idx="354">
                  <c:v>-472.96266666667725</c:v>
                </c:pt>
                <c:pt idx="355">
                  <c:v>-472.96266666667725</c:v>
                </c:pt>
                <c:pt idx="356">
                  <c:v>-472.96266666667725</c:v>
                </c:pt>
                <c:pt idx="357">
                  <c:v>-472.96266666667725</c:v>
                </c:pt>
                <c:pt idx="358">
                  <c:v>-472.96266666667725</c:v>
                </c:pt>
                <c:pt idx="359">
                  <c:v>-472.96266666667725</c:v>
                </c:pt>
                <c:pt idx="360">
                  <c:v>-472.96266666667725</c:v>
                </c:pt>
                <c:pt idx="361">
                  <c:v>-472.96266666667725</c:v>
                </c:pt>
                <c:pt idx="362">
                  <c:v>-472.96266666667725</c:v>
                </c:pt>
                <c:pt idx="363">
                  <c:v>-472.96266666667725</c:v>
                </c:pt>
                <c:pt idx="364">
                  <c:v>-472.96266666667725</c:v>
                </c:pt>
                <c:pt idx="365">
                  <c:v>-472.96266666667725</c:v>
                </c:pt>
                <c:pt idx="366">
                  <c:v>-472.96266666667725</c:v>
                </c:pt>
                <c:pt idx="367">
                  <c:v>-472.96266666667725</c:v>
                </c:pt>
                <c:pt idx="368">
                  <c:v>-472.96266666667725</c:v>
                </c:pt>
                <c:pt idx="369">
                  <c:v>-472.96266666667725</c:v>
                </c:pt>
                <c:pt idx="370">
                  <c:v>-472.96266666667725</c:v>
                </c:pt>
                <c:pt idx="371">
                  <c:v>-472.96266666667725</c:v>
                </c:pt>
                <c:pt idx="372">
                  <c:v>-472.96266666667725</c:v>
                </c:pt>
                <c:pt idx="373">
                  <c:v>-472.96266666667725</c:v>
                </c:pt>
                <c:pt idx="374">
                  <c:v>-472.96266666667725</c:v>
                </c:pt>
                <c:pt idx="375">
                  <c:v>-472.96266666667725</c:v>
                </c:pt>
                <c:pt idx="376">
                  <c:v>-472.96266666667725</c:v>
                </c:pt>
                <c:pt idx="377">
                  <c:v>-472.96266666667725</c:v>
                </c:pt>
                <c:pt idx="378">
                  <c:v>-472.96266666667725</c:v>
                </c:pt>
                <c:pt idx="379">
                  <c:v>-472.96266666667725</c:v>
                </c:pt>
                <c:pt idx="380">
                  <c:v>-472.96266666667725</c:v>
                </c:pt>
                <c:pt idx="381">
                  <c:v>-472.96266666667725</c:v>
                </c:pt>
                <c:pt idx="382">
                  <c:v>-472.96266666667725</c:v>
                </c:pt>
                <c:pt idx="383">
                  <c:v>-472.96266666667725</c:v>
                </c:pt>
                <c:pt idx="384">
                  <c:v>-472.96266666667725</c:v>
                </c:pt>
                <c:pt idx="385">
                  <c:v>-472.96266666667725</c:v>
                </c:pt>
                <c:pt idx="386">
                  <c:v>-472.96266666667725</c:v>
                </c:pt>
                <c:pt idx="387">
                  <c:v>-472.96266666667725</c:v>
                </c:pt>
                <c:pt idx="388">
                  <c:v>-472.96266666667725</c:v>
                </c:pt>
                <c:pt idx="389">
                  <c:v>-472.96266666667725</c:v>
                </c:pt>
                <c:pt idx="390">
                  <c:v>-472.96266666667725</c:v>
                </c:pt>
                <c:pt idx="391">
                  <c:v>-472.96266666667725</c:v>
                </c:pt>
                <c:pt idx="392">
                  <c:v>-472.96266666667725</c:v>
                </c:pt>
                <c:pt idx="393">
                  <c:v>-472.96266666667725</c:v>
                </c:pt>
                <c:pt idx="394">
                  <c:v>-472.96266666667725</c:v>
                </c:pt>
                <c:pt idx="395">
                  <c:v>-472.96266666667725</c:v>
                </c:pt>
                <c:pt idx="396">
                  <c:v>-472.96266666667725</c:v>
                </c:pt>
                <c:pt idx="397">
                  <c:v>-472.96266666667725</c:v>
                </c:pt>
                <c:pt idx="398">
                  <c:v>-472.96266666667725</c:v>
                </c:pt>
                <c:pt idx="399">
                  <c:v>-472.96266666667725</c:v>
                </c:pt>
                <c:pt idx="400">
                  <c:v>-472.96266666667725</c:v>
                </c:pt>
                <c:pt idx="401">
                  <c:v>-472.96266666667725</c:v>
                </c:pt>
                <c:pt idx="402">
                  <c:v>-472.96266666667725</c:v>
                </c:pt>
                <c:pt idx="403">
                  <c:v>-472.96266666667725</c:v>
                </c:pt>
                <c:pt idx="404">
                  <c:v>-472.96266666667725</c:v>
                </c:pt>
                <c:pt idx="405">
                  <c:v>-472.96266666667725</c:v>
                </c:pt>
                <c:pt idx="406">
                  <c:v>-472.96266666667725</c:v>
                </c:pt>
                <c:pt idx="407">
                  <c:v>-472.96266666667725</c:v>
                </c:pt>
                <c:pt idx="408">
                  <c:v>-472.96266666667725</c:v>
                </c:pt>
                <c:pt idx="409">
                  <c:v>-472.96266666667725</c:v>
                </c:pt>
                <c:pt idx="410">
                  <c:v>-472.96266666667725</c:v>
                </c:pt>
                <c:pt idx="411">
                  <c:v>-472.96266666667725</c:v>
                </c:pt>
                <c:pt idx="412">
                  <c:v>-472.96266666667725</c:v>
                </c:pt>
                <c:pt idx="413">
                  <c:v>-472.96266666667725</c:v>
                </c:pt>
                <c:pt idx="414">
                  <c:v>-472.96266666667725</c:v>
                </c:pt>
                <c:pt idx="415">
                  <c:v>-472.96266666667725</c:v>
                </c:pt>
                <c:pt idx="416">
                  <c:v>-472.96266666667725</c:v>
                </c:pt>
                <c:pt idx="417">
                  <c:v>-472.96266666667725</c:v>
                </c:pt>
                <c:pt idx="418">
                  <c:v>-472.96266666667725</c:v>
                </c:pt>
                <c:pt idx="419">
                  <c:v>-472.96266666667725</c:v>
                </c:pt>
                <c:pt idx="420">
                  <c:v>-472.96266666667725</c:v>
                </c:pt>
                <c:pt idx="421">
                  <c:v>-472.96266666667725</c:v>
                </c:pt>
                <c:pt idx="422">
                  <c:v>-472.96266666667725</c:v>
                </c:pt>
                <c:pt idx="423">
                  <c:v>-472.96266666667725</c:v>
                </c:pt>
                <c:pt idx="424">
                  <c:v>-472.96266666667725</c:v>
                </c:pt>
                <c:pt idx="425">
                  <c:v>-472.96266666667725</c:v>
                </c:pt>
                <c:pt idx="426">
                  <c:v>-472.96266666667725</c:v>
                </c:pt>
                <c:pt idx="427">
                  <c:v>-472.96266666667725</c:v>
                </c:pt>
                <c:pt idx="428">
                  <c:v>-472.96266666667725</c:v>
                </c:pt>
                <c:pt idx="429">
                  <c:v>-472.96266666667725</c:v>
                </c:pt>
                <c:pt idx="430">
                  <c:v>-472.96266666667725</c:v>
                </c:pt>
                <c:pt idx="431">
                  <c:v>-472.96266666667725</c:v>
                </c:pt>
                <c:pt idx="432">
                  <c:v>-472.96266666667725</c:v>
                </c:pt>
                <c:pt idx="433">
                  <c:v>-472.96266666667725</c:v>
                </c:pt>
                <c:pt idx="434">
                  <c:v>-472.96266666667725</c:v>
                </c:pt>
                <c:pt idx="435">
                  <c:v>-472.96266666667725</c:v>
                </c:pt>
                <c:pt idx="436">
                  <c:v>-472.96266666667725</c:v>
                </c:pt>
                <c:pt idx="437">
                  <c:v>-472.96266666667725</c:v>
                </c:pt>
                <c:pt idx="438">
                  <c:v>-472.96266666667725</c:v>
                </c:pt>
                <c:pt idx="439">
                  <c:v>-472.96266666667725</c:v>
                </c:pt>
                <c:pt idx="440">
                  <c:v>-472.96266666667725</c:v>
                </c:pt>
                <c:pt idx="441">
                  <c:v>-472.96266666667725</c:v>
                </c:pt>
                <c:pt idx="442">
                  <c:v>-472.96266666667725</c:v>
                </c:pt>
                <c:pt idx="443">
                  <c:v>-472.96266666667725</c:v>
                </c:pt>
                <c:pt idx="444">
                  <c:v>-472.96266666667725</c:v>
                </c:pt>
                <c:pt idx="445">
                  <c:v>-472.96266666667725</c:v>
                </c:pt>
                <c:pt idx="446">
                  <c:v>-472.96266666667725</c:v>
                </c:pt>
                <c:pt idx="447">
                  <c:v>-472.96266666667725</c:v>
                </c:pt>
                <c:pt idx="448">
                  <c:v>-472.96266666667725</c:v>
                </c:pt>
                <c:pt idx="449">
                  <c:v>-472.96266666667725</c:v>
                </c:pt>
                <c:pt idx="450">
                  <c:v>-472.96266666667725</c:v>
                </c:pt>
                <c:pt idx="451">
                  <c:v>-472.96266666667725</c:v>
                </c:pt>
                <c:pt idx="452">
                  <c:v>-472.96266666667725</c:v>
                </c:pt>
                <c:pt idx="453">
                  <c:v>-472.96266666667725</c:v>
                </c:pt>
                <c:pt idx="454">
                  <c:v>-472.96266666667725</c:v>
                </c:pt>
                <c:pt idx="455">
                  <c:v>-472.96266666667725</c:v>
                </c:pt>
                <c:pt idx="456">
                  <c:v>-472.96266666667725</c:v>
                </c:pt>
                <c:pt idx="457">
                  <c:v>-472.96266666667725</c:v>
                </c:pt>
                <c:pt idx="458">
                  <c:v>-472.96266666667725</c:v>
                </c:pt>
                <c:pt idx="459">
                  <c:v>-472.96266666667725</c:v>
                </c:pt>
                <c:pt idx="460">
                  <c:v>-472.96266666667725</c:v>
                </c:pt>
                <c:pt idx="461">
                  <c:v>-472.96266666667725</c:v>
                </c:pt>
                <c:pt idx="462">
                  <c:v>-472.96266666667725</c:v>
                </c:pt>
                <c:pt idx="463">
                  <c:v>-472.96266666667725</c:v>
                </c:pt>
                <c:pt idx="464">
                  <c:v>-472.96266666667725</c:v>
                </c:pt>
                <c:pt idx="465">
                  <c:v>-472.96266666667725</c:v>
                </c:pt>
                <c:pt idx="466">
                  <c:v>-472.96266666667725</c:v>
                </c:pt>
                <c:pt idx="467">
                  <c:v>-472.96266666667725</c:v>
                </c:pt>
                <c:pt idx="468">
                  <c:v>-472.96266666667725</c:v>
                </c:pt>
                <c:pt idx="469">
                  <c:v>-472.96266666667725</c:v>
                </c:pt>
                <c:pt idx="470">
                  <c:v>-472.96266666667725</c:v>
                </c:pt>
                <c:pt idx="471">
                  <c:v>-472.96266666667725</c:v>
                </c:pt>
                <c:pt idx="472">
                  <c:v>-472.96266666667725</c:v>
                </c:pt>
                <c:pt idx="473">
                  <c:v>-472.96266666667725</c:v>
                </c:pt>
                <c:pt idx="474">
                  <c:v>-472.96266666667725</c:v>
                </c:pt>
                <c:pt idx="475">
                  <c:v>-472.96266666667725</c:v>
                </c:pt>
                <c:pt idx="476">
                  <c:v>-472.96266666667725</c:v>
                </c:pt>
                <c:pt idx="477">
                  <c:v>-472.96266666667725</c:v>
                </c:pt>
                <c:pt idx="478">
                  <c:v>-472.96266666667725</c:v>
                </c:pt>
                <c:pt idx="479">
                  <c:v>-472.96266666667725</c:v>
                </c:pt>
                <c:pt idx="480">
                  <c:v>-472.96266666667725</c:v>
                </c:pt>
                <c:pt idx="481">
                  <c:v>-472.96266666667725</c:v>
                </c:pt>
                <c:pt idx="482">
                  <c:v>-472.96266666667725</c:v>
                </c:pt>
                <c:pt idx="483">
                  <c:v>-472.96266666667725</c:v>
                </c:pt>
                <c:pt idx="484">
                  <c:v>-472.96266666667725</c:v>
                </c:pt>
                <c:pt idx="485">
                  <c:v>-472.96266666667725</c:v>
                </c:pt>
                <c:pt idx="486">
                  <c:v>-472.96266666667725</c:v>
                </c:pt>
                <c:pt idx="487">
                  <c:v>-472.96266666667725</c:v>
                </c:pt>
                <c:pt idx="488">
                  <c:v>-472.96266666667725</c:v>
                </c:pt>
                <c:pt idx="489">
                  <c:v>-472.96266666667725</c:v>
                </c:pt>
                <c:pt idx="490">
                  <c:v>-472.96266666667725</c:v>
                </c:pt>
                <c:pt idx="491">
                  <c:v>-472.96266666667725</c:v>
                </c:pt>
                <c:pt idx="492">
                  <c:v>-472.96266666667725</c:v>
                </c:pt>
                <c:pt idx="493">
                  <c:v>-472.96266666667725</c:v>
                </c:pt>
                <c:pt idx="494">
                  <c:v>-472.96266666667725</c:v>
                </c:pt>
                <c:pt idx="495">
                  <c:v>-472.96266666667725</c:v>
                </c:pt>
                <c:pt idx="496">
                  <c:v>-472.96266666667725</c:v>
                </c:pt>
                <c:pt idx="497">
                  <c:v>-472.96266666667725</c:v>
                </c:pt>
                <c:pt idx="498">
                  <c:v>-472.96266666667725</c:v>
                </c:pt>
                <c:pt idx="499">
                  <c:v>-472.96266666667725</c:v>
                </c:pt>
                <c:pt idx="500">
                  <c:v>-472.96266666667725</c:v>
                </c:pt>
                <c:pt idx="501">
                  <c:v>-472.96266666667725</c:v>
                </c:pt>
                <c:pt idx="502">
                  <c:v>-472.96266666667725</c:v>
                </c:pt>
                <c:pt idx="503">
                  <c:v>-472.96266666667725</c:v>
                </c:pt>
                <c:pt idx="504">
                  <c:v>-472.96266666667725</c:v>
                </c:pt>
                <c:pt idx="505">
                  <c:v>-472.96266666667725</c:v>
                </c:pt>
                <c:pt idx="506">
                  <c:v>-472.96266666667725</c:v>
                </c:pt>
                <c:pt idx="507">
                  <c:v>-472.96266666667725</c:v>
                </c:pt>
                <c:pt idx="508">
                  <c:v>-472.96266666667725</c:v>
                </c:pt>
                <c:pt idx="509">
                  <c:v>-472.96266666667725</c:v>
                </c:pt>
                <c:pt idx="510">
                  <c:v>-472.96266666667725</c:v>
                </c:pt>
                <c:pt idx="511">
                  <c:v>-472.96266666667725</c:v>
                </c:pt>
                <c:pt idx="512">
                  <c:v>-472.96266666667725</c:v>
                </c:pt>
                <c:pt idx="513">
                  <c:v>-472.96266666667725</c:v>
                </c:pt>
                <c:pt idx="514">
                  <c:v>-472.96266666667725</c:v>
                </c:pt>
                <c:pt idx="515">
                  <c:v>-472.96266666667725</c:v>
                </c:pt>
                <c:pt idx="516">
                  <c:v>-472.96266666667725</c:v>
                </c:pt>
                <c:pt idx="517">
                  <c:v>-472.96266666667725</c:v>
                </c:pt>
                <c:pt idx="518">
                  <c:v>-472.96266666667725</c:v>
                </c:pt>
                <c:pt idx="519">
                  <c:v>-472.96266666667725</c:v>
                </c:pt>
                <c:pt idx="520">
                  <c:v>-472.96266666667725</c:v>
                </c:pt>
                <c:pt idx="521">
                  <c:v>-472.96266666667725</c:v>
                </c:pt>
                <c:pt idx="522">
                  <c:v>-472.96266666667725</c:v>
                </c:pt>
                <c:pt idx="523">
                  <c:v>-472.96266666667725</c:v>
                </c:pt>
                <c:pt idx="524">
                  <c:v>-472.96266666667725</c:v>
                </c:pt>
                <c:pt idx="525">
                  <c:v>-472.96266666667725</c:v>
                </c:pt>
                <c:pt idx="526">
                  <c:v>-472.96266666667725</c:v>
                </c:pt>
                <c:pt idx="527">
                  <c:v>-472.96266666667725</c:v>
                </c:pt>
                <c:pt idx="528">
                  <c:v>-472.96266666667725</c:v>
                </c:pt>
                <c:pt idx="529">
                  <c:v>-472.96266666667725</c:v>
                </c:pt>
                <c:pt idx="530">
                  <c:v>-472.96266666667725</c:v>
                </c:pt>
                <c:pt idx="531">
                  <c:v>-472.96266666667725</c:v>
                </c:pt>
                <c:pt idx="532">
                  <c:v>-472.96266666667725</c:v>
                </c:pt>
                <c:pt idx="533">
                  <c:v>-472.96266666667725</c:v>
                </c:pt>
                <c:pt idx="534">
                  <c:v>-472.96266666667725</c:v>
                </c:pt>
                <c:pt idx="535">
                  <c:v>-472.96266666667725</c:v>
                </c:pt>
                <c:pt idx="536">
                  <c:v>-472.96266666667725</c:v>
                </c:pt>
                <c:pt idx="537">
                  <c:v>-472.96266666667725</c:v>
                </c:pt>
                <c:pt idx="538">
                  <c:v>-472.96266666667725</c:v>
                </c:pt>
                <c:pt idx="539">
                  <c:v>-472.96266666667725</c:v>
                </c:pt>
                <c:pt idx="540">
                  <c:v>-472.96266666667725</c:v>
                </c:pt>
                <c:pt idx="541">
                  <c:v>-472.96266666667725</c:v>
                </c:pt>
                <c:pt idx="542">
                  <c:v>-472.96266666667725</c:v>
                </c:pt>
                <c:pt idx="543">
                  <c:v>-472.96266666667725</c:v>
                </c:pt>
                <c:pt idx="544">
                  <c:v>-472.96266666667725</c:v>
                </c:pt>
                <c:pt idx="545">
                  <c:v>-472.96266666667725</c:v>
                </c:pt>
                <c:pt idx="546">
                  <c:v>-472.96266666667725</c:v>
                </c:pt>
                <c:pt idx="547">
                  <c:v>-472.96266666667725</c:v>
                </c:pt>
                <c:pt idx="548">
                  <c:v>-472.96266666667725</c:v>
                </c:pt>
                <c:pt idx="549">
                  <c:v>-472.96266666667725</c:v>
                </c:pt>
                <c:pt idx="550">
                  <c:v>-472.96266666667725</c:v>
                </c:pt>
                <c:pt idx="551">
                  <c:v>-472.96266666667725</c:v>
                </c:pt>
                <c:pt idx="552">
                  <c:v>-472.96266666667725</c:v>
                </c:pt>
                <c:pt idx="553">
                  <c:v>-472.96266666667725</c:v>
                </c:pt>
                <c:pt idx="554">
                  <c:v>-472.96266666667725</c:v>
                </c:pt>
                <c:pt idx="555">
                  <c:v>-472.96266666667725</c:v>
                </c:pt>
                <c:pt idx="556">
                  <c:v>-472.96266666667725</c:v>
                </c:pt>
                <c:pt idx="557">
                  <c:v>-472.96266666667725</c:v>
                </c:pt>
                <c:pt idx="558">
                  <c:v>-472.96266666667725</c:v>
                </c:pt>
                <c:pt idx="559">
                  <c:v>-472.96266666667725</c:v>
                </c:pt>
                <c:pt idx="560">
                  <c:v>-472.96266666667725</c:v>
                </c:pt>
                <c:pt idx="561">
                  <c:v>-472.96266666667725</c:v>
                </c:pt>
                <c:pt idx="562">
                  <c:v>-472.96266666667725</c:v>
                </c:pt>
                <c:pt idx="563">
                  <c:v>-472.96266666667725</c:v>
                </c:pt>
                <c:pt idx="564">
                  <c:v>-472.96266666667725</c:v>
                </c:pt>
                <c:pt idx="565">
                  <c:v>-472.96266666667725</c:v>
                </c:pt>
                <c:pt idx="566">
                  <c:v>-472.96266666667725</c:v>
                </c:pt>
                <c:pt idx="567">
                  <c:v>-472.96266666667725</c:v>
                </c:pt>
                <c:pt idx="568">
                  <c:v>-472.96266666667725</c:v>
                </c:pt>
                <c:pt idx="569">
                  <c:v>-472.96266666667725</c:v>
                </c:pt>
                <c:pt idx="570">
                  <c:v>-472.96266666667725</c:v>
                </c:pt>
                <c:pt idx="571">
                  <c:v>-472.96266666667725</c:v>
                </c:pt>
                <c:pt idx="572">
                  <c:v>-472.96266666667725</c:v>
                </c:pt>
                <c:pt idx="573">
                  <c:v>-472.96266666667725</c:v>
                </c:pt>
                <c:pt idx="574">
                  <c:v>-472.96266666667725</c:v>
                </c:pt>
                <c:pt idx="575">
                  <c:v>-472.96266666667725</c:v>
                </c:pt>
                <c:pt idx="576">
                  <c:v>-472.96266666667725</c:v>
                </c:pt>
                <c:pt idx="577">
                  <c:v>-472.96266666667725</c:v>
                </c:pt>
                <c:pt idx="578">
                  <c:v>-472.96266666667725</c:v>
                </c:pt>
                <c:pt idx="579">
                  <c:v>-472.96266666667725</c:v>
                </c:pt>
                <c:pt idx="580">
                  <c:v>-472.96266666667725</c:v>
                </c:pt>
                <c:pt idx="581">
                  <c:v>-472.96266666667725</c:v>
                </c:pt>
                <c:pt idx="582">
                  <c:v>-472.96266666667725</c:v>
                </c:pt>
                <c:pt idx="583">
                  <c:v>-472.96266666667725</c:v>
                </c:pt>
                <c:pt idx="584">
                  <c:v>-472.96266666667725</c:v>
                </c:pt>
                <c:pt idx="585">
                  <c:v>-472.96266666667725</c:v>
                </c:pt>
                <c:pt idx="586">
                  <c:v>-472.96266666667725</c:v>
                </c:pt>
                <c:pt idx="587">
                  <c:v>-472.96266666667725</c:v>
                </c:pt>
                <c:pt idx="588">
                  <c:v>-472.96266666667725</c:v>
                </c:pt>
                <c:pt idx="589">
                  <c:v>-472.96266666667725</c:v>
                </c:pt>
                <c:pt idx="590">
                  <c:v>-472.96266666667725</c:v>
                </c:pt>
                <c:pt idx="591">
                  <c:v>-472.96266666667725</c:v>
                </c:pt>
                <c:pt idx="592">
                  <c:v>-472.96266666667725</c:v>
                </c:pt>
                <c:pt idx="593">
                  <c:v>-472.96266666667725</c:v>
                </c:pt>
                <c:pt idx="594">
                  <c:v>-472.96266666667725</c:v>
                </c:pt>
                <c:pt idx="595">
                  <c:v>-472.96266666667725</c:v>
                </c:pt>
                <c:pt idx="596">
                  <c:v>-472.96266666667725</c:v>
                </c:pt>
                <c:pt idx="597">
                  <c:v>-472.96266666667725</c:v>
                </c:pt>
                <c:pt idx="598">
                  <c:v>-472.96266666667725</c:v>
                </c:pt>
                <c:pt idx="599">
                  <c:v>-472.96266666667725</c:v>
                </c:pt>
                <c:pt idx="600">
                  <c:v>-472.96266666667725</c:v>
                </c:pt>
                <c:pt idx="601">
                  <c:v>-472.96266666667725</c:v>
                </c:pt>
                <c:pt idx="602">
                  <c:v>-472.96266666667725</c:v>
                </c:pt>
                <c:pt idx="603">
                  <c:v>-472.96266666667725</c:v>
                </c:pt>
                <c:pt idx="604">
                  <c:v>-472.96266666667725</c:v>
                </c:pt>
                <c:pt idx="605">
                  <c:v>-472.96266666667725</c:v>
                </c:pt>
                <c:pt idx="606">
                  <c:v>-472.96266666667725</c:v>
                </c:pt>
                <c:pt idx="607">
                  <c:v>-472.96266666667725</c:v>
                </c:pt>
                <c:pt idx="608">
                  <c:v>-472.96266666667725</c:v>
                </c:pt>
                <c:pt idx="609">
                  <c:v>-472.96266666667725</c:v>
                </c:pt>
                <c:pt idx="610">
                  <c:v>-472.96266666667725</c:v>
                </c:pt>
                <c:pt idx="611">
                  <c:v>-472.96266666667725</c:v>
                </c:pt>
                <c:pt idx="612">
                  <c:v>-472.96266666667725</c:v>
                </c:pt>
                <c:pt idx="613">
                  <c:v>-472.96266666667725</c:v>
                </c:pt>
                <c:pt idx="614">
                  <c:v>-472.96266666667725</c:v>
                </c:pt>
                <c:pt idx="615">
                  <c:v>-472.96266666667725</c:v>
                </c:pt>
                <c:pt idx="616">
                  <c:v>-472.96266666667725</c:v>
                </c:pt>
                <c:pt idx="617">
                  <c:v>-472.96266666667725</c:v>
                </c:pt>
                <c:pt idx="618">
                  <c:v>-472.96266666667725</c:v>
                </c:pt>
                <c:pt idx="619">
                  <c:v>-472.96266666667725</c:v>
                </c:pt>
                <c:pt idx="620">
                  <c:v>-472.96266666667725</c:v>
                </c:pt>
                <c:pt idx="621">
                  <c:v>-472.96266666667725</c:v>
                </c:pt>
                <c:pt idx="622">
                  <c:v>-472.96266666667725</c:v>
                </c:pt>
                <c:pt idx="623">
                  <c:v>-472.96266666667725</c:v>
                </c:pt>
                <c:pt idx="624">
                  <c:v>-472.96266666667725</c:v>
                </c:pt>
                <c:pt idx="625">
                  <c:v>-472.96266666667725</c:v>
                </c:pt>
                <c:pt idx="626">
                  <c:v>-472.96266666667725</c:v>
                </c:pt>
                <c:pt idx="627">
                  <c:v>-472.96266666667725</c:v>
                </c:pt>
                <c:pt idx="628">
                  <c:v>-472.96266666667725</c:v>
                </c:pt>
                <c:pt idx="629">
                  <c:v>-472.96266666667725</c:v>
                </c:pt>
                <c:pt idx="630">
                  <c:v>-472.96266666667725</c:v>
                </c:pt>
                <c:pt idx="631">
                  <c:v>-472.96266666667725</c:v>
                </c:pt>
                <c:pt idx="632">
                  <c:v>-472.96266666667725</c:v>
                </c:pt>
                <c:pt idx="633">
                  <c:v>-472.96266666667725</c:v>
                </c:pt>
                <c:pt idx="634">
                  <c:v>-472.96266666667725</c:v>
                </c:pt>
                <c:pt idx="635">
                  <c:v>-472.96266666667725</c:v>
                </c:pt>
                <c:pt idx="636">
                  <c:v>-472.96266666667725</c:v>
                </c:pt>
                <c:pt idx="637">
                  <c:v>-472.96266666667725</c:v>
                </c:pt>
                <c:pt idx="638">
                  <c:v>-472.96266666667725</c:v>
                </c:pt>
                <c:pt idx="639">
                  <c:v>-472.96266666667725</c:v>
                </c:pt>
                <c:pt idx="640">
                  <c:v>-472.96266666667725</c:v>
                </c:pt>
                <c:pt idx="641">
                  <c:v>-472.96266666667725</c:v>
                </c:pt>
                <c:pt idx="642">
                  <c:v>-472.96266666667725</c:v>
                </c:pt>
                <c:pt idx="643">
                  <c:v>-472.96266666667725</c:v>
                </c:pt>
                <c:pt idx="644">
                  <c:v>-472.96266666667725</c:v>
                </c:pt>
                <c:pt idx="645">
                  <c:v>-472.96266666667725</c:v>
                </c:pt>
                <c:pt idx="646">
                  <c:v>-472.96266666667725</c:v>
                </c:pt>
                <c:pt idx="647">
                  <c:v>-472.96266666667725</c:v>
                </c:pt>
                <c:pt idx="648">
                  <c:v>-472.96266666667725</c:v>
                </c:pt>
                <c:pt idx="649">
                  <c:v>-472.96266666667725</c:v>
                </c:pt>
                <c:pt idx="650">
                  <c:v>-472.96266666667725</c:v>
                </c:pt>
                <c:pt idx="651">
                  <c:v>-472.96266666667725</c:v>
                </c:pt>
                <c:pt idx="652">
                  <c:v>-472.96266666667725</c:v>
                </c:pt>
                <c:pt idx="653">
                  <c:v>-472.96266666667725</c:v>
                </c:pt>
                <c:pt idx="654">
                  <c:v>-472.96266666667725</c:v>
                </c:pt>
                <c:pt idx="655">
                  <c:v>-472.96266666667725</c:v>
                </c:pt>
                <c:pt idx="656">
                  <c:v>-472.96266666667725</c:v>
                </c:pt>
                <c:pt idx="657">
                  <c:v>-472.96266666667725</c:v>
                </c:pt>
                <c:pt idx="658">
                  <c:v>-472.96266666667725</c:v>
                </c:pt>
                <c:pt idx="659">
                  <c:v>-472.96266666667725</c:v>
                </c:pt>
                <c:pt idx="660">
                  <c:v>-472.96266666667725</c:v>
                </c:pt>
                <c:pt idx="661">
                  <c:v>-472.96266666667725</c:v>
                </c:pt>
                <c:pt idx="662">
                  <c:v>-472.96266666667725</c:v>
                </c:pt>
                <c:pt idx="663">
                  <c:v>-472.96266666667725</c:v>
                </c:pt>
                <c:pt idx="664">
                  <c:v>-472.96266666667725</c:v>
                </c:pt>
                <c:pt idx="665">
                  <c:v>-472.96266666667725</c:v>
                </c:pt>
                <c:pt idx="666">
                  <c:v>-472.96266666667725</c:v>
                </c:pt>
                <c:pt idx="667">
                  <c:v>-472.96266666667725</c:v>
                </c:pt>
                <c:pt idx="668">
                  <c:v>-472.96266666667725</c:v>
                </c:pt>
                <c:pt idx="669">
                  <c:v>-472.96266666667725</c:v>
                </c:pt>
                <c:pt idx="670">
                  <c:v>-472.96266666667725</c:v>
                </c:pt>
                <c:pt idx="671">
                  <c:v>-472.96266666667725</c:v>
                </c:pt>
                <c:pt idx="672">
                  <c:v>-472.96266666667725</c:v>
                </c:pt>
                <c:pt idx="673">
                  <c:v>-472.96266666667725</c:v>
                </c:pt>
                <c:pt idx="674">
                  <c:v>-472.96266666667725</c:v>
                </c:pt>
                <c:pt idx="675">
                  <c:v>-472.96266666667725</c:v>
                </c:pt>
                <c:pt idx="676">
                  <c:v>-472.96266666667725</c:v>
                </c:pt>
                <c:pt idx="677">
                  <c:v>-472.96266666667725</c:v>
                </c:pt>
                <c:pt idx="678">
                  <c:v>-472.96266666667725</c:v>
                </c:pt>
                <c:pt idx="679">
                  <c:v>-472.96266666667725</c:v>
                </c:pt>
                <c:pt idx="680">
                  <c:v>-472.96266666667725</c:v>
                </c:pt>
                <c:pt idx="681">
                  <c:v>-472.96266666667725</c:v>
                </c:pt>
                <c:pt idx="682">
                  <c:v>-472.96266666667725</c:v>
                </c:pt>
                <c:pt idx="683">
                  <c:v>-472.96266666667725</c:v>
                </c:pt>
                <c:pt idx="684">
                  <c:v>-472.96266666667725</c:v>
                </c:pt>
                <c:pt idx="685">
                  <c:v>-472.96266666667725</c:v>
                </c:pt>
                <c:pt idx="686">
                  <c:v>-472.96266666667725</c:v>
                </c:pt>
                <c:pt idx="687">
                  <c:v>-472.96266666667725</c:v>
                </c:pt>
                <c:pt idx="688">
                  <c:v>-472.96266666667725</c:v>
                </c:pt>
                <c:pt idx="689">
                  <c:v>-472.96266666667725</c:v>
                </c:pt>
                <c:pt idx="690">
                  <c:v>-472.96266666667725</c:v>
                </c:pt>
                <c:pt idx="691">
                  <c:v>-472.96266666667725</c:v>
                </c:pt>
                <c:pt idx="692">
                  <c:v>-472.96266666667725</c:v>
                </c:pt>
                <c:pt idx="693">
                  <c:v>-472.96266666667725</c:v>
                </c:pt>
                <c:pt idx="694">
                  <c:v>-472.96266666667725</c:v>
                </c:pt>
                <c:pt idx="695">
                  <c:v>-472.96266666667725</c:v>
                </c:pt>
                <c:pt idx="696">
                  <c:v>-472.96266666667725</c:v>
                </c:pt>
                <c:pt idx="697">
                  <c:v>-472.96266666667725</c:v>
                </c:pt>
                <c:pt idx="698">
                  <c:v>-472.96266666667725</c:v>
                </c:pt>
                <c:pt idx="699">
                  <c:v>-472.96266666667725</c:v>
                </c:pt>
                <c:pt idx="700">
                  <c:v>-472.96266666667725</c:v>
                </c:pt>
                <c:pt idx="701">
                  <c:v>-472.96266666667725</c:v>
                </c:pt>
                <c:pt idx="702">
                  <c:v>-472.96266666667725</c:v>
                </c:pt>
                <c:pt idx="703">
                  <c:v>-472.96266666667725</c:v>
                </c:pt>
                <c:pt idx="704">
                  <c:v>-472.96266666667725</c:v>
                </c:pt>
                <c:pt idx="705">
                  <c:v>-472.96266666667725</c:v>
                </c:pt>
                <c:pt idx="706">
                  <c:v>-472.96266666667725</c:v>
                </c:pt>
                <c:pt idx="707">
                  <c:v>-472.96266666667725</c:v>
                </c:pt>
                <c:pt idx="708">
                  <c:v>-472.96266666667725</c:v>
                </c:pt>
                <c:pt idx="709">
                  <c:v>-472.96266666667725</c:v>
                </c:pt>
                <c:pt idx="710">
                  <c:v>-472.96266666667725</c:v>
                </c:pt>
                <c:pt idx="711">
                  <c:v>-472.96266666667725</c:v>
                </c:pt>
                <c:pt idx="712">
                  <c:v>-472.96266666667725</c:v>
                </c:pt>
                <c:pt idx="713">
                  <c:v>-472.96266666667725</c:v>
                </c:pt>
                <c:pt idx="714">
                  <c:v>-472.96266666667725</c:v>
                </c:pt>
                <c:pt idx="715">
                  <c:v>-472.96266666667725</c:v>
                </c:pt>
                <c:pt idx="716">
                  <c:v>-472.96266666667725</c:v>
                </c:pt>
                <c:pt idx="717">
                  <c:v>-472.96266666667725</c:v>
                </c:pt>
                <c:pt idx="718">
                  <c:v>-472.96266666667725</c:v>
                </c:pt>
                <c:pt idx="719">
                  <c:v>-472.96266666667725</c:v>
                </c:pt>
                <c:pt idx="720">
                  <c:v>-472.96266666667725</c:v>
                </c:pt>
                <c:pt idx="721">
                  <c:v>-472.96266666667725</c:v>
                </c:pt>
                <c:pt idx="722">
                  <c:v>-472.96266666667725</c:v>
                </c:pt>
                <c:pt idx="723">
                  <c:v>-472.96266666667725</c:v>
                </c:pt>
                <c:pt idx="724">
                  <c:v>-472.96266666667725</c:v>
                </c:pt>
                <c:pt idx="725">
                  <c:v>-472.96266666667725</c:v>
                </c:pt>
                <c:pt idx="726">
                  <c:v>-472.96266666667725</c:v>
                </c:pt>
                <c:pt idx="727">
                  <c:v>-472.96266666667725</c:v>
                </c:pt>
                <c:pt idx="728">
                  <c:v>-472.96266666667725</c:v>
                </c:pt>
                <c:pt idx="729">
                  <c:v>-472.96266666667725</c:v>
                </c:pt>
                <c:pt idx="730">
                  <c:v>-472.96266666667725</c:v>
                </c:pt>
                <c:pt idx="731">
                  <c:v>-472.96266666667725</c:v>
                </c:pt>
                <c:pt idx="732">
                  <c:v>-472.96266666667725</c:v>
                </c:pt>
                <c:pt idx="733">
                  <c:v>-472.96266666667725</c:v>
                </c:pt>
                <c:pt idx="734">
                  <c:v>-472.96266666667725</c:v>
                </c:pt>
                <c:pt idx="735">
                  <c:v>-472.96266666667725</c:v>
                </c:pt>
                <c:pt idx="736">
                  <c:v>-472.96266666667725</c:v>
                </c:pt>
                <c:pt idx="737">
                  <c:v>-472.96266666667725</c:v>
                </c:pt>
                <c:pt idx="738">
                  <c:v>-472.96266666667725</c:v>
                </c:pt>
                <c:pt idx="739">
                  <c:v>-472.96266666667725</c:v>
                </c:pt>
                <c:pt idx="740">
                  <c:v>-472.96266666667725</c:v>
                </c:pt>
                <c:pt idx="741">
                  <c:v>-472.96266666667725</c:v>
                </c:pt>
                <c:pt idx="742">
                  <c:v>-472.96266666667725</c:v>
                </c:pt>
                <c:pt idx="743">
                  <c:v>-472.96266666667725</c:v>
                </c:pt>
                <c:pt idx="744">
                  <c:v>-472.96266666667725</c:v>
                </c:pt>
                <c:pt idx="745">
                  <c:v>-472.96266666667725</c:v>
                </c:pt>
                <c:pt idx="746">
                  <c:v>-472.96266666667725</c:v>
                </c:pt>
                <c:pt idx="747">
                  <c:v>-472.96266666667725</c:v>
                </c:pt>
                <c:pt idx="748">
                  <c:v>-472.96266666667725</c:v>
                </c:pt>
                <c:pt idx="749">
                  <c:v>-472.96266666667725</c:v>
                </c:pt>
                <c:pt idx="750">
                  <c:v>-472.96266666667725</c:v>
                </c:pt>
                <c:pt idx="751">
                  <c:v>-472.96266666667725</c:v>
                </c:pt>
                <c:pt idx="752">
                  <c:v>-472.96266666667725</c:v>
                </c:pt>
                <c:pt idx="753">
                  <c:v>-472.96266666667725</c:v>
                </c:pt>
                <c:pt idx="754">
                  <c:v>-472.96266666667725</c:v>
                </c:pt>
                <c:pt idx="755">
                  <c:v>-472.96266666667725</c:v>
                </c:pt>
                <c:pt idx="756">
                  <c:v>-472.96266666667725</c:v>
                </c:pt>
                <c:pt idx="757">
                  <c:v>-472.96266666667725</c:v>
                </c:pt>
                <c:pt idx="758">
                  <c:v>-472.96266666667725</c:v>
                </c:pt>
                <c:pt idx="759">
                  <c:v>-472.96266666667725</c:v>
                </c:pt>
                <c:pt idx="760">
                  <c:v>-472.96266666667725</c:v>
                </c:pt>
                <c:pt idx="761">
                  <c:v>-472.96266666667725</c:v>
                </c:pt>
                <c:pt idx="762">
                  <c:v>-472.96266666667725</c:v>
                </c:pt>
                <c:pt idx="763">
                  <c:v>-472.96266666667725</c:v>
                </c:pt>
                <c:pt idx="764">
                  <c:v>-472.96266666667725</c:v>
                </c:pt>
                <c:pt idx="765">
                  <c:v>-472.96266666667725</c:v>
                </c:pt>
                <c:pt idx="766">
                  <c:v>-472.96266666667725</c:v>
                </c:pt>
                <c:pt idx="767">
                  <c:v>-472.96266666667725</c:v>
                </c:pt>
                <c:pt idx="768">
                  <c:v>-472.96266666667725</c:v>
                </c:pt>
                <c:pt idx="769">
                  <c:v>-472.96266666667725</c:v>
                </c:pt>
                <c:pt idx="770">
                  <c:v>-472.96266666667725</c:v>
                </c:pt>
                <c:pt idx="771">
                  <c:v>-472.96266666667725</c:v>
                </c:pt>
                <c:pt idx="772">
                  <c:v>-472.96266666667725</c:v>
                </c:pt>
                <c:pt idx="773">
                  <c:v>-472.96266666667725</c:v>
                </c:pt>
                <c:pt idx="774">
                  <c:v>-472.96266666667725</c:v>
                </c:pt>
                <c:pt idx="775">
                  <c:v>-472.96266666667725</c:v>
                </c:pt>
                <c:pt idx="776">
                  <c:v>-472.96266666667725</c:v>
                </c:pt>
                <c:pt idx="777">
                  <c:v>-472.96266666667725</c:v>
                </c:pt>
                <c:pt idx="778">
                  <c:v>-472.96266666667725</c:v>
                </c:pt>
                <c:pt idx="779">
                  <c:v>-472.96266666667725</c:v>
                </c:pt>
                <c:pt idx="780">
                  <c:v>-472.96266666667725</c:v>
                </c:pt>
                <c:pt idx="781">
                  <c:v>-472.96266666667725</c:v>
                </c:pt>
                <c:pt idx="782">
                  <c:v>-472.96266666667725</c:v>
                </c:pt>
                <c:pt idx="783">
                  <c:v>-472.96266666667725</c:v>
                </c:pt>
                <c:pt idx="784">
                  <c:v>-472.96266666667725</c:v>
                </c:pt>
                <c:pt idx="785">
                  <c:v>-472.96266666667725</c:v>
                </c:pt>
                <c:pt idx="786">
                  <c:v>-472.96266666667725</c:v>
                </c:pt>
                <c:pt idx="787">
                  <c:v>-472.96266666667725</c:v>
                </c:pt>
                <c:pt idx="788">
                  <c:v>-472.96266666667725</c:v>
                </c:pt>
                <c:pt idx="789">
                  <c:v>-472.96266666667725</c:v>
                </c:pt>
                <c:pt idx="790">
                  <c:v>-472.96266666667725</c:v>
                </c:pt>
                <c:pt idx="791">
                  <c:v>-472.96266666667725</c:v>
                </c:pt>
                <c:pt idx="792">
                  <c:v>-472.96266666667725</c:v>
                </c:pt>
                <c:pt idx="793">
                  <c:v>-472.96266666667725</c:v>
                </c:pt>
                <c:pt idx="794">
                  <c:v>-472.96266666667725</c:v>
                </c:pt>
                <c:pt idx="795">
                  <c:v>-472.96266666667725</c:v>
                </c:pt>
                <c:pt idx="796">
                  <c:v>-472.96266666667725</c:v>
                </c:pt>
                <c:pt idx="797">
                  <c:v>-472.96266666667725</c:v>
                </c:pt>
                <c:pt idx="798">
                  <c:v>-472.96266666667725</c:v>
                </c:pt>
                <c:pt idx="799">
                  <c:v>-472.96266666667725</c:v>
                </c:pt>
                <c:pt idx="800">
                  <c:v>-472.96266666667725</c:v>
                </c:pt>
                <c:pt idx="801">
                  <c:v>-472.96266666667725</c:v>
                </c:pt>
                <c:pt idx="802">
                  <c:v>-472.96266666667725</c:v>
                </c:pt>
                <c:pt idx="803">
                  <c:v>-472.96266666667725</c:v>
                </c:pt>
                <c:pt idx="804">
                  <c:v>-472.96266666667725</c:v>
                </c:pt>
                <c:pt idx="805">
                  <c:v>-472.96266666667725</c:v>
                </c:pt>
                <c:pt idx="806">
                  <c:v>-472.96266666667725</c:v>
                </c:pt>
                <c:pt idx="807">
                  <c:v>-472.96266666667725</c:v>
                </c:pt>
                <c:pt idx="808">
                  <c:v>-472.96266666667725</c:v>
                </c:pt>
                <c:pt idx="809">
                  <c:v>-472.96266666667725</c:v>
                </c:pt>
                <c:pt idx="810">
                  <c:v>-472.96266666667725</c:v>
                </c:pt>
                <c:pt idx="811">
                  <c:v>-472.96266666667725</c:v>
                </c:pt>
                <c:pt idx="812">
                  <c:v>-472.96266666667725</c:v>
                </c:pt>
                <c:pt idx="813">
                  <c:v>-472.96266666667725</c:v>
                </c:pt>
                <c:pt idx="814">
                  <c:v>-472.96266666667725</c:v>
                </c:pt>
                <c:pt idx="815">
                  <c:v>-472.96266666667725</c:v>
                </c:pt>
                <c:pt idx="816">
                  <c:v>-472.96266666667725</c:v>
                </c:pt>
                <c:pt idx="817">
                  <c:v>-472.96266666667725</c:v>
                </c:pt>
                <c:pt idx="818">
                  <c:v>-472.96266666667725</c:v>
                </c:pt>
                <c:pt idx="819">
                  <c:v>-472.96266666667725</c:v>
                </c:pt>
                <c:pt idx="820">
                  <c:v>-472.96266666667725</c:v>
                </c:pt>
                <c:pt idx="821">
                  <c:v>-472.96266666667725</c:v>
                </c:pt>
                <c:pt idx="822">
                  <c:v>-472.96266666667725</c:v>
                </c:pt>
                <c:pt idx="823">
                  <c:v>-472.96266666667725</c:v>
                </c:pt>
                <c:pt idx="824">
                  <c:v>-472.96266666667725</c:v>
                </c:pt>
                <c:pt idx="825">
                  <c:v>-472.96266666667725</c:v>
                </c:pt>
                <c:pt idx="826">
                  <c:v>-472.96266666667725</c:v>
                </c:pt>
                <c:pt idx="827">
                  <c:v>-472.96266666667725</c:v>
                </c:pt>
                <c:pt idx="828">
                  <c:v>-472.96266666667725</c:v>
                </c:pt>
                <c:pt idx="829">
                  <c:v>-472.96266666667725</c:v>
                </c:pt>
                <c:pt idx="830">
                  <c:v>-472.96266666667725</c:v>
                </c:pt>
                <c:pt idx="831">
                  <c:v>-472.96266666667725</c:v>
                </c:pt>
                <c:pt idx="832">
                  <c:v>-472.96266666667725</c:v>
                </c:pt>
                <c:pt idx="833">
                  <c:v>-472.96266666667725</c:v>
                </c:pt>
                <c:pt idx="834">
                  <c:v>-472.96266666667725</c:v>
                </c:pt>
                <c:pt idx="835">
                  <c:v>-472.96266666667725</c:v>
                </c:pt>
                <c:pt idx="836">
                  <c:v>-472.96266666667725</c:v>
                </c:pt>
                <c:pt idx="837">
                  <c:v>-472.96266666667725</c:v>
                </c:pt>
                <c:pt idx="838">
                  <c:v>-472.96266666667725</c:v>
                </c:pt>
                <c:pt idx="839">
                  <c:v>-472.96266666667725</c:v>
                </c:pt>
                <c:pt idx="840">
                  <c:v>-472.96266666667725</c:v>
                </c:pt>
                <c:pt idx="841">
                  <c:v>-472.96266666667725</c:v>
                </c:pt>
                <c:pt idx="842">
                  <c:v>-472.96266666667725</c:v>
                </c:pt>
                <c:pt idx="843">
                  <c:v>-472.96266666667725</c:v>
                </c:pt>
                <c:pt idx="844">
                  <c:v>-472.96266666667725</c:v>
                </c:pt>
                <c:pt idx="845">
                  <c:v>-472.96266666667725</c:v>
                </c:pt>
                <c:pt idx="846">
                  <c:v>-472.96266666667725</c:v>
                </c:pt>
                <c:pt idx="847">
                  <c:v>-472.96266666667725</c:v>
                </c:pt>
                <c:pt idx="848">
                  <c:v>-472.96266666667725</c:v>
                </c:pt>
                <c:pt idx="849">
                  <c:v>-472.96266666667725</c:v>
                </c:pt>
                <c:pt idx="850">
                  <c:v>-472.96266666667725</c:v>
                </c:pt>
                <c:pt idx="851">
                  <c:v>-472.96266666667725</c:v>
                </c:pt>
                <c:pt idx="852">
                  <c:v>-472.96266666667725</c:v>
                </c:pt>
                <c:pt idx="853">
                  <c:v>-472.96266666667725</c:v>
                </c:pt>
                <c:pt idx="854">
                  <c:v>-472.96266666667725</c:v>
                </c:pt>
                <c:pt idx="855">
                  <c:v>-472.96266666667725</c:v>
                </c:pt>
                <c:pt idx="856">
                  <c:v>-472.96266666667725</c:v>
                </c:pt>
                <c:pt idx="857">
                  <c:v>-472.96266666667725</c:v>
                </c:pt>
                <c:pt idx="858">
                  <c:v>-472.96266666667725</c:v>
                </c:pt>
                <c:pt idx="859">
                  <c:v>-472.96266666667725</c:v>
                </c:pt>
                <c:pt idx="860">
                  <c:v>-472.96266666667725</c:v>
                </c:pt>
                <c:pt idx="861">
                  <c:v>-472.96266666667725</c:v>
                </c:pt>
                <c:pt idx="862">
                  <c:v>-472.96266666667725</c:v>
                </c:pt>
                <c:pt idx="863">
                  <c:v>-472.96266666667725</c:v>
                </c:pt>
                <c:pt idx="864">
                  <c:v>-472.96266666667725</c:v>
                </c:pt>
                <c:pt idx="865">
                  <c:v>-472.96266666667725</c:v>
                </c:pt>
                <c:pt idx="866">
                  <c:v>-472.96266666667725</c:v>
                </c:pt>
                <c:pt idx="867">
                  <c:v>-472.96266666667725</c:v>
                </c:pt>
                <c:pt idx="868">
                  <c:v>-472.96266666667725</c:v>
                </c:pt>
                <c:pt idx="869">
                  <c:v>-472.96266666667725</c:v>
                </c:pt>
                <c:pt idx="870">
                  <c:v>-472.96266666667725</c:v>
                </c:pt>
                <c:pt idx="871">
                  <c:v>-472.96266666667725</c:v>
                </c:pt>
                <c:pt idx="872">
                  <c:v>-472.96266666667725</c:v>
                </c:pt>
                <c:pt idx="873">
                  <c:v>-472.96266666667725</c:v>
                </c:pt>
                <c:pt idx="874">
                  <c:v>-472.96266666667725</c:v>
                </c:pt>
                <c:pt idx="875">
                  <c:v>-472.96266666667725</c:v>
                </c:pt>
                <c:pt idx="876">
                  <c:v>-472.96266666667725</c:v>
                </c:pt>
                <c:pt idx="877">
                  <c:v>-472.96266666667725</c:v>
                </c:pt>
                <c:pt idx="878">
                  <c:v>-472.96266666667725</c:v>
                </c:pt>
                <c:pt idx="879">
                  <c:v>-472.96266666667725</c:v>
                </c:pt>
                <c:pt idx="880">
                  <c:v>-472.96266666667725</c:v>
                </c:pt>
                <c:pt idx="881">
                  <c:v>-472.96266666667725</c:v>
                </c:pt>
                <c:pt idx="882">
                  <c:v>-472.96266666667725</c:v>
                </c:pt>
                <c:pt idx="883">
                  <c:v>-472.96266666667725</c:v>
                </c:pt>
                <c:pt idx="884">
                  <c:v>-472.96266666667725</c:v>
                </c:pt>
                <c:pt idx="885">
                  <c:v>-472.96266666667725</c:v>
                </c:pt>
                <c:pt idx="886">
                  <c:v>-472.96266666667725</c:v>
                </c:pt>
                <c:pt idx="887">
                  <c:v>-472.96266666667725</c:v>
                </c:pt>
                <c:pt idx="888">
                  <c:v>-472.96266666667725</c:v>
                </c:pt>
                <c:pt idx="889">
                  <c:v>-472.96266666667725</c:v>
                </c:pt>
                <c:pt idx="890">
                  <c:v>-472.96266666667725</c:v>
                </c:pt>
                <c:pt idx="891">
                  <c:v>-472.96266666667725</c:v>
                </c:pt>
                <c:pt idx="892">
                  <c:v>-472.96266666667725</c:v>
                </c:pt>
                <c:pt idx="893">
                  <c:v>-472.96266666667725</c:v>
                </c:pt>
                <c:pt idx="894">
                  <c:v>-472.96266666667725</c:v>
                </c:pt>
                <c:pt idx="895">
                  <c:v>-472.96266666667725</c:v>
                </c:pt>
                <c:pt idx="896">
                  <c:v>-472.96266666667725</c:v>
                </c:pt>
                <c:pt idx="897">
                  <c:v>-472.96266666667725</c:v>
                </c:pt>
                <c:pt idx="898">
                  <c:v>-472.96266666667725</c:v>
                </c:pt>
                <c:pt idx="899">
                  <c:v>-472.96266666667725</c:v>
                </c:pt>
                <c:pt idx="900">
                  <c:v>-472.96266666667725</c:v>
                </c:pt>
                <c:pt idx="901">
                  <c:v>-472.96266666667725</c:v>
                </c:pt>
                <c:pt idx="902">
                  <c:v>-472.96266666667725</c:v>
                </c:pt>
                <c:pt idx="903">
                  <c:v>-472.96266666667725</c:v>
                </c:pt>
                <c:pt idx="904">
                  <c:v>-472.96266666667725</c:v>
                </c:pt>
                <c:pt idx="905">
                  <c:v>-472.96266666667725</c:v>
                </c:pt>
                <c:pt idx="906">
                  <c:v>-472.96266666667725</c:v>
                </c:pt>
                <c:pt idx="907">
                  <c:v>-472.96266666667725</c:v>
                </c:pt>
                <c:pt idx="908">
                  <c:v>-472.96266666667725</c:v>
                </c:pt>
                <c:pt idx="909">
                  <c:v>-472.96266666667725</c:v>
                </c:pt>
                <c:pt idx="910">
                  <c:v>-472.96266666667725</c:v>
                </c:pt>
                <c:pt idx="911">
                  <c:v>-472.96266666667725</c:v>
                </c:pt>
                <c:pt idx="912">
                  <c:v>-472.96266666667725</c:v>
                </c:pt>
                <c:pt idx="913">
                  <c:v>-472.96266666667725</c:v>
                </c:pt>
                <c:pt idx="914">
                  <c:v>-472.96266666667725</c:v>
                </c:pt>
                <c:pt idx="915">
                  <c:v>-472.96266666667725</c:v>
                </c:pt>
                <c:pt idx="916">
                  <c:v>-472.96266666667725</c:v>
                </c:pt>
                <c:pt idx="917">
                  <c:v>-472.96266666667725</c:v>
                </c:pt>
                <c:pt idx="918">
                  <c:v>-472.96266666667725</c:v>
                </c:pt>
                <c:pt idx="919">
                  <c:v>-472.96266666667725</c:v>
                </c:pt>
                <c:pt idx="920">
                  <c:v>-472.96266666667725</c:v>
                </c:pt>
                <c:pt idx="921">
                  <c:v>-472.96266666667725</c:v>
                </c:pt>
                <c:pt idx="922">
                  <c:v>-472.96266666667725</c:v>
                </c:pt>
                <c:pt idx="923">
                  <c:v>-472.96266666667725</c:v>
                </c:pt>
                <c:pt idx="924">
                  <c:v>-472.96266666667725</c:v>
                </c:pt>
                <c:pt idx="925">
                  <c:v>-472.96266666667725</c:v>
                </c:pt>
                <c:pt idx="926">
                  <c:v>-472.96266666667725</c:v>
                </c:pt>
                <c:pt idx="927">
                  <c:v>-472.96266666667725</c:v>
                </c:pt>
                <c:pt idx="928">
                  <c:v>-472.96266666667725</c:v>
                </c:pt>
                <c:pt idx="929">
                  <c:v>-472.96266666667725</c:v>
                </c:pt>
                <c:pt idx="930">
                  <c:v>-472.96266666667725</c:v>
                </c:pt>
                <c:pt idx="931">
                  <c:v>-472.96266666667725</c:v>
                </c:pt>
                <c:pt idx="932">
                  <c:v>-472.96266666667725</c:v>
                </c:pt>
                <c:pt idx="933">
                  <c:v>-472.96266666667725</c:v>
                </c:pt>
                <c:pt idx="934">
                  <c:v>-472.96266666667725</c:v>
                </c:pt>
                <c:pt idx="935">
                  <c:v>-472.96266666667725</c:v>
                </c:pt>
                <c:pt idx="936">
                  <c:v>-472.96266666667725</c:v>
                </c:pt>
                <c:pt idx="937">
                  <c:v>-472.96266666667725</c:v>
                </c:pt>
                <c:pt idx="938">
                  <c:v>-472.96266666667725</c:v>
                </c:pt>
                <c:pt idx="939">
                  <c:v>-472.96266666667725</c:v>
                </c:pt>
                <c:pt idx="940">
                  <c:v>-472.96266666667725</c:v>
                </c:pt>
                <c:pt idx="941">
                  <c:v>-472.96266666667725</c:v>
                </c:pt>
                <c:pt idx="942">
                  <c:v>-472.96266666667725</c:v>
                </c:pt>
                <c:pt idx="943">
                  <c:v>-472.96266666667725</c:v>
                </c:pt>
                <c:pt idx="944">
                  <c:v>-472.96266666667725</c:v>
                </c:pt>
                <c:pt idx="945">
                  <c:v>-472.96266666667725</c:v>
                </c:pt>
                <c:pt idx="946">
                  <c:v>-472.96266666667725</c:v>
                </c:pt>
                <c:pt idx="947">
                  <c:v>-472.96266666667725</c:v>
                </c:pt>
                <c:pt idx="948">
                  <c:v>-472.96266666667725</c:v>
                </c:pt>
                <c:pt idx="949">
                  <c:v>-472.96266666667725</c:v>
                </c:pt>
                <c:pt idx="950">
                  <c:v>-472.96266666667725</c:v>
                </c:pt>
                <c:pt idx="951">
                  <c:v>-472.96266666667725</c:v>
                </c:pt>
                <c:pt idx="952">
                  <c:v>-472.96266666667725</c:v>
                </c:pt>
                <c:pt idx="953">
                  <c:v>-472.96266666667725</c:v>
                </c:pt>
                <c:pt idx="954">
                  <c:v>-472.96266666667725</c:v>
                </c:pt>
                <c:pt idx="955">
                  <c:v>-472.96266666667725</c:v>
                </c:pt>
                <c:pt idx="956">
                  <c:v>-472.96266666667725</c:v>
                </c:pt>
                <c:pt idx="957">
                  <c:v>-472.96266666667725</c:v>
                </c:pt>
                <c:pt idx="958">
                  <c:v>-472.96266666667725</c:v>
                </c:pt>
                <c:pt idx="959">
                  <c:v>-472.96266666667725</c:v>
                </c:pt>
                <c:pt idx="960">
                  <c:v>-472.96266666667725</c:v>
                </c:pt>
                <c:pt idx="961">
                  <c:v>-472.96266666667725</c:v>
                </c:pt>
                <c:pt idx="962">
                  <c:v>-472.96266666667725</c:v>
                </c:pt>
                <c:pt idx="963">
                  <c:v>-472.96266666667725</c:v>
                </c:pt>
                <c:pt idx="964">
                  <c:v>-472.96266666667725</c:v>
                </c:pt>
                <c:pt idx="965">
                  <c:v>-472.96266666667725</c:v>
                </c:pt>
                <c:pt idx="966">
                  <c:v>-472.96266666667725</c:v>
                </c:pt>
                <c:pt idx="967">
                  <c:v>-472.96266666667725</c:v>
                </c:pt>
                <c:pt idx="968">
                  <c:v>-472.96266666667725</c:v>
                </c:pt>
                <c:pt idx="969">
                  <c:v>-472.96266666667725</c:v>
                </c:pt>
                <c:pt idx="970">
                  <c:v>-472.96266666667725</c:v>
                </c:pt>
                <c:pt idx="971">
                  <c:v>-472.96266666667725</c:v>
                </c:pt>
                <c:pt idx="972">
                  <c:v>-472.96266666667725</c:v>
                </c:pt>
                <c:pt idx="973">
                  <c:v>-472.96266666667725</c:v>
                </c:pt>
                <c:pt idx="974">
                  <c:v>-472.96266666667725</c:v>
                </c:pt>
                <c:pt idx="975">
                  <c:v>-472.96266666667725</c:v>
                </c:pt>
                <c:pt idx="976">
                  <c:v>-472.96266666667725</c:v>
                </c:pt>
                <c:pt idx="977">
                  <c:v>-472.96266666667725</c:v>
                </c:pt>
                <c:pt idx="978">
                  <c:v>-472.96266666667725</c:v>
                </c:pt>
                <c:pt idx="979">
                  <c:v>-472.96266666667725</c:v>
                </c:pt>
                <c:pt idx="980">
                  <c:v>-472.96266666667725</c:v>
                </c:pt>
                <c:pt idx="981">
                  <c:v>-472.96266666667725</c:v>
                </c:pt>
                <c:pt idx="982">
                  <c:v>-472.96266666667725</c:v>
                </c:pt>
                <c:pt idx="983">
                  <c:v>-472.96266666667725</c:v>
                </c:pt>
                <c:pt idx="984">
                  <c:v>-472.96266666667725</c:v>
                </c:pt>
                <c:pt idx="985">
                  <c:v>-472.96266666667725</c:v>
                </c:pt>
                <c:pt idx="986">
                  <c:v>-472.96266666667725</c:v>
                </c:pt>
                <c:pt idx="987">
                  <c:v>-472.96266666667725</c:v>
                </c:pt>
                <c:pt idx="988">
                  <c:v>-472.96266666667725</c:v>
                </c:pt>
                <c:pt idx="989">
                  <c:v>-472.96266666667725</c:v>
                </c:pt>
                <c:pt idx="990">
                  <c:v>-472.96266666667725</c:v>
                </c:pt>
                <c:pt idx="991">
                  <c:v>-472.96266666667725</c:v>
                </c:pt>
                <c:pt idx="992">
                  <c:v>-472.96266666667725</c:v>
                </c:pt>
                <c:pt idx="993">
                  <c:v>-472.96266666667725</c:v>
                </c:pt>
                <c:pt idx="994">
                  <c:v>-472.96266666667725</c:v>
                </c:pt>
                <c:pt idx="995">
                  <c:v>-472.96266666667725</c:v>
                </c:pt>
                <c:pt idx="996">
                  <c:v>-472.96266666667725</c:v>
                </c:pt>
                <c:pt idx="997">
                  <c:v>-472.96266666667725</c:v>
                </c:pt>
                <c:pt idx="998">
                  <c:v>-472.96266666667725</c:v>
                </c:pt>
                <c:pt idx="999">
                  <c:v>-472.96266666667725</c:v>
                </c:pt>
                <c:pt idx="1000">
                  <c:v>-472.96266666667725</c:v>
                </c:pt>
              </c:numCache>
            </c:numRef>
          </c:xVal>
          <c:yVal>
            <c:numRef>
              <c:f>Data!$J$20:$J$1020</c:f>
              <c:numCache>
                <c:formatCode>General</c:formatCode>
                <c:ptCount val="1001"/>
                <c:pt idx="0">
                  <c:v>120</c:v>
                </c:pt>
                <c:pt idx="1">
                  <c:v>119.56800000000003</c:v>
                </c:pt>
                <c:pt idx="2">
                  <c:v>119.13600000000002</c:v>
                </c:pt>
                <c:pt idx="3">
                  <c:v>118.70400000000004</c:v>
                </c:pt>
                <c:pt idx="4">
                  <c:v>118.27200000000005</c:v>
                </c:pt>
                <c:pt idx="5">
                  <c:v>117.84000000000006</c:v>
                </c:pt>
                <c:pt idx="6">
                  <c:v>117.40800000000007</c:v>
                </c:pt>
                <c:pt idx="7">
                  <c:v>116.97600000000007</c:v>
                </c:pt>
                <c:pt idx="8">
                  <c:v>116.54400000000008</c:v>
                </c:pt>
                <c:pt idx="9">
                  <c:v>116.11200000000009</c:v>
                </c:pt>
                <c:pt idx="10">
                  <c:v>115.68000000000011</c:v>
                </c:pt>
                <c:pt idx="11">
                  <c:v>115.24800000000012</c:v>
                </c:pt>
                <c:pt idx="12">
                  <c:v>114.8160000000001</c:v>
                </c:pt>
                <c:pt idx="13">
                  <c:v>114.3840000000001</c:v>
                </c:pt>
                <c:pt idx="14">
                  <c:v>113.9520000000001</c:v>
                </c:pt>
                <c:pt idx="15">
                  <c:v>113.5200000000001</c:v>
                </c:pt>
                <c:pt idx="16">
                  <c:v>113.08800000000009</c:v>
                </c:pt>
                <c:pt idx="17">
                  <c:v>112.65600000000009</c:v>
                </c:pt>
                <c:pt idx="18">
                  <c:v>112.22400000000009</c:v>
                </c:pt>
                <c:pt idx="19">
                  <c:v>111.79200000000009</c:v>
                </c:pt>
                <c:pt idx="20">
                  <c:v>111.36000000000008</c:v>
                </c:pt>
                <c:pt idx="21">
                  <c:v>110.92800000000008</c:v>
                </c:pt>
                <c:pt idx="22">
                  <c:v>110.49600000000007</c:v>
                </c:pt>
                <c:pt idx="23">
                  <c:v>110.06400000000006</c:v>
                </c:pt>
                <c:pt idx="24">
                  <c:v>109.63200000000006</c:v>
                </c:pt>
                <c:pt idx="25">
                  <c:v>109.20000000000006</c:v>
                </c:pt>
                <c:pt idx="26">
                  <c:v>108.76800000000006</c:v>
                </c:pt>
                <c:pt idx="27">
                  <c:v>108.33600000000006</c:v>
                </c:pt>
                <c:pt idx="28">
                  <c:v>107.90400000000005</c:v>
                </c:pt>
                <c:pt idx="29">
                  <c:v>107.47200000000005</c:v>
                </c:pt>
                <c:pt idx="30">
                  <c:v>107.04000000000005</c:v>
                </c:pt>
                <c:pt idx="31">
                  <c:v>106.60800000000005</c:v>
                </c:pt>
                <c:pt idx="32">
                  <c:v>106.17600000000003</c:v>
                </c:pt>
                <c:pt idx="33">
                  <c:v>105.74400000000003</c:v>
                </c:pt>
                <c:pt idx="34">
                  <c:v>105.31200000000003</c:v>
                </c:pt>
                <c:pt idx="35">
                  <c:v>104.88000000000002</c:v>
                </c:pt>
                <c:pt idx="36">
                  <c:v>104.44800000000002</c:v>
                </c:pt>
                <c:pt idx="37">
                  <c:v>104.01600000000002</c:v>
                </c:pt>
                <c:pt idx="38">
                  <c:v>103.58400000000002</c:v>
                </c:pt>
                <c:pt idx="39">
                  <c:v>103.15200000000002</c:v>
                </c:pt>
                <c:pt idx="40">
                  <c:v>102.72000000000001</c:v>
                </c:pt>
                <c:pt idx="41">
                  <c:v>102.28800000000001</c:v>
                </c:pt>
                <c:pt idx="42">
                  <c:v>101.85599999999999</c:v>
                </c:pt>
                <c:pt idx="43">
                  <c:v>101.42399999999999</c:v>
                </c:pt>
                <c:pt idx="44">
                  <c:v>100.99199999999999</c:v>
                </c:pt>
                <c:pt idx="45">
                  <c:v>100.55999999999999</c:v>
                </c:pt>
                <c:pt idx="46">
                  <c:v>100.12799999999999</c:v>
                </c:pt>
                <c:pt idx="47">
                  <c:v>99.695999999999984</c:v>
                </c:pt>
                <c:pt idx="48">
                  <c:v>99.263999999999982</c:v>
                </c:pt>
                <c:pt idx="49">
                  <c:v>98.831999999999979</c:v>
                </c:pt>
                <c:pt idx="50">
                  <c:v>98.399999999999977</c:v>
                </c:pt>
                <c:pt idx="51">
                  <c:v>97.967999999999975</c:v>
                </c:pt>
                <c:pt idx="52">
                  <c:v>97.535999999999959</c:v>
                </c:pt>
                <c:pt idx="53">
                  <c:v>97.103999999999957</c:v>
                </c:pt>
                <c:pt idx="54">
                  <c:v>96.671999999999954</c:v>
                </c:pt>
                <c:pt idx="55">
                  <c:v>96.239999999999952</c:v>
                </c:pt>
                <c:pt idx="56">
                  <c:v>95.80799999999995</c:v>
                </c:pt>
                <c:pt idx="57">
                  <c:v>95.375999999999948</c:v>
                </c:pt>
                <c:pt idx="58">
                  <c:v>94.943999999999946</c:v>
                </c:pt>
                <c:pt idx="59">
                  <c:v>94.511999999999944</c:v>
                </c:pt>
                <c:pt idx="60">
                  <c:v>94.079999999999941</c:v>
                </c:pt>
                <c:pt idx="61">
                  <c:v>93.647999999999939</c:v>
                </c:pt>
                <c:pt idx="62">
                  <c:v>93.215999999999923</c:v>
                </c:pt>
                <c:pt idx="63">
                  <c:v>92.783999999999921</c:v>
                </c:pt>
                <c:pt idx="64">
                  <c:v>92.351999999999919</c:v>
                </c:pt>
                <c:pt idx="65">
                  <c:v>91.919999999999916</c:v>
                </c:pt>
                <c:pt idx="66">
                  <c:v>91.487999999999914</c:v>
                </c:pt>
                <c:pt idx="67">
                  <c:v>91.055999999999912</c:v>
                </c:pt>
                <c:pt idx="68">
                  <c:v>90.62399999999991</c:v>
                </c:pt>
                <c:pt idx="69">
                  <c:v>90.191999999999908</c:v>
                </c:pt>
                <c:pt idx="70">
                  <c:v>89.759999999999906</c:v>
                </c:pt>
                <c:pt idx="71">
                  <c:v>89.327999999999903</c:v>
                </c:pt>
                <c:pt idx="72">
                  <c:v>88.895999999999887</c:v>
                </c:pt>
                <c:pt idx="73">
                  <c:v>88.463999999999885</c:v>
                </c:pt>
                <c:pt idx="74">
                  <c:v>88.031999999999883</c:v>
                </c:pt>
                <c:pt idx="75">
                  <c:v>87.599999999999881</c:v>
                </c:pt>
                <c:pt idx="76">
                  <c:v>87.167999999999878</c:v>
                </c:pt>
                <c:pt idx="77">
                  <c:v>86.735999999999876</c:v>
                </c:pt>
                <c:pt idx="78">
                  <c:v>86.303999999999874</c:v>
                </c:pt>
                <c:pt idx="79">
                  <c:v>85.871999999999872</c:v>
                </c:pt>
                <c:pt idx="80">
                  <c:v>85.43999999999987</c:v>
                </c:pt>
                <c:pt idx="81">
                  <c:v>85.007999999999868</c:v>
                </c:pt>
                <c:pt idx="82">
                  <c:v>84.575999999999851</c:v>
                </c:pt>
                <c:pt idx="83">
                  <c:v>84.143999999999849</c:v>
                </c:pt>
                <c:pt idx="84">
                  <c:v>83.711999999999847</c:v>
                </c:pt>
                <c:pt idx="85">
                  <c:v>83.279999999999845</c:v>
                </c:pt>
                <c:pt idx="86">
                  <c:v>82.847999999999843</c:v>
                </c:pt>
                <c:pt idx="87">
                  <c:v>82.41599999999984</c:v>
                </c:pt>
                <c:pt idx="88">
                  <c:v>81.983999999999838</c:v>
                </c:pt>
                <c:pt idx="89">
                  <c:v>81.551999999999836</c:v>
                </c:pt>
                <c:pt idx="90">
                  <c:v>81.119999999999834</c:v>
                </c:pt>
                <c:pt idx="91">
                  <c:v>80.687999999999832</c:v>
                </c:pt>
                <c:pt idx="92">
                  <c:v>80.255999999999815</c:v>
                </c:pt>
                <c:pt idx="93">
                  <c:v>79.823999999999813</c:v>
                </c:pt>
                <c:pt idx="94">
                  <c:v>79.391999999999811</c:v>
                </c:pt>
                <c:pt idx="95">
                  <c:v>78.959999999999809</c:v>
                </c:pt>
                <c:pt idx="96">
                  <c:v>78.527999999999807</c:v>
                </c:pt>
                <c:pt idx="97">
                  <c:v>78.095999999999805</c:v>
                </c:pt>
                <c:pt idx="98">
                  <c:v>77.663999999999803</c:v>
                </c:pt>
                <c:pt idx="99">
                  <c:v>77.2319999999998</c:v>
                </c:pt>
                <c:pt idx="100">
                  <c:v>76.799999999999798</c:v>
                </c:pt>
                <c:pt idx="101">
                  <c:v>76.367999999999796</c:v>
                </c:pt>
                <c:pt idx="102">
                  <c:v>75.93599999999978</c:v>
                </c:pt>
                <c:pt idx="103">
                  <c:v>75.503999999999778</c:v>
                </c:pt>
                <c:pt idx="104">
                  <c:v>75.071999999999775</c:v>
                </c:pt>
                <c:pt idx="105">
                  <c:v>74.639999999999773</c:v>
                </c:pt>
                <c:pt idx="106">
                  <c:v>74.207999999999771</c:v>
                </c:pt>
                <c:pt idx="107">
                  <c:v>73.775999999999769</c:v>
                </c:pt>
                <c:pt idx="108">
                  <c:v>73.343999999999767</c:v>
                </c:pt>
                <c:pt idx="109">
                  <c:v>72.911999999999765</c:v>
                </c:pt>
                <c:pt idx="110">
                  <c:v>72.479999999999762</c:v>
                </c:pt>
                <c:pt idx="111">
                  <c:v>72.04799999999976</c:v>
                </c:pt>
                <c:pt idx="112">
                  <c:v>71.615999999999744</c:v>
                </c:pt>
                <c:pt idx="113">
                  <c:v>71.183999999999742</c:v>
                </c:pt>
                <c:pt idx="114">
                  <c:v>70.75199999999974</c:v>
                </c:pt>
                <c:pt idx="115">
                  <c:v>70.319999999999737</c:v>
                </c:pt>
                <c:pt idx="116">
                  <c:v>69.887999999999735</c:v>
                </c:pt>
                <c:pt idx="117">
                  <c:v>69.455999999999733</c:v>
                </c:pt>
                <c:pt idx="118">
                  <c:v>69.023999999999731</c:v>
                </c:pt>
                <c:pt idx="119">
                  <c:v>68.591999999999729</c:v>
                </c:pt>
                <c:pt idx="120">
                  <c:v>68.159999999999727</c:v>
                </c:pt>
                <c:pt idx="121">
                  <c:v>67.727999999999724</c:v>
                </c:pt>
                <c:pt idx="122">
                  <c:v>67.295999999999708</c:v>
                </c:pt>
                <c:pt idx="123">
                  <c:v>66.863999999999706</c:v>
                </c:pt>
                <c:pt idx="124">
                  <c:v>66.431999999999704</c:v>
                </c:pt>
                <c:pt idx="125">
                  <c:v>65.999999999999702</c:v>
                </c:pt>
                <c:pt idx="126">
                  <c:v>65.567999999999699</c:v>
                </c:pt>
                <c:pt idx="127">
                  <c:v>65.135999999999697</c:v>
                </c:pt>
                <c:pt idx="128">
                  <c:v>64.703999999999695</c:v>
                </c:pt>
                <c:pt idx="129">
                  <c:v>64.271999999999693</c:v>
                </c:pt>
                <c:pt idx="130">
                  <c:v>63.839999999999684</c:v>
                </c:pt>
                <c:pt idx="131">
                  <c:v>63.407999999999682</c:v>
                </c:pt>
                <c:pt idx="132">
                  <c:v>62.975999999999679</c:v>
                </c:pt>
                <c:pt idx="133">
                  <c:v>62.543999999999677</c:v>
                </c:pt>
                <c:pt idx="134">
                  <c:v>62.111999999999668</c:v>
                </c:pt>
                <c:pt idx="135">
                  <c:v>61.679999999999666</c:v>
                </c:pt>
                <c:pt idx="136">
                  <c:v>61.247999999999664</c:v>
                </c:pt>
                <c:pt idx="137">
                  <c:v>60.815999999999661</c:v>
                </c:pt>
                <c:pt idx="138">
                  <c:v>60.383999999999659</c:v>
                </c:pt>
                <c:pt idx="139">
                  <c:v>59.95199999999965</c:v>
                </c:pt>
                <c:pt idx="140">
                  <c:v>59.519999999999648</c:v>
                </c:pt>
                <c:pt idx="141">
                  <c:v>59.087999999999646</c:v>
                </c:pt>
                <c:pt idx="142">
                  <c:v>58.655999999999644</c:v>
                </c:pt>
                <c:pt idx="143">
                  <c:v>58.223999999999641</c:v>
                </c:pt>
                <c:pt idx="144">
                  <c:v>57.791999999999632</c:v>
                </c:pt>
                <c:pt idx="145">
                  <c:v>57.359999999999637</c:v>
                </c:pt>
                <c:pt idx="146">
                  <c:v>56.927999999999642</c:v>
                </c:pt>
                <c:pt idx="147">
                  <c:v>56.49599999999964</c:v>
                </c:pt>
                <c:pt idx="148">
                  <c:v>56.063999999999645</c:v>
                </c:pt>
                <c:pt idx="149">
                  <c:v>55.63199999999965</c:v>
                </c:pt>
                <c:pt idx="150">
                  <c:v>55.199999999999655</c:v>
                </c:pt>
                <c:pt idx="151">
                  <c:v>54.767999999999653</c:v>
                </c:pt>
                <c:pt idx="152">
                  <c:v>54.335999999999657</c:v>
                </c:pt>
                <c:pt idx="153">
                  <c:v>53.903999999999662</c:v>
                </c:pt>
                <c:pt idx="154">
                  <c:v>53.47199999999966</c:v>
                </c:pt>
                <c:pt idx="155">
                  <c:v>53.039999999999665</c:v>
                </c:pt>
                <c:pt idx="156">
                  <c:v>52.60799999999967</c:v>
                </c:pt>
                <c:pt idx="157">
                  <c:v>52.175999999999668</c:v>
                </c:pt>
                <c:pt idx="158">
                  <c:v>51.743999999999673</c:v>
                </c:pt>
                <c:pt idx="159">
                  <c:v>51.311999999999678</c:v>
                </c:pt>
                <c:pt idx="160">
                  <c:v>50.879999999999683</c:v>
                </c:pt>
                <c:pt idx="161">
                  <c:v>50.447999999999681</c:v>
                </c:pt>
                <c:pt idx="162">
                  <c:v>50.015999999999686</c:v>
                </c:pt>
                <c:pt idx="163">
                  <c:v>49.583999999999691</c:v>
                </c:pt>
                <c:pt idx="164">
                  <c:v>49.151999999999688</c:v>
                </c:pt>
                <c:pt idx="165">
                  <c:v>48.719999999999693</c:v>
                </c:pt>
                <c:pt idx="166">
                  <c:v>48.287999999999698</c:v>
                </c:pt>
                <c:pt idx="167">
                  <c:v>47.855999999999696</c:v>
                </c:pt>
                <c:pt idx="168">
                  <c:v>47.423999999999701</c:v>
                </c:pt>
                <c:pt idx="169">
                  <c:v>46.991999999999706</c:v>
                </c:pt>
                <c:pt idx="170">
                  <c:v>46.559999999999711</c:v>
                </c:pt>
                <c:pt idx="171">
                  <c:v>46.127999999999709</c:v>
                </c:pt>
                <c:pt idx="172">
                  <c:v>45.695999999999714</c:v>
                </c:pt>
                <c:pt idx="173">
                  <c:v>45.263999999999719</c:v>
                </c:pt>
                <c:pt idx="174">
                  <c:v>44.831999999999717</c:v>
                </c:pt>
                <c:pt idx="175">
                  <c:v>44.399999999999721</c:v>
                </c:pt>
                <c:pt idx="176">
                  <c:v>43.967999999999726</c:v>
                </c:pt>
                <c:pt idx="177">
                  <c:v>43.535999999999724</c:v>
                </c:pt>
                <c:pt idx="178">
                  <c:v>43.103999999999729</c:v>
                </c:pt>
                <c:pt idx="179">
                  <c:v>42.671999999999734</c:v>
                </c:pt>
                <c:pt idx="180">
                  <c:v>42.239999999999739</c:v>
                </c:pt>
                <c:pt idx="181">
                  <c:v>41.807999999999737</c:v>
                </c:pt>
                <c:pt idx="182">
                  <c:v>41.375999999999742</c:v>
                </c:pt>
                <c:pt idx="183">
                  <c:v>40.943999999999747</c:v>
                </c:pt>
                <c:pt idx="184">
                  <c:v>40.511999999999745</c:v>
                </c:pt>
                <c:pt idx="185">
                  <c:v>40.07999999999975</c:v>
                </c:pt>
                <c:pt idx="186">
                  <c:v>39.647999999999755</c:v>
                </c:pt>
                <c:pt idx="187">
                  <c:v>39.215999999999752</c:v>
                </c:pt>
                <c:pt idx="188">
                  <c:v>38.783999999999757</c:v>
                </c:pt>
                <c:pt idx="189">
                  <c:v>38.351999999999762</c:v>
                </c:pt>
                <c:pt idx="190">
                  <c:v>37.919999999999767</c:v>
                </c:pt>
                <c:pt idx="191">
                  <c:v>37.487999999999765</c:v>
                </c:pt>
                <c:pt idx="192">
                  <c:v>37.05599999999977</c:v>
                </c:pt>
                <c:pt idx="193">
                  <c:v>36.623999999999775</c:v>
                </c:pt>
                <c:pt idx="194">
                  <c:v>36.191999999999773</c:v>
                </c:pt>
                <c:pt idx="195">
                  <c:v>35.759999999999778</c:v>
                </c:pt>
                <c:pt idx="196">
                  <c:v>35.327999999999783</c:v>
                </c:pt>
                <c:pt idx="197">
                  <c:v>34.895999999999781</c:v>
                </c:pt>
                <c:pt idx="198">
                  <c:v>34.463999999999785</c:v>
                </c:pt>
                <c:pt idx="199">
                  <c:v>34.03199999999979</c:v>
                </c:pt>
                <c:pt idx="200">
                  <c:v>33.599999999999795</c:v>
                </c:pt>
                <c:pt idx="201">
                  <c:v>33.167999999999793</c:v>
                </c:pt>
                <c:pt idx="202">
                  <c:v>32.735999999999798</c:v>
                </c:pt>
                <c:pt idx="203">
                  <c:v>32.303999999999803</c:v>
                </c:pt>
                <c:pt idx="204">
                  <c:v>31.871999999999804</c:v>
                </c:pt>
                <c:pt idx="205">
                  <c:v>31.439999999999806</c:v>
                </c:pt>
                <c:pt idx="206">
                  <c:v>31.007999999999807</c:v>
                </c:pt>
                <c:pt idx="207">
                  <c:v>30.575999999999812</c:v>
                </c:pt>
                <c:pt idx="208">
                  <c:v>30.143999999999814</c:v>
                </c:pt>
                <c:pt idx="209">
                  <c:v>29.711999999999819</c:v>
                </c:pt>
                <c:pt idx="210">
                  <c:v>29.27999999999982</c:v>
                </c:pt>
                <c:pt idx="211">
                  <c:v>28.847999999999821</c:v>
                </c:pt>
                <c:pt idx="212">
                  <c:v>28.415999999999823</c:v>
                </c:pt>
                <c:pt idx="213">
                  <c:v>27.983999999999821</c:v>
                </c:pt>
                <c:pt idx="214">
                  <c:v>27.551999999999822</c:v>
                </c:pt>
                <c:pt idx="215">
                  <c:v>27.11999999999982</c:v>
                </c:pt>
                <c:pt idx="216">
                  <c:v>26.687999999999821</c:v>
                </c:pt>
                <c:pt idx="217">
                  <c:v>26.255999999999819</c:v>
                </c:pt>
                <c:pt idx="218">
                  <c:v>25.82399999999982</c:v>
                </c:pt>
                <c:pt idx="219">
                  <c:v>25.391999999999818</c:v>
                </c:pt>
                <c:pt idx="220">
                  <c:v>24.95999999999982</c:v>
                </c:pt>
                <c:pt idx="221">
                  <c:v>24.527999999999818</c:v>
                </c:pt>
                <c:pt idx="222">
                  <c:v>24.095999999999819</c:v>
                </c:pt>
                <c:pt idx="223">
                  <c:v>23.663999999999817</c:v>
                </c:pt>
                <c:pt idx="224">
                  <c:v>23.231999999999818</c:v>
                </c:pt>
                <c:pt idx="225">
                  <c:v>22.799999999999816</c:v>
                </c:pt>
                <c:pt idx="226">
                  <c:v>22.367999999999817</c:v>
                </c:pt>
                <c:pt idx="227">
                  <c:v>21.935999999999815</c:v>
                </c:pt>
                <c:pt idx="228">
                  <c:v>21.503999999999817</c:v>
                </c:pt>
                <c:pt idx="229">
                  <c:v>21.071999999999814</c:v>
                </c:pt>
                <c:pt idx="230">
                  <c:v>20.639999999999816</c:v>
                </c:pt>
                <c:pt idx="231">
                  <c:v>20.207999999999814</c:v>
                </c:pt>
                <c:pt idx="232">
                  <c:v>19.775999999999815</c:v>
                </c:pt>
                <c:pt idx="233">
                  <c:v>19.343999999999813</c:v>
                </c:pt>
                <c:pt idx="234">
                  <c:v>18.911999999999814</c:v>
                </c:pt>
                <c:pt idx="235">
                  <c:v>18.479999999999812</c:v>
                </c:pt>
                <c:pt idx="236">
                  <c:v>18.047999999999814</c:v>
                </c:pt>
                <c:pt idx="237">
                  <c:v>17.615999999999811</c:v>
                </c:pt>
                <c:pt idx="238">
                  <c:v>17.183999999999813</c:v>
                </c:pt>
                <c:pt idx="239">
                  <c:v>16.751999999999811</c:v>
                </c:pt>
                <c:pt idx="240">
                  <c:v>16.319999999999812</c:v>
                </c:pt>
                <c:pt idx="241">
                  <c:v>15.887999999999812</c:v>
                </c:pt>
                <c:pt idx="242">
                  <c:v>15.455999999999811</c:v>
                </c:pt>
                <c:pt idx="243">
                  <c:v>15.023999999999811</c:v>
                </c:pt>
                <c:pt idx="244">
                  <c:v>14.59199999999981</c:v>
                </c:pt>
                <c:pt idx="245">
                  <c:v>14.15999999999981</c:v>
                </c:pt>
                <c:pt idx="246">
                  <c:v>13.72799999999981</c:v>
                </c:pt>
                <c:pt idx="247">
                  <c:v>13.295999999999809</c:v>
                </c:pt>
                <c:pt idx="248">
                  <c:v>12.863999999999809</c:v>
                </c:pt>
                <c:pt idx="249">
                  <c:v>12.431999999999809</c:v>
                </c:pt>
                <c:pt idx="250">
                  <c:v>11.999999999999808</c:v>
                </c:pt>
                <c:pt idx="251">
                  <c:v>11.567999999999808</c:v>
                </c:pt>
                <c:pt idx="252">
                  <c:v>11.135999999999807</c:v>
                </c:pt>
                <c:pt idx="253">
                  <c:v>10.703999999999807</c:v>
                </c:pt>
                <c:pt idx="254">
                  <c:v>10.271999999999807</c:v>
                </c:pt>
                <c:pt idx="255">
                  <c:v>9.8399999999998062</c:v>
                </c:pt>
                <c:pt idx="256">
                  <c:v>9.4079999999998059</c:v>
                </c:pt>
                <c:pt idx="257">
                  <c:v>8.9759999999998055</c:v>
                </c:pt>
                <c:pt idx="258">
                  <c:v>8.5439999999998051</c:v>
                </c:pt>
                <c:pt idx="259">
                  <c:v>8.1119999999998047</c:v>
                </c:pt>
                <c:pt idx="260">
                  <c:v>7.6799999999998034</c:v>
                </c:pt>
                <c:pt idx="261">
                  <c:v>7.247999999999803</c:v>
                </c:pt>
                <c:pt idx="262">
                  <c:v>6.8159999999998027</c:v>
                </c:pt>
                <c:pt idx="263">
                  <c:v>6.3839999999998023</c:v>
                </c:pt>
                <c:pt idx="264">
                  <c:v>5.9519999999998019</c:v>
                </c:pt>
                <c:pt idx="265">
                  <c:v>5.5199999999998015</c:v>
                </c:pt>
                <c:pt idx="266">
                  <c:v>5.0879999999998011</c:v>
                </c:pt>
                <c:pt idx="267">
                  <c:v>4.6559999999998007</c:v>
                </c:pt>
                <c:pt idx="268">
                  <c:v>4.2239999999998004</c:v>
                </c:pt>
                <c:pt idx="269">
                  <c:v>3.7919999999998</c:v>
                </c:pt>
                <c:pt idx="270">
                  <c:v>3.3599999999998</c:v>
                </c:pt>
                <c:pt idx="271">
                  <c:v>2.9279999999998001</c:v>
                </c:pt>
                <c:pt idx="272">
                  <c:v>2.4959999999997997</c:v>
                </c:pt>
                <c:pt idx="273">
                  <c:v>2.0639999999997998</c:v>
                </c:pt>
                <c:pt idx="274">
                  <c:v>1.6319999999997998</c:v>
                </c:pt>
                <c:pt idx="275">
                  <c:v>1.1999999999997999</c:v>
                </c:pt>
                <c:pt idx="276">
                  <c:v>0.76799999999979995</c:v>
                </c:pt>
                <c:pt idx="277">
                  <c:v>0.33599999999979996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2"/>
          <c:order val="2"/>
          <c:tx>
            <c:v>Binter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Data!$AC$20:$AC$1020</c:f>
              <c:numCache>
                <c:formatCode>General</c:formatCode>
                <c:ptCount val="1001"/>
                <c:pt idx="0">
                  <c:v>-935.92666666667708</c:v>
                </c:pt>
                <c:pt idx="1">
                  <c:v>-932.59333333334371</c:v>
                </c:pt>
                <c:pt idx="2">
                  <c:v>-929.26000000001045</c:v>
                </c:pt>
                <c:pt idx="3">
                  <c:v>-925.92666666667708</c:v>
                </c:pt>
                <c:pt idx="4">
                  <c:v>-922.59333333334371</c:v>
                </c:pt>
                <c:pt idx="5">
                  <c:v>-919.26000000001045</c:v>
                </c:pt>
                <c:pt idx="6">
                  <c:v>-915.92666666667708</c:v>
                </c:pt>
                <c:pt idx="7">
                  <c:v>-912.59333333334371</c:v>
                </c:pt>
                <c:pt idx="8">
                  <c:v>-909.26000000001045</c:v>
                </c:pt>
                <c:pt idx="9">
                  <c:v>-905.92666666667708</c:v>
                </c:pt>
                <c:pt idx="10">
                  <c:v>-902.59333333334371</c:v>
                </c:pt>
                <c:pt idx="11">
                  <c:v>-899.26000000001045</c:v>
                </c:pt>
                <c:pt idx="12">
                  <c:v>-895.92666666667708</c:v>
                </c:pt>
                <c:pt idx="13">
                  <c:v>-892.59333333334371</c:v>
                </c:pt>
                <c:pt idx="14">
                  <c:v>-889.26000000001034</c:v>
                </c:pt>
                <c:pt idx="15">
                  <c:v>-885.92666666667708</c:v>
                </c:pt>
                <c:pt idx="16">
                  <c:v>-882.59333333334371</c:v>
                </c:pt>
                <c:pt idx="17">
                  <c:v>-879.26000000001034</c:v>
                </c:pt>
                <c:pt idx="18">
                  <c:v>-875.92666666667708</c:v>
                </c:pt>
                <c:pt idx="19">
                  <c:v>-872.59333333334371</c:v>
                </c:pt>
                <c:pt idx="20">
                  <c:v>-869.26000000001034</c:v>
                </c:pt>
                <c:pt idx="21">
                  <c:v>-865.92669166667702</c:v>
                </c:pt>
                <c:pt idx="22">
                  <c:v>-862.59348333334367</c:v>
                </c:pt>
                <c:pt idx="23">
                  <c:v>-859.26047500001039</c:v>
                </c:pt>
                <c:pt idx="24">
                  <c:v>-855.92776666667703</c:v>
                </c:pt>
                <c:pt idx="25">
                  <c:v>-852.59545833334369</c:v>
                </c:pt>
                <c:pt idx="26">
                  <c:v>-849.26365000001033</c:v>
                </c:pt>
                <c:pt idx="27">
                  <c:v>-845.93244166667705</c:v>
                </c:pt>
                <c:pt idx="28">
                  <c:v>-842.60193333334371</c:v>
                </c:pt>
                <c:pt idx="29">
                  <c:v>-839.27222500001039</c:v>
                </c:pt>
                <c:pt idx="30">
                  <c:v>-835.94341666667708</c:v>
                </c:pt>
                <c:pt idx="31">
                  <c:v>-832.61560833334374</c:v>
                </c:pt>
                <c:pt idx="32">
                  <c:v>-829.28890000001036</c:v>
                </c:pt>
                <c:pt idx="33">
                  <c:v>-825.96339166667713</c:v>
                </c:pt>
                <c:pt idx="34">
                  <c:v>-822.63918333334368</c:v>
                </c:pt>
                <c:pt idx="35">
                  <c:v>-819.31637500001045</c:v>
                </c:pt>
                <c:pt idx="36">
                  <c:v>-815.99506666667708</c:v>
                </c:pt>
                <c:pt idx="37">
                  <c:v>-812.67535833334375</c:v>
                </c:pt>
                <c:pt idx="38">
                  <c:v>-809.35735000001046</c:v>
                </c:pt>
                <c:pt idx="39">
                  <c:v>-806.04114166667705</c:v>
                </c:pt>
                <c:pt idx="40">
                  <c:v>-802.72683333334373</c:v>
                </c:pt>
                <c:pt idx="41">
                  <c:v>-799.41452500001037</c:v>
                </c:pt>
                <c:pt idx="42">
                  <c:v>-796.10431666667705</c:v>
                </c:pt>
                <c:pt idx="43">
                  <c:v>-792.79630833334375</c:v>
                </c:pt>
                <c:pt idx="44">
                  <c:v>-789.49060000001043</c:v>
                </c:pt>
                <c:pt idx="45">
                  <c:v>-786.18729166667708</c:v>
                </c:pt>
                <c:pt idx="46">
                  <c:v>-782.88648333334379</c:v>
                </c:pt>
                <c:pt idx="47">
                  <c:v>-779.58827500001041</c:v>
                </c:pt>
                <c:pt idx="48">
                  <c:v>-776.29276666667715</c:v>
                </c:pt>
                <c:pt idx="49">
                  <c:v>-773.00005833334376</c:v>
                </c:pt>
                <c:pt idx="50">
                  <c:v>-769.71025000001043</c:v>
                </c:pt>
                <c:pt idx="51">
                  <c:v>-766.42344166667704</c:v>
                </c:pt>
                <c:pt idx="52">
                  <c:v>-763.13973333334377</c:v>
                </c:pt>
                <c:pt idx="53">
                  <c:v>-759.85922500001038</c:v>
                </c:pt>
                <c:pt idx="54">
                  <c:v>-756.58201666667708</c:v>
                </c:pt>
                <c:pt idx="55">
                  <c:v>-753.30820833334383</c:v>
                </c:pt>
                <c:pt idx="56">
                  <c:v>-750.0379000000105</c:v>
                </c:pt>
                <c:pt idx="57">
                  <c:v>-746.77119166667717</c:v>
                </c:pt>
                <c:pt idx="58">
                  <c:v>-743.50818333334382</c:v>
                </c:pt>
                <c:pt idx="59">
                  <c:v>-740.24897500001043</c:v>
                </c:pt>
                <c:pt idx="60">
                  <c:v>-736.99366666667709</c:v>
                </c:pt>
                <c:pt idx="61">
                  <c:v>-733.74235833334376</c:v>
                </c:pt>
                <c:pt idx="62">
                  <c:v>-730.49515000001043</c:v>
                </c:pt>
                <c:pt idx="63">
                  <c:v>-727.25214166667706</c:v>
                </c:pt>
                <c:pt idx="64">
                  <c:v>-724.01343333334376</c:v>
                </c:pt>
                <c:pt idx="65">
                  <c:v>-720.77912500001048</c:v>
                </c:pt>
                <c:pt idx="66">
                  <c:v>-717.5493166666771</c:v>
                </c:pt>
                <c:pt idx="67">
                  <c:v>-714.3241083333437</c:v>
                </c:pt>
                <c:pt idx="68">
                  <c:v>-711.10360000001037</c:v>
                </c:pt>
                <c:pt idx="69">
                  <c:v>-707.88789166667709</c:v>
                </c:pt>
                <c:pt idx="70">
                  <c:v>-704.67708333334372</c:v>
                </c:pt>
                <c:pt idx="71">
                  <c:v>-701.47127500001045</c:v>
                </c:pt>
                <c:pt idx="72">
                  <c:v>-698.27056666667715</c:v>
                </c:pt>
                <c:pt idx="73">
                  <c:v>-695.0750583333438</c:v>
                </c:pt>
                <c:pt idx="74">
                  <c:v>-691.88485000001049</c:v>
                </c:pt>
                <c:pt idx="75">
                  <c:v>-688.70004166667718</c:v>
                </c:pt>
                <c:pt idx="76">
                  <c:v>-685.52073333334374</c:v>
                </c:pt>
                <c:pt idx="77">
                  <c:v>-682.34702500001049</c:v>
                </c:pt>
                <c:pt idx="78">
                  <c:v>-679.17901666667717</c:v>
                </c:pt>
                <c:pt idx="79">
                  <c:v>-676.01680833334376</c:v>
                </c:pt>
                <c:pt idx="80">
                  <c:v>-672.86050000001046</c:v>
                </c:pt>
                <c:pt idx="81">
                  <c:v>-669.71019166667702</c:v>
                </c:pt>
                <c:pt idx="82">
                  <c:v>-666.56598333334375</c:v>
                </c:pt>
                <c:pt idx="83">
                  <c:v>-663.42797500001041</c:v>
                </c:pt>
                <c:pt idx="84">
                  <c:v>-660.29626666667707</c:v>
                </c:pt>
                <c:pt idx="85">
                  <c:v>-657.17095833334372</c:v>
                </c:pt>
                <c:pt idx="86">
                  <c:v>-654.05215000001044</c:v>
                </c:pt>
                <c:pt idx="87">
                  <c:v>-650.93994166667699</c:v>
                </c:pt>
                <c:pt idx="88">
                  <c:v>-647.83443333334367</c:v>
                </c:pt>
                <c:pt idx="89">
                  <c:v>-644.73572500001046</c:v>
                </c:pt>
                <c:pt idx="90">
                  <c:v>-641.64391666667711</c:v>
                </c:pt>
                <c:pt idx="91">
                  <c:v>-638.55910833334372</c:v>
                </c:pt>
                <c:pt idx="92">
                  <c:v>-635.48140000001035</c:v>
                </c:pt>
                <c:pt idx="93">
                  <c:v>-632.41089166667712</c:v>
                </c:pt>
                <c:pt idx="94">
                  <c:v>-629.34768333334375</c:v>
                </c:pt>
                <c:pt idx="95">
                  <c:v>-626.29187500001035</c:v>
                </c:pt>
                <c:pt idx="96">
                  <c:v>-623.243566666677</c:v>
                </c:pt>
                <c:pt idx="97">
                  <c:v>-620.20285833334378</c:v>
                </c:pt>
                <c:pt idx="98">
                  <c:v>-617.16985000001046</c:v>
                </c:pt>
                <c:pt idx="99">
                  <c:v>-614.14464166667699</c:v>
                </c:pt>
                <c:pt idx="100">
                  <c:v>-611.1273333333437</c:v>
                </c:pt>
                <c:pt idx="101">
                  <c:v>-608.11802500001045</c:v>
                </c:pt>
                <c:pt idx="102">
                  <c:v>-605.1168166666771</c:v>
                </c:pt>
                <c:pt idx="103">
                  <c:v>-602.12380833334373</c:v>
                </c:pt>
                <c:pt idx="104">
                  <c:v>-599.13910000001033</c:v>
                </c:pt>
                <c:pt idx="105">
                  <c:v>-596.16279166667709</c:v>
                </c:pt>
                <c:pt idx="106">
                  <c:v>-593.19498333334377</c:v>
                </c:pt>
                <c:pt idx="107">
                  <c:v>-590.23577500001034</c:v>
                </c:pt>
                <c:pt idx="108">
                  <c:v>-587.28526666667699</c:v>
                </c:pt>
                <c:pt idx="109">
                  <c:v>-584.34355833334371</c:v>
                </c:pt>
                <c:pt idx="110">
                  <c:v>-581.41075000001035</c:v>
                </c:pt>
                <c:pt idx="111">
                  <c:v>-578.48694166667701</c:v>
                </c:pt>
                <c:pt idx="112">
                  <c:v>-575.57223333334366</c:v>
                </c:pt>
                <c:pt idx="113">
                  <c:v>-572.66672500001027</c:v>
                </c:pt>
                <c:pt idx="114">
                  <c:v>-569.77051666667694</c:v>
                </c:pt>
                <c:pt idx="115">
                  <c:v>-566.88370833334375</c:v>
                </c:pt>
                <c:pt idx="116">
                  <c:v>-564.00640000001033</c:v>
                </c:pt>
                <c:pt idx="117">
                  <c:v>-561.138691666677</c:v>
                </c:pt>
                <c:pt idx="118">
                  <c:v>-558.28068333334363</c:v>
                </c:pt>
                <c:pt idx="119">
                  <c:v>-555.4324750000103</c:v>
                </c:pt>
                <c:pt idx="120">
                  <c:v>-552.59416666667698</c:v>
                </c:pt>
                <c:pt idx="121">
                  <c:v>-549.76585833334366</c:v>
                </c:pt>
                <c:pt idx="122">
                  <c:v>-546.9476500000103</c:v>
                </c:pt>
                <c:pt idx="123">
                  <c:v>-544.13964166667711</c:v>
                </c:pt>
                <c:pt idx="124">
                  <c:v>-541.34193333334372</c:v>
                </c:pt>
                <c:pt idx="125">
                  <c:v>-538.55462500001045</c:v>
                </c:pt>
                <c:pt idx="126">
                  <c:v>-535.77781666667704</c:v>
                </c:pt>
                <c:pt idx="127">
                  <c:v>-533.0116083333437</c:v>
                </c:pt>
                <c:pt idx="128">
                  <c:v>-530.25610000001029</c:v>
                </c:pt>
                <c:pt idx="129">
                  <c:v>-527.51139166667701</c:v>
                </c:pt>
                <c:pt idx="130">
                  <c:v>-524.77758333334373</c:v>
                </c:pt>
                <c:pt idx="131">
                  <c:v>-522.0547750000103</c:v>
                </c:pt>
                <c:pt idx="132">
                  <c:v>-519.34306666667703</c:v>
                </c:pt>
                <c:pt idx="133">
                  <c:v>-516.64255833334369</c:v>
                </c:pt>
                <c:pt idx="134">
                  <c:v>-513.95335000001035</c:v>
                </c:pt>
                <c:pt idx="135">
                  <c:v>-511.27554166667699</c:v>
                </c:pt>
                <c:pt idx="136">
                  <c:v>-508.60923333334364</c:v>
                </c:pt>
                <c:pt idx="137">
                  <c:v>-505.95452500001028</c:v>
                </c:pt>
                <c:pt idx="138">
                  <c:v>-503.31151666667694</c:v>
                </c:pt>
                <c:pt idx="139">
                  <c:v>-500.68030833334359</c:v>
                </c:pt>
                <c:pt idx="140">
                  <c:v>-498.06100000001027</c:v>
                </c:pt>
                <c:pt idx="141">
                  <c:v>-495.45366666667695</c:v>
                </c:pt>
                <c:pt idx="142">
                  <c:v>-492.85833333334364</c:v>
                </c:pt>
                <c:pt idx="143">
                  <c:v>-490.27500000001032</c:v>
                </c:pt>
                <c:pt idx="144">
                  <c:v>-487.70366666667701</c:v>
                </c:pt>
                <c:pt idx="145">
                  <c:v>-485.1443333333437</c:v>
                </c:pt>
                <c:pt idx="146">
                  <c:v>-482.59700000001038</c:v>
                </c:pt>
                <c:pt idx="147">
                  <c:v>-480.06166666667707</c:v>
                </c:pt>
                <c:pt idx="148">
                  <c:v>-477.53833333334376</c:v>
                </c:pt>
                <c:pt idx="149">
                  <c:v>-475.02700000001045</c:v>
                </c:pt>
                <c:pt idx="150">
                  <c:v>-472.52766666667713</c:v>
                </c:pt>
                <c:pt idx="151">
                  <c:v>-470.04033333334382</c:v>
                </c:pt>
                <c:pt idx="152">
                  <c:v>-467.56500000001051</c:v>
                </c:pt>
                <c:pt idx="153">
                  <c:v>-465.1016666666772</c:v>
                </c:pt>
                <c:pt idx="154">
                  <c:v>-462.65033333334389</c:v>
                </c:pt>
                <c:pt idx="155">
                  <c:v>-460.21100000001059</c:v>
                </c:pt>
                <c:pt idx="156">
                  <c:v>-457.78366666667728</c:v>
                </c:pt>
                <c:pt idx="157">
                  <c:v>-455.36833333334397</c:v>
                </c:pt>
                <c:pt idx="158">
                  <c:v>-452.96500000001066</c:v>
                </c:pt>
                <c:pt idx="159">
                  <c:v>-450.57366666667735</c:v>
                </c:pt>
                <c:pt idx="160">
                  <c:v>-448.19433333334405</c:v>
                </c:pt>
                <c:pt idx="161">
                  <c:v>-445.82700000001074</c:v>
                </c:pt>
                <c:pt idx="162">
                  <c:v>-443.47166666667744</c:v>
                </c:pt>
                <c:pt idx="163">
                  <c:v>-441.12833333334413</c:v>
                </c:pt>
                <c:pt idx="164">
                  <c:v>-438.79700000001083</c:v>
                </c:pt>
                <c:pt idx="165">
                  <c:v>-436.47766666667752</c:v>
                </c:pt>
                <c:pt idx="166">
                  <c:v>-434.17033333334422</c:v>
                </c:pt>
                <c:pt idx="167">
                  <c:v>-431.87500000001091</c:v>
                </c:pt>
                <c:pt idx="168">
                  <c:v>-429.59166666667761</c:v>
                </c:pt>
                <c:pt idx="169">
                  <c:v>-427.32033333334431</c:v>
                </c:pt>
                <c:pt idx="170">
                  <c:v>-425.06100000001101</c:v>
                </c:pt>
                <c:pt idx="171">
                  <c:v>-422.8136666666777</c:v>
                </c:pt>
                <c:pt idx="172">
                  <c:v>-420.5783333333444</c:v>
                </c:pt>
                <c:pt idx="173">
                  <c:v>-418.35500000001105</c:v>
                </c:pt>
                <c:pt idx="174">
                  <c:v>-416.14366666667775</c:v>
                </c:pt>
                <c:pt idx="175">
                  <c:v>-413.94433333334439</c:v>
                </c:pt>
                <c:pt idx="176">
                  <c:v>-411.75700000001109</c:v>
                </c:pt>
                <c:pt idx="177">
                  <c:v>-409.58166666667773</c:v>
                </c:pt>
                <c:pt idx="178">
                  <c:v>-407.41833333334444</c:v>
                </c:pt>
                <c:pt idx="179">
                  <c:v>-405.26700000001108</c:v>
                </c:pt>
                <c:pt idx="180">
                  <c:v>-403.12766666667778</c:v>
                </c:pt>
                <c:pt idx="181">
                  <c:v>-401.00033333334443</c:v>
                </c:pt>
                <c:pt idx="182">
                  <c:v>-398.88500000001113</c:v>
                </c:pt>
                <c:pt idx="183">
                  <c:v>-396.78166666667778</c:v>
                </c:pt>
                <c:pt idx="184">
                  <c:v>-394.69033333334448</c:v>
                </c:pt>
                <c:pt idx="185">
                  <c:v>-392.61100000001113</c:v>
                </c:pt>
                <c:pt idx="186">
                  <c:v>-390.54366666667784</c:v>
                </c:pt>
                <c:pt idx="187">
                  <c:v>-388.48833333334449</c:v>
                </c:pt>
                <c:pt idx="188">
                  <c:v>-386.44500000001119</c:v>
                </c:pt>
                <c:pt idx="189">
                  <c:v>-384.41366666667784</c:v>
                </c:pt>
                <c:pt idx="190">
                  <c:v>-382.39433333334455</c:v>
                </c:pt>
                <c:pt idx="191">
                  <c:v>-380.3870000000112</c:v>
                </c:pt>
                <c:pt idx="192">
                  <c:v>-378.39166666667791</c:v>
                </c:pt>
                <c:pt idx="193">
                  <c:v>-376.40833333334456</c:v>
                </c:pt>
                <c:pt idx="194">
                  <c:v>-374.43700000001127</c:v>
                </c:pt>
                <c:pt idx="195">
                  <c:v>-372.47766666667792</c:v>
                </c:pt>
                <c:pt idx="196">
                  <c:v>-370.53033333334463</c:v>
                </c:pt>
                <c:pt idx="197">
                  <c:v>-368.59500000001128</c:v>
                </c:pt>
                <c:pt idx="198">
                  <c:v>-366.67166666667799</c:v>
                </c:pt>
                <c:pt idx="199">
                  <c:v>-364.76033333334465</c:v>
                </c:pt>
                <c:pt idx="200">
                  <c:v>-362.86100000001136</c:v>
                </c:pt>
                <c:pt idx="201">
                  <c:v>-360.97366666667801</c:v>
                </c:pt>
                <c:pt idx="202">
                  <c:v>-359.09833333334473</c:v>
                </c:pt>
                <c:pt idx="203">
                  <c:v>-357.23500000001138</c:v>
                </c:pt>
                <c:pt idx="204">
                  <c:v>-355.3836666666781</c:v>
                </c:pt>
                <c:pt idx="205">
                  <c:v>-353.54433333334475</c:v>
                </c:pt>
                <c:pt idx="206">
                  <c:v>-351.71700000001147</c:v>
                </c:pt>
                <c:pt idx="207">
                  <c:v>-349.90166666667812</c:v>
                </c:pt>
                <c:pt idx="208">
                  <c:v>-348.09833333334484</c:v>
                </c:pt>
                <c:pt idx="209">
                  <c:v>-346.3070000000115</c:v>
                </c:pt>
                <c:pt idx="210">
                  <c:v>-344.52766666667821</c:v>
                </c:pt>
                <c:pt idx="211">
                  <c:v>-342.76033333334487</c:v>
                </c:pt>
                <c:pt idx="212">
                  <c:v>-341.00500000001159</c:v>
                </c:pt>
                <c:pt idx="213">
                  <c:v>-339.26166666667825</c:v>
                </c:pt>
                <c:pt idx="214">
                  <c:v>-337.53033333334497</c:v>
                </c:pt>
                <c:pt idx="215">
                  <c:v>-335.81100000001163</c:v>
                </c:pt>
                <c:pt idx="216">
                  <c:v>-334.10366666667835</c:v>
                </c:pt>
                <c:pt idx="217">
                  <c:v>-332.40833333334501</c:v>
                </c:pt>
                <c:pt idx="218">
                  <c:v>-330.72500000001173</c:v>
                </c:pt>
                <c:pt idx="219">
                  <c:v>-329.0536666666784</c:v>
                </c:pt>
                <c:pt idx="220">
                  <c:v>-327.39433333334512</c:v>
                </c:pt>
                <c:pt idx="221">
                  <c:v>-325.74700000001178</c:v>
                </c:pt>
                <c:pt idx="222">
                  <c:v>-324.1116666666785</c:v>
                </c:pt>
                <c:pt idx="223">
                  <c:v>-322.48833333334517</c:v>
                </c:pt>
                <c:pt idx="224">
                  <c:v>-320.87700000001189</c:v>
                </c:pt>
                <c:pt idx="225">
                  <c:v>-319.27766666667856</c:v>
                </c:pt>
                <c:pt idx="226">
                  <c:v>-317.69033333334528</c:v>
                </c:pt>
                <c:pt idx="227">
                  <c:v>-316.11500000001195</c:v>
                </c:pt>
                <c:pt idx="228">
                  <c:v>-314.55166666667867</c:v>
                </c:pt>
                <c:pt idx="229">
                  <c:v>-313.00033333334534</c:v>
                </c:pt>
                <c:pt idx="230">
                  <c:v>-311.46100000001206</c:v>
                </c:pt>
                <c:pt idx="231">
                  <c:v>-309.93366666667873</c:v>
                </c:pt>
                <c:pt idx="232">
                  <c:v>-308.41833333334546</c:v>
                </c:pt>
                <c:pt idx="233">
                  <c:v>-306.91500000001213</c:v>
                </c:pt>
                <c:pt idx="234">
                  <c:v>-305.42366666667886</c:v>
                </c:pt>
                <c:pt idx="235">
                  <c:v>-303.94433333334553</c:v>
                </c:pt>
                <c:pt idx="236">
                  <c:v>-302.47700000001225</c:v>
                </c:pt>
                <c:pt idx="237">
                  <c:v>-301.02166666667893</c:v>
                </c:pt>
                <c:pt idx="238">
                  <c:v>-299.57833333334565</c:v>
                </c:pt>
                <c:pt idx="239">
                  <c:v>-298.14700000001233</c:v>
                </c:pt>
                <c:pt idx="240">
                  <c:v>-296.72766666667906</c:v>
                </c:pt>
                <c:pt idx="241">
                  <c:v>-295.32033333334573</c:v>
                </c:pt>
                <c:pt idx="242">
                  <c:v>-293.92500000001246</c:v>
                </c:pt>
                <c:pt idx="243">
                  <c:v>-292.54166666667913</c:v>
                </c:pt>
                <c:pt idx="244">
                  <c:v>-291.17033333334575</c:v>
                </c:pt>
                <c:pt idx="245">
                  <c:v>-289.81100000001243</c:v>
                </c:pt>
                <c:pt idx="246">
                  <c:v>-288.46366666667905</c:v>
                </c:pt>
                <c:pt idx="247">
                  <c:v>-287.12833333334572</c:v>
                </c:pt>
                <c:pt idx="248">
                  <c:v>-285.80500000001234</c:v>
                </c:pt>
                <c:pt idx="249">
                  <c:v>-284.49366666667902</c:v>
                </c:pt>
                <c:pt idx="250">
                  <c:v>-283.19433333334564</c:v>
                </c:pt>
                <c:pt idx="251">
                  <c:v>-281.90700000001232</c:v>
                </c:pt>
                <c:pt idx="252">
                  <c:v>-280.63166666667894</c:v>
                </c:pt>
                <c:pt idx="253">
                  <c:v>-279.36833333334562</c:v>
                </c:pt>
                <c:pt idx="254">
                  <c:v>-278.11700000001224</c:v>
                </c:pt>
                <c:pt idx="255">
                  <c:v>-276.87766666667892</c:v>
                </c:pt>
                <c:pt idx="256">
                  <c:v>-275.65033333334554</c:v>
                </c:pt>
                <c:pt idx="257">
                  <c:v>-274.43500000001222</c:v>
                </c:pt>
                <c:pt idx="258">
                  <c:v>-273.23166666667885</c:v>
                </c:pt>
                <c:pt idx="259">
                  <c:v>-272.04033333334553</c:v>
                </c:pt>
                <c:pt idx="260">
                  <c:v>-270.86100000001215</c:v>
                </c:pt>
                <c:pt idx="261">
                  <c:v>-269.69366666667884</c:v>
                </c:pt>
                <c:pt idx="262">
                  <c:v>-268.53833333334546</c:v>
                </c:pt>
                <c:pt idx="263">
                  <c:v>-267.39500000001215</c:v>
                </c:pt>
                <c:pt idx="264">
                  <c:v>-266.26366666667877</c:v>
                </c:pt>
                <c:pt idx="265">
                  <c:v>-265.14433333334546</c:v>
                </c:pt>
                <c:pt idx="266">
                  <c:v>-264.03700000001209</c:v>
                </c:pt>
                <c:pt idx="267">
                  <c:v>-262.94166666667877</c:v>
                </c:pt>
                <c:pt idx="268">
                  <c:v>-261.8583333333454</c:v>
                </c:pt>
                <c:pt idx="269">
                  <c:v>-260.78700000001209</c:v>
                </c:pt>
                <c:pt idx="270">
                  <c:v>-259.72766666667872</c:v>
                </c:pt>
                <c:pt idx="271">
                  <c:v>-258.6803333333454</c:v>
                </c:pt>
                <c:pt idx="272">
                  <c:v>-257.64500000001203</c:v>
                </c:pt>
                <c:pt idx="273">
                  <c:v>-256.62166666667872</c:v>
                </c:pt>
                <c:pt idx="274">
                  <c:v>-255.61033333334535</c:v>
                </c:pt>
                <c:pt idx="275">
                  <c:v>-254.61100000001204</c:v>
                </c:pt>
                <c:pt idx="276">
                  <c:v>-253.62366666667867</c:v>
                </c:pt>
                <c:pt idx="277">
                  <c:v>-252.64833333334536</c:v>
                </c:pt>
                <c:pt idx="278">
                  <c:v>-251.685000000012</c:v>
                </c:pt>
                <c:pt idx="279">
                  <c:v>-250.73366666667869</c:v>
                </c:pt>
                <c:pt idx="280">
                  <c:v>-249.79433333334532</c:v>
                </c:pt>
                <c:pt idx="281">
                  <c:v>-248.86700000001201</c:v>
                </c:pt>
                <c:pt idx="282">
                  <c:v>-247.95166666667865</c:v>
                </c:pt>
                <c:pt idx="283">
                  <c:v>-247.04833333334534</c:v>
                </c:pt>
                <c:pt idx="284">
                  <c:v>-246.15700000001198</c:v>
                </c:pt>
                <c:pt idx="285">
                  <c:v>-245.27766666667867</c:v>
                </c:pt>
                <c:pt idx="286">
                  <c:v>-244.41033333334531</c:v>
                </c:pt>
                <c:pt idx="287">
                  <c:v>-243.555000000012</c:v>
                </c:pt>
                <c:pt idx="288">
                  <c:v>-242.71166666667864</c:v>
                </c:pt>
                <c:pt idx="289">
                  <c:v>-241.88033333334533</c:v>
                </c:pt>
                <c:pt idx="290">
                  <c:v>-241.06100000001197</c:v>
                </c:pt>
                <c:pt idx="291">
                  <c:v>-240.25366666667867</c:v>
                </c:pt>
                <c:pt idx="292">
                  <c:v>-239.45833333334531</c:v>
                </c:pt>
                <c:pt idx="293">
                  <c:v>-238.67500000001201</c:v>
                </c:pt>
                <c:pt idx="294">
                  <c:v>-237.90366666667865</c:v>
                </c:pt>
                <c:pt idx="295">
                  <c:v>-237.14433333334534</c:v>
                </c:pt>
                <c:pt idx="296">
                  <c:v>-236.39700000001199</c:v>
                </c:pt>
                <c:pt idx="297">
                  <c:v>-235.66166666667868</c:v>
                </c:pt>
                <c:pt idx="298">
                  <c:v>-234.93833333334533</c:v>
                </c:pt>
                <c:pt idx="299">
                  <c:v>-234.22700000001203</c:v>
                </c:pt>
                <c:pt idx="300">
                  <c:v>-233.52766666667867</c:v>
                </c:pt>
                <c:pt idx="301">
                  <c:v>-232.84033333334537</c:v>
                </c:pt>
                <c:pt idx="302">
                  <c:v>-232.16500000001201</c:v>
                </c:pt>
                <c:pt idx="303">
                  <c:v>-231.50166666667872</c:v>
                </c:pt>
                <c:pt idx="304">
                  <c:v>-230.85033333334536</c:v>
                </c:pt>
                <c:pt idx="305">
                  <c:v>-230.21100000001206</c:v>
                </c:pt>
                <c:pt idx="306">
                  <c:v>-229.58366666667871</c:v>
                </c:pt>
                <c:pt idx="307">
                  <c:v>-228.96833333334541</c:v>
                </c:pt>
                <c:pt idx="308">
                  <c:v>-228.36500000001206</c:v>
                </c:pt>
                <c:pt idx="309">
                  <c:v>-227.77366666667876</c:v>
                </c:pt>
                <c:pt idx="310">
                  <c:v>-227.19433333334541</c:v>
                </c:pt>
                <c:pt idx="311">
                  <c:v>-226.62700000001212</c:v>
                </c:pt>
                <c:pt idx="312">
                  <c:v>-226.07166666667877</c:v>
                </c:pt>
                <c:pt idx="313">
                  <c:v>-225.52833333334547</c:v>
                </c:pt>
                <c:pt idx="314">
                  <c:v>-224.99700000001212</c:v>
                </c:pt>
                <c:pt idx="315">
                  <c:v>-224.47766666667883</c:v>
                </c:pt>
                <c:pt idx="316">
                  <c:v>-223.97033333334548</c:v>
                </c:pt>
                <c:pt idx="317">
                  <c:v>-223.47500000001219</c:v>
                </c:pt>
                <c:pt idx="318">
                  <c:v>-222.99166666667884</c:v>
                </c:pt>
                <c:pt idx="319">
                  <c:v>-222.52033333334555</c:v>
                </c:pt>
                <c:pt idx="320">
                  <c:v>-222.0610000000122</c:v>
                </c:pt>
                <c:pt idx="321">
                  <c:v>-221.61366666667891</c:v>
                </c:pt>
                <c:pt idx="322">
                  <c:v>-221.17833333334556</c:v>
                </c:pt>
                <c:pt idx="323">
                  <c:v>-220.75500000001227</c:v>
                </c:pt>
                <c:pt idx="324">
                  <c:v>-220.34366666667893</c:v>
                </c:pt>
                <c:pt idx="325">
                  <c:v>-219.94433333334564</c:v>
                </c:pt>
                <c:pt idx="326">
                  <c:v>-219.55700000001229</c:v>
                </c:pt>
                <c:pt idx="327">
                  <c:v>-219.18166666667901</c:v>
                </c:pt>
                <c:pt idx="328">
                  <c:v>-218.81833333334566</c:v>
                </c:pt>
                <c:pt idx="329">
                  <c:v>-218.46700000001238</c:v>
                </c:pt>
                <c:pt idx="330">
                  <c:v>-218.12766666667903</c:v>
                </c:pt>
                <c:pt idx="331">
                  <c:v>-217.80033333334575</c:v>
                </c:pt>
                <c:pt idx="332">
                  <c:v>-217.48500000001241</c:v>
                </c:pt>
                <c:pt idx="333">
                  <c:v>-217.18166666667912</c:v>
                </c:pt>
                <c:pt idx="334">
                  <c:v>-216.89033333334578</c:v>
                </c:pt>
                <c:pt idx="335">
                  <c:v>-216.6110000000125</c:v>
                </c:pt>
                <c:pt idx="336">
                  <c:v>-216.34366666667916</c:v>
                </c:pt>
                <c:pt idx="337">
                  <c:v>-216.08833333334587</c:v>
                </c:pt>
                <c:pt idx="338">
                  <c:v>-215.84500000001253</c:v>
                </c:pt>
                <c:pt idx="339">
                  <c:v>-215.61366666667925</c:v>
                </c:pt>
                <c:pt idx="340">
                  <c:v>-215.39433333334591</c:v>
                </c:pt>
                <c:pt idx="341">
                  <c:v>-215.18700000001263</c:v>
                </c:pt>
                <c:pt idx="342">
                  <c:v>-214.99166666667929</c:v>
                </c:pt>
                <c:pt idx="343">
                  <c:v>-214.80833333334601</c:v>
                </c:pt>
                <c:pt idx="344">
                  <c:v>-214.63700000001268</c:v>
                </c:pt>
                <c:pt idx="345">
                  <c:v>-214.4776666666794</c:v>
                </c:pt>
                <c:pt idx="346">
                  <c:v>-214.33033333334606</c:v>
                </c:pt>
                <c:pt idx="347">
                  <c:v>-214.19500000001278</c:v>
                </c:pt>
                <c:pt idx="348">
                  <c:v>-214.07166666667945</c:v>
                </c:pt>
                <c:pt idx="349">
                  <c:v>-213.96033333334617</c:v>
                </c:pt>
                <c:pt idx="350">
                  <c:v>-213.86100000001284</c:v>
                </c:pt>
                <c:pt idx="351">
                  <c:v>-213.77366666667956</c:v>
                </c:pt>
                <c:pt idx="352">
                  <c:v>-213.69833333334623</c:v>
                </c:pt>
                <c:pt idx="353">
                  <c:v>-213.63500000001295</c:v>
                </c:pt>
                <c:pt idx="354">
                  <c:v>-213.58366666667962</c:v>
                </c:pt>
                <c:pt idx="355">
                  <c:v>-213.54433333334634</c:v>
                </c:pt>
                <c:pt idx="356">
                  <c:v>-213.51700000001301</c:v>
                </c:pt>
                <c:pt idx="357">
                  <c:v>-213.50166666667974</c:v>
                </c:pt>
                <c:pt idx="358">
                  <c:v>-213.49700000001303</c:v>
                </c:pt>
                <c:pt idx="359">
                  <c:v>-213.49700000001303</c:v>
                </c:pt>
                <c:pt idx="360">
                  <c:v>-213.49700000001303</c:v>
                </c:pt>
                <c:pt idx="361">
                  <c:v>-213.49700000001303</c:v>
                </c:pt>
                <c:pt idx="362">
                  <c:v>-213.49700000001303</c:v>
                </c:pt>
                <c:pt idx="363">
                  <c:v>-213.49700000001303</c:v>
                </c:pt>
                <c:pt idx="364">
                  <c:v>-213.49700000001303</c:v>
                </c:pt>
                <c:pt idx="365">
                  <c:v>-213.49700000001303</c:v>
                </c:pt>
                <c:pt idx="366">
                  <c:v>-213.49700000001303</c:v>
                </c:pt>
                <c:pt idx="367">
                  <c:v>-213.49700000001303</c:v>
                </c:pt>
                <c:pt idx="368">
                  <c:v>-213.49700000001303</c:v>
                </c:pt>
                <c:pt idx="369">
                  <c:v>-213.49700000001303</c:v>
                </c:pt>
                <c:pt idx="370">
                  <c:v>-213.49700000001303</c:v>
                </c:pt>
                <c:pt idx="371">
                  <c:v>-213.49700000001303</c:v>
                </c:pt>
                <c:pt idx="372">
                  <c:v>-213.49700000001303</c:v>
                </c:pt>
                <c:pt idx="373">
                  <c:v>-213.49700000001303</c:v>
                </c:pt>
                <c:pt idx="374">
                  <c:v>-213.49700000001303</c:v>
                </c:pt>
                <c:pt idx="375">
                  <c:v>-213.49700000001303</c:v>
                </c:pt>
                <c:pt idx="376">
                  <c:v>-213.49700000001303</c:v>
                </c:pt>
                <c:pt idx="377">
                  <c:v>-213.49700000001303</c:v>
                </c:pt>
                <c:pt idx="378">
                  <c:v>-213.49700000001303</c:v>
                </c:pt>
                <c:pt idx="379">
                  <c:v>-213.49700000001303</c:v>
                </c:pt>
                <c:pt idx="380">
                  <c:v>-213.49700000001303</c:v>
                </c:pt>
                <c:pt idx="381">
                  <c:v>-213.49700000001303</c:v>
                </c:pt>
                <c:pt idx="382">
                  <c:v>-213.49700000001303</c:v>
                </c:pt>
                <c:pt idx="383">
                  <c:v>-213.49700000001303</c:v>
                </c:pt>
                <c:pt idx="384">
                  <c:v>-213.49700000001303</c:v>
                </c:pt>
                <c:pt idx="385">
                  <c:v>-213.49700000001303</c:v>
                </c:pt>
                <c:pt idx="386">
                  <c:v>-213.49700000001303</c:v>
                </c:pt>
                <c:pt idx="387">
                  <c:v>-213.49700000001303</c:v>
                </c:pt>
                <c:pt idx="388">
                  <c:v>-213.49700000001303</c:v>
                </c:pt>
                <c:pt idx="389">
                  <c:v>-213.49700000001303</c:v>
                </c:pt>
                <c:pt idx="390">
                  <c:v>-213.49700000001303</c:v>
                </c:pt>
                <c:pt idx="391">
                  <c:v>-213.49700000001303</c:v>
                </c:pt>
                <c:pt idx="392">
                  <c:v>-213.49700000001303</c:v>
                </c:pt>
                <c:pt idx="393">
                  <c:v>-213.49700000001303</c:v>
                </c:pt>
                <c:pt idx="394">
                  <c:v>-213.49700000001303</c:v>
                </c:pt>
                <c:pt idx="395">
                  <c:v>-213.49700000001303</c:v>
                </c:pt>
                <c:pt idx="396">
                  <c:v>-213.49700000001303</c:v>
                </c:pt>
                <c:pt idx="397">
                  <c:v>-213.49700000001303</c:v>
                </c:pt>
                <c:pt idx="398">
                  <c:v>-213.49700000001303</c:v>
                </c:pt>
                <c:pt idx="399">
                  <c:v>-213.49700000001303</c:v>
                </c:pt>
                <c:pt idx="400">
                  <c:v>-213.49700000001303</c:v>
                </c:pt>
                <c:pt idx="401">
                  <c:v>-213.49700000001303</c:v>
                </c:pt>
                <c:pt idx="402">
                  <c:v>-213.49700000001303</c:v>
                </c:pt>
                <c:pt idx="403">
                  <c:v>-213.49700000001303</c:v>
                </c:pt>
                <c:pt idx="404">
                  <c:v>-213.49700000001303</c:v>
                </c:pt>
                <c:pt idx="405">
                  <c:v>-213.49700000001303</c:v>
                </c:pt>
                <c:pt idx="406">
                  <c:v>-213.49700000001303</c:v>
                </c:pt>
                <c:pt idx="407">
                  <c:v>-213.49700000001303</c:v>
                </c:pt>
                <c:pt idx="408">
                  <c:v>-213.49700000001303</c:v>
                </c:pt>
                <c:pt idx="409">
                  <c:v>-213.49700000001303</c:v>
                </c:pt>
                <c:pt idx="410">
                  <c:v>-213.49700000001303</c:v>
                </c:pt>
                <c:pt idx="411">
                  <c:v>-213.49700000001303</c:v>
                </c:pt>
                <c:pt idx="412">
                  <c:v>-213.49700000001303</c:v>
                </c:pt>
                <c:pt idx="413">
                  <c:v>-213.49700000001303</c:v>
                </c:pt>
                <c:pt idx="414">
                  <c:v>-213.49700000001303</c:v>
                </c:pt>
                <c:pt idx="415">
                  <c:v>-213.49700000001303</c:v>
                </c:pt>
                <c:pt idx="416">
                  <c:v>-213.49700000001303</c:v>
                </c:pt>
                <c:pt idx="417">
                  <c:v>-213.49700000001303</c:v>
                </c:pt>
                <c:pt idx="418">
                  <c:v>-213.49700000001303</c:v>
                </c:pt>
                <c:pt idx="419">
                  <c:v>-213.49700000001303</c:v>
                </c:pt>
                <c:pt idx="420">
                  <c:v>-213.49700000001303</c:v>
                </c:pt>
                <c:pt idx="421">
                  <c:v>-213.49700000001303</c:v>
                </c:pt>
                <c:pt idx="422">
                  <c:v>-213.49700000001303</c:v>
                </c:pt>
                <c:pt idx="423">
                  <c:v>-213.49700000001303</c:v>
                </c:pt>
                <c:pt idx="424">
                  <c:v>-213.49700000001303</c:v>
                </c:pt>
                <c:pt idx="425">
                  <c:v>-213.49700000001303</c:v>
                </c:pt>
                <c:pt idx="426">
                  <c:v>-213.49700000001303</c:v>
                </c:pt>
                <c:pt idx="427">
                  <c:v>-213.49700000001303</c:v>
                </c:pt>
                <c:pt idx="428">
                  <c:v>-213.49700000001303</c:v>
                </c:pt>
                <c:pt idx="429">
                  <c:v>-213.49700000001303</c:v>
                </c:pt>
                <c:pt idx="430">
                  <c:v>-213.49700000001303</c:v>
                </c:pt>
                <c:pt idx="431">
                  <c:v>-213.49700000001303</c:v>
                </c:pt>
                <c:pt idx="432">
                  <c:v>-213.49700000001303</c:v>
                </c:pt>
                <c:pt idx="433">
                  <c:v>-213.49700000001303</c:v>
                </c:pt>
                <c:pt idx="434">
                  <c:v>-213.49700000001303</c:v>
                </c:pt>
                <c:pt idx="435">
                  <c:v>-213.49700000001303</c:v>
                </c:pt>
                <c:pt idx="436">
                  <c:v>-213.49700000001303</c:v>
                </c:pt>
                <c:pt idx="437">
                  <c:v>-213.49700000001303</c:v>
                </c:pt>
                <c:pt idx="438">
                  <c:v>-213.49700000001303</c:v>
                </c:pt>
                <c:pt idx="439">
                  <c:v>-213.49700000001303</c:v>
                </c:pt>
                <c:pt idx="440">
                  <c:v>-213.49700000001303</c:v>
                </c:pt>
                <c:pt idx="441">
                  <c:v>-213.49700000001303</c:v>
                </c:pt>
                <c:pt idx="442">
                  <c:v>-213.49700000001303</c:v>
                </c:pt>
                <c:pt idx="443">
                  <c:v>-213.49700000001303</c:v>
                </c:pt>
                <c:pt idx="444">
                  <c:v>-213.49700000001303</c:v>
                </c:pt>
                <c:pt idx="445">
                  <c:v>-213.49700000001303</c:v>
                </c:pt>
                <c:pt idx="446">
                  <c:v>-213.49700000001303</c:v>
                </c:pt>
                <c:pt idx="447">
                  <c:v>-213.49700000001303</c:v>
                </c:pt>
                <c:pt idx="448">
                  <c:v>-213.49700000001303</c:v>
                </c:pt>
                <c:pt idx="449">
                  <c:v>-213.49700000001303</c:v>
                </c:pt>
                <c:pt idx="450">
                  <c:v>-213.49700000001303</c:v>
                </c:pt>
                <c:pt idx="451">
                  <c:v>-213.49700000001303</c:v>
                </c:pt>
                <c:pt idx="452">
                  <c:v>-213.49700000001303</c:v>
                </c:pt>
                <c:pt idx="453">
                  <c:v>-213.49700000001303</c:v>
                </c:pt>
                <c:pt idx="454">
                  <c:v>-213.49700000001303</c:v>
                </c:pt>
                <c:pt idx="455">
                  <c:v>-213.49700000001303</c:v>
                </c:pt>
                <c:pt idx="456">
                  <c:v>-213.49700000001303</c:v>
                </c:pt>
                <c:pt idx="457">
                  <c:v>-213.49700000001303</c:v>
                </c:pt>
                <c:pt idx="458">
                  <c:v>-213.49700000001303</c:v>
                </c:pt>
                <c:pt idx="459">
                  <c:v>-213.49700000001303</c:v>
                </c:pt>
                <c:pt idx="460">
                  <c:v>-213.49700000001303</c:v>
                </c:pt>
                <c:pt idx="461">
                  <c:v>-213.49700000001303</c:v>
                </c:pt>
                <c:pt idx="462">
                  <c:v>-213.49700000001303</c:v>
                </c:pt>
                <c:pt idx="463">
                  <c:v>-213.49700000001303</c:v>
                </c:pt>
                <c:pt idx="464">
                  <c:v>-213.49700000001303</c:v>
                </c:pt>
                <c:pt idx="465">
                  <c:v>-213.49700000001303</c:v>
                </c:pt>
                <c:pt idx="466">
                  <c:v>-213.49700000001303</c:v>
                </c:pt>
                <c:pt idx="467">
                  <c:v>-213.49700000001303</c:v>
                </c:pt>
                <c:pt idx="468">
                  <c:v>-213.49700000001303</c:v>
                </c:pt>
                <c:pt idx="469">
                  <c:v>-213.49700000001303</c:v>
                </c:pt>
                <c:pt idx="470">
                  <c:v>-213.49700000001303</c:v>
                </c:pt>
                <c:pt idx="471">
                  <c:v>-213.49700000001303</c:v>
                </c:pt>
                <c:pt idx="472">
                  <c:v>-213.49700000001303</c:v>
                </c:pt>
                <c:pt idx="473">
                  <c:v>-213.49700000001303</c:v>
                </c:pt>
                <c:pt idx="474">
                  <c:v>-213.49700000001303</c:v>
                </c:pt>
                <c:pt idx="475">
                  <c:v>-213.49700000001303</c:v>
                </c:pt>
                <c:pt idx="476">
                  <c:v>-213.49700000001303</c:v>
                </c:pt>
                <c:pt idx="477">
                  <c:v>-213.49700000001303</c:v>
                </c:pt>
                <c:pt idx="478">
                  <c:v>-213.49700000001303</c:v>
                </c:pt>
                <c:pt idx="479">
                  <c:v>-213.49700000001303</c:v>
                </c:pt>
                <c:pt idx="480">
                  <c:v>-213.49700000001303</c:v>
                </c:pt>
                <c:pt idx="481">
                  <c:v>-213.49700000001303</c:v>
                </c:pt>
                <c:pt idx="482">
                  <c:v>-213.49700000001303</c:v>
                </c:pt>
                <c:pt idx="483">
                  <c:v>-213.49700000001303</c:v>
                </c:pt>
                <c:pt idx="484">
                  <c:v>-213.49700000001303</c:v>
                </c:pt>
                <c:pt idx="485">
                  <c:v>-213.49700000001303</c:v>
                </c:pt>
                <c:pt idx="486">
                  <c:v>-213.49700000001303</c:v>
                </c:pt>
                <c:pt idx="487">
                  <c:v>-213.49700000001303</c:v>
                </c:pt>
                <c:pt idx="488">
                  <c:v>-213.49700000001303</c:v>
                </c:pt>
                <c:pt idx="489">
                  <c:v>-213.49700000001303</c:v>
                </c:pt>
                <c:pt idx="490">
                  <c:v>-213.49700000001303</c:v>
                </c:pt>
                <c:pt idx="491">
                  <c:v>-213.49700000001303</c:v>
                </c:pt>
                <c:pt idx="492">
                  <c:v>-213.49700000001303</c:v>
                </c:pt>
                <c:pt idx="493">
                  <c:v>-213.49700000001303</c:v>
                </c:pt>
                <c:pt idx="494">
                  <c:v>-213.49700000001303</c:v>
                </c:pt>
                <c:pt idx="495">
                  <c:v>-213.49700000001303</c:v>
                </c:pt>
                <c:pt idx="496">
                  <c:v>-213.49700000001303</c:v>
                </c:pt>
                <c:pt idx="497">
                  <c:v>-213.49700000001303</c:v>
                </c:pt>
                <c:pt idx="498">
                  <c:v>-213.49700000001303</c:v>
                </c:pt>
                <c:pt idx="499">
                  <c:v>-213.49700000001303</c:v>
                </c:pt>
                <c:pt idx="500">
                  <c:v>-213.49700000001303</c:v>
                </c:pt>
                <c:pt idx="501">
                  <c:v>-213.49700000001303</c:v>
                </c:pt>
                <c:pt idx="502">
                  <c:v>-213.49700000001303</c:v>
                </c:pt>
                <c:pt idx="503">
                  <c:v>-213.49700000001303</c:v>
                </c:pt>
                <c:pt idx="504">
                  <c:v>-213.49700000001303</c:v>
                </c:pt>
                <c:pt idx="505">
                  <c:v>-213.49700000001303</c:v>
                </c:pt>
                <c:pt idx="506">
                  <c:v>-213.49700000001303</c:v>
                </c:pt>
                <c:pt idx="507">
                  <c:v>-213.49700000001303</c:v>
                </c:pt>
                <c:pt idx="508">
                  <c:v>-213.49700000001303</c:v>
                </c:pt>
                <c:pt idx="509">
                  <c:v>-213.49700000001303</c:v>
                </c:pt>
                <c:pt idx="510">
                  <c:v>-213.49700000001303</c:v>
                </c:pt>
                <c:pt idx="511">
                  <c:v>-213.49700000001303</c:v>
                </c:pt>
                <c:pt idx="512">
                  <c:v>-213.49700000001303</c:v>
                </c:pt>
                <c:pt idx="513">
                  <c:v>-213.49700000001303</c:v>
                </c:pt>
                <c:pt idx="514">
                  <c:v>-213.49700000001303</c:v>
                </c:pt>
                <c:pt idx="515">
                  <c:v>-213.49700000001303</c:v>
                </c:pt>
                <c:pt idx="516">
                  <c:v>-213.49700000001303</c:v>
                </c:pt>
                <c:pt idx="517">
                  <c:v>-213.49700000001303</c:v>
                </c:pt>
                <c:pt idx="518">
                  <c:v>-213.49700000001303</c:v>
                </c:pt>
                <c:pt idx="519">
                  <c:v>-213.49700000001303</c:v>
                </c:pt>
                <c:pt idx="520">
                  <c:v>-213.49700000001303</c:v>
                </c:pt>
                <c:pt idx="521">
                  <c:v>-213.49700000001303</c:v>
                </c:pt>
                <c:pt idx="522">
                  <c:v>-213.49700000001303</c:v>
                </c:pt>
                <c:pt idx="523">
                  <c:v>-213.49700000001303</c:v>
                </c:pt>
                <c:pt idx="524">
                  <c:v>-213.49700000001303</c:v>
                </c:pt>
                <c:pt idx="525">
                  <c:v>-213.49700000001303</c:v>
                </c:pt>
                <c:pt idx="526">
                  <c:v>-213.49700000001303</c:v>
                </c:pt>
                <c:pt idx="527">
                  <c:v>-213.49700000001303</c:v>
                </c:pt>
                <c:pt idx="528">
                  <c:v>-213.49700000001303</c:v>
                </c:pt>
                <c:pt idx="529">
                  <c:v>-213.49700000001303</c:v>
                </c:pt>
                <c:pt idx="530">
                  <c:v>-213.49700000001303</c:v>
                </c:pt>
                <c:pt idx="531">
                  <c:v>-213.49700000001303</c:v>
                </c:pt>
                <c:pt idx="532">
                  <c:v>-213.49700000001303</c:v>
                </c:pt>
                <c:pt idx="533">
                  <c:v>-213.49700000001303</c:v>
                </c:pt>
                <c:pt idx="534">
                  <c:v>-213.49700000001303</c:v>
                </c:pt>
                <c:pt idx="535">
                  <c:v>-213.49700000001303</c:v>
                </c:pt>
                <c:pt idx="536">
                  <c:v>-213.49700000001303</c:v>
                </c:pt>
                <c:pt idx="537">
                  <c:v>-213.49700000001303</c:v>
                </c:pt>
                <c:pt idx="538">
                  <c:v>-213.49700000001303</c:v>
                </c:pt>
                <c:pt idx="539">
                  <c:v>-213.49700000001303</c:v>
                </c:pt>
                <c:pt idx="540">
                  <c:v>-213.49700000001303</c:v>
                </c:pt>
                <c:pt idx="541">
                  <c:v>-213.49700000001303</c:v>
                </c:pt>
                <c:pt idx="542">
                  <c:v>-213.49700000001303</c:v>
                </c:pt>
                <c:pt idx="543">
                  <c:v>-213.49700000001303</c:v>
                </c:pt>
                <c:pt idx="544">
                  <c:v>-213.49700000001303</c:v>
                </c:pt>
                <c:pt idx="545">
                  <c:v>-213.49700000001303</c:v>
                </c:pt>
                <c:pt idx="546">
                  <c:v>-213.49700000001303</c:v>
                </c:pt>
                <c:pt idx="547">
                  <c:v>-213.49700000001303</c:v>
                </c:pt>
                <c:pt idx="548">
                  <c:v>-213.49700000001303</c:v>
                </c:pt>
                <c:pt idx="549">
                  <c:v>-213.49700000001303</c:v>
                </c:pt>
                <c:pt idx="550">
                  <c:v>-213.49700000001303</c:v>
                </c:pt>
                <c:pt idx="551">
                  <c:v>-213.49700000001303</c:v>
                </c:pt>
                <c:pt idx="552">
                  <c:v>-213.49700000001303</c:v>
                </c:pt>
                <c:pt idx="553">
                  <c:v>-213.49700000001303</c:v>
                </c:pt>
                <c:pt idx="554">
                  <c:v>-213.49700000001303</c:v>
                </c:pt>
                <c:pt idx="555">
                  <c:v>-213.49700000001303</c:v>
                </c:pt>
                <c:pt idx="556">
                  <c:v>-213.49700000001303</c:v>
                </c:pt>
                <c:pt idx="557">
                  <c:v>-213.49700000001303</c:v>
                </c:pt>
                <c:pt idx="558">
                  <c:v>-213.49700000001303</c:v>
                </c:pt>
                <c:pt idx="559">
                  <c:v>-213.49700000001303</c:v>
                </c:pt>
                <c:pt idx="560">
                  <c:v>-213.49700000001303</c:v>
                </c:pt>
                <c:pt idx="561">
                  <c:v>-213.49700000001303</c:v>
                </c:pt>
                <c:pt idx="562">
                  <c:v>-213.49700000001303</c:v>
                </c:pt>
                <c:pt idx="563">
                  <c:v>-213.49700000001303</c:v>
                </c:pt>
                <c:pt idx="564">
                  <c:v>-213.49700000001303</c:v>
                </c:pt>
                <c:pt idx="565">
                  <c:v>-213.49700000001303</c:v>
                </c:pt>
                <c:pt idx="566">
                  <c:v>-213.49700000001303</c:v>
                </c:pt>
                <c:pt idx="567">
                  <c:v>-213.49700000001303</c:v>
                </c:pt>
                <c:pt idx="568">
                  <c:v>-213.49700000001303</c:v>
                </c:pt>
                <c:pt idx="569">
                  <c:v>-213.49700000001303</c:v>
                </c:pt>
                <c:pt idx="570">
                  <c:v>-213.49700000001303</c:v>
                </c:pt>
                <c:pt idx="571">
                  <c:v>-213.49700000001303</c:v>
                </c:pt>
                <c:pt idx="572">
                  <c:v>-213.49700000001303</c:v>
                </c:pt>
                <c:pt idx="573">
                  <c:v>-213.49700000001303</c:v>
                </c:pt>
                <c:pt idx="574">
                  <c:v>-213.49700000001303</c:v>
                </c:pt>
                <c:pt idx="575">
                  <c:v>-213.49700000001303</c:v>
                </c:pt>
                <c:pt idx="576">
                  <c:v>-213.49700000001303</c:v>
                </c:pt>
                <c:pt idx="577">
                  <c:v>-213.49700000001303</c:v>
                </c:pt>
                <c:pt idx="578">
                  <c:v>-213.49700000001303</c:v>
                </c:pt>
                <c:pt idx="579">
                  <c:v>-213.49700000001303</c:v>
                </c:pt>
                <c:pt idx="580">
                  <c:v>-213.49700000001303</c:v>
                </c:pt>
                <c:pt idx="581">
                  <c:v>-213.49700000001303</c:v>
                </c:pt>
                <c:pt idx="582">
                  <c:v>-213.49700000001303</c:v>
                </c:pt>
                <c:pt idx="583">
                  <c:v>-213.49700000001303</c:v>
                </c:pt>
                <c:pt idx="584">
                  <c:v>-213.49700000001303</c:v>
                </c:pt>
                <c:pt idx="585">
                  <c:v>-213.49700000001303</c:v>
                </c:pt>
                <c:pt idx="586">
                  <c:v>-213.49700000001303</c:v>
                </c:pt>
                <c:pt idx="587">
                  <c:v>-213.49700000001303</c:v>
                </c:pt>
                <c:pt idx="588">
                  <c:v>-213.49700000001303</c:v>
                </c:pt>
                <c:pt idx="589">
                  <c:v>-213.49700000001303</c:v>
                </c:pt>
                <c:pt idx="590">
                  <c:v>-213.49700000001303</c:v>
                </c:pt>
                <c:pt idx="591">
                  <c:v>-213.49700000001303</c:v>
                </c:pt>
                <c:pt idx="592">
                  <c:v>-213.49700000001303</c:v>
                </c:pt>
                <c:pt idx="593">
                  <c:v>-213.49700000001303</c:v>
                </c:pt>
                <c:pt idx="594">
                  <c:v>-213.49700000001303</c:v>
                </c:pt>
                <c:pt idx="595">
                  <c:v>-213.49700000001303</c:v>
                </c:pt>
                <c:pt idx="596">
                  <c:v>-213.49700000001303</c:v>
                </c:pt>
                <c:pt idx="597">
                  <c:v>-213.49700000001303</c:v>
                </c:pt>
                <c:pt idx="598">
                  <c:v>-213.49700000001303</c:v>
                </c:pt>
                <c:pt idx="599">
                  <c:v>-213.49700000001303</c:v>
                </c:pt>
                <c:pt idx="600">
                  <c:v>-213.49700000001303</c:v>
                </c:pt>
                <c:pt idx="601">
                  <c:v>-213.49700000001303</c:v>
                </c:pt>
                <c:pt idx="602">
                  <c:v>-213.49700000001303</c:v>
                </c:pt>
                <c:pt idx="603">
                  <c:v>-213.49700000001303</c:v>
                </c:pt>
                <c:pt idx="604">
                  <c:v>-213.49700000001303</c:v>
                </c:pt>
                <c:pt idx="605">
                  <c:v>-213.49700000001303</c:v>
                </c:pt>
                <c:pt idx="606">
                  <c:v>-213.49700000001303</c:v>
                </c:pt>
                <c:pt idx="607">
                  <c:v>-213.49700000001303</c:v>
                </c:pt>
                <c:pt idx="608">
                  <c:v>-213.49700000001303</c:v>
                </c:pt>
                <c:pt idx="609">
                  <c:v>-213.49700000001303</c:v>
                </c:pt>
                <c:pt idx="610">
                  <c:v>-213.49700000001303</c:v>
                </c:pt>
                <c:pt idx="611">
                  <c:v>-213.49700000001303</c:v>
                </c:pt>
                <c:pt idx="612">
                  <c:v>-213.49700000001303</c:v>
                </c:pt>
                <c:pt idx="613">
                  <c:v>-213.49700000001303</c:v>
                </c:pt>
                <c:pt idx="614">
                  <c:v>-213.49700000001303</c:v>
                </c:pt>
                <c:pt idx="615">
                  <c:v>-213.49700000001303</c:v>
                </c:pt>
                <c:pt idx="616">
                  <c:v>-213.49700000001303</c:v>
                </c:pt>
                <c:pt idx="617">
                  <c:v>-213.49700000001303</c:v>
                </c:pt>
                <c:pt idx="618">
                  <c:v>-213.49700000001303</c:v>
                </c:pt>
                <c:pt idx="619">
                  <c:v>-213.49700000001303</c:v>
                </c:pt>
                <c:pt idx="620">
                  <c:v>-213.49700000001303</c:v>
                </c:pt>
                <c:pt idx="621">
                  <c:v>-213.49700000001303</c:v>
                </c:pt>
                <c:pt idx="622">
                  <c:v>-213.49700000001303</c:v>
                </c:pt>
                <c:pt idx="623">
                  <c:v>-213.49700000001303</c:v>
                </c:pt>
                <c:pt idx="624">
                  <c:v>-213.49700000001303</c:v>
                </c:pt>
                <c:pt idx="625">
                  <c:v>-213.49700000001303</c:v>
                </c:pt>
                <c:pt idx="626">
                  <c:v>-213.49700000001303</c:v>
                </c:pt>
                <c:pt idx="627">
                  <c:v>-213.49700000001303</c:v>
                </c:pt>
                <c:pt idx="628">
                  <c:v>-213.49700000001303</c:v>
                </c:pt>
                <c:pt idx="629">
                  <c:v>-213.49700000001303</c:v>
                </c:pt>
                <c:pt idx="630">
                  <c:v>-213.49700000001303</c:v>
                </c:pt>
                <c:pt idx="631">
                  <c:v>-213.49700000001303</c:v>
                </c:pt>
                <c:pt idx="632">
                  <c:v>-213.49700000001303</c:v>
                </c:pt>
                <c:pt idx="633">
                  <c:v>-213.49700000001303</c:v>
                </c:pt>
                <c:pt idx="634">
                  <c:v>-213.49700000001303</c:v>
                </c:pt>
                <c:pt idx="635">
                  <c:v>-213.49700000001303</c:v>
                </c:pt>
                <c:pt idx="636">
                  <c:v>-213.49700000001303</c:v>
                </c:pt>
                <c:pt idx="637">
                  <c:v>-213.49700000001303</c:v>
                </c:pt>
                <c:pt idx="638">
                  <c:v>-213.49700000001303</c:v>
                </c:pt>
                <c:pt idx="639">
                  <c:v>-213.49700000001303</c:v>
                </c:pt>
                <c:pt idx="640">
                  <c:v>-213.49700000001303</c:v>
                </c:pt>
                <c:pt idx="641">
                  <c:v>-213.49700000001303</c:v>
                </c:pt>
                <c:pt idx="642">
                  <c:v>-213.49700000001303</c:v>
                </c:pt>
                <c:pt idx="643">
                  <c:v>-213.49700000001303</c:v>
                </c:pt>
                <c:pt idx="644">
                  <c:v>-213.49700000001303</c:v>
                </c:pt>
                <c:pt idx="645">
                  <c:v>-213.49700000001303</c:v>
                </c:pt>
                <c:pt idx="646">
                  <c:v>-213.49700000001303</c:v>
                </c:pt>
                <c:pt idx="647">
                  <c:v>-213.49700000001303</c:v>
                </c:pt>
                <c:pt idx="648">
                  <c:v>-213.49700000001303</c:v>
                </c:pt>
                <c:pt idx="649">
                  <c:v>-213.49700000001303</c:v>
                </c:pt>
                <c:pt idx="650">
                  <c:v>-213.49700000001303</c:v>
                </c:pt>
                <c:pt idx="651">
                  <c:v>-213.49700000001303</c:v>
                </c:pt>
                <c:pt idx="652">
                  <c:v>-213.49700000001303</c:v>
                </c:pt>
                <c:pt idx="653">
                  <c:v>-213.49700000001303</c:v>
                </c:pt>
                <c:pt idx="654">
                  <c:v>-213.49700000001303</c:v>
                </c:pt>
                <c:pt idx="655">
                  <c:v>-213.49700000001303</c:v>
                </c:pt>
                <c:pt idx="656">
                  <c:v>-213.49700000001303</c:v>
                </c:pt>
                <c:pt idx="657">
                  <c:v>-213.49700000001303</c:v>
                </c:pt>
                <c:pt idx="658">
                  <c:v>-213.49700000001303</c:v>
                </c:pt>
                <c:pt idx="659">
                  <c:v>-213.49700000001303</c:v>
                </c:pt>
                <c:pt idx="660">
                  <c:v>-213.49700000001303</c:v>
                </c:pt>
                <c:pt idx="661">
                  <c:v>-213.49700000001303</c:v>
                </c:pt>
                <c:pt idx="662">
                  <c:v>-213.49700000001303</c:v>
                </c:pt>
                <c:pt idx="663">
                  <c:v>-213.49700000001303</c:v>
                </c:pt>
                <c:pt idx="664">
                  <c:v>-213.49700000001303</c:v>
                </c:pt>
                <c:pt idx="665">
                  <c:v>-213.49700000001303</c:v>
                </c:pt>
                <c:pt idx="666">
                  <c:v>-213.49700000001303</c:v>
                </c:pt>
                <c:pt idx="667">
                  <c:v>-213.49700000001303</c:v>
                </c:pt>
                <c:pt idx="668">
                  <c:v>-213.49700000001303</c:v>
                </c:pt>
                <c:pt idx="669">
                  <c:v>-213.49700000001303</c:v>
                </c:pt>
                <c:pt idx="670">
                  <c:v>-213.49700000001303</c:v>
                </c:pt>
                <c:pt idx="671">
                  <c:v>-213.49700000001303</c:v>
                </c:pt>
                <c:pt idx="672">
                  <c:v>-213.49700000001303</c:v>
                </c:pt>
                <c:pt idx="673">
                  <c:v>-213.49700000001303</c:v>
                </c:pt>
                <c:pt idx="674">
                  <c:v>-213.49700000001303</c:v>
                </c:pt>
                <c:pt idx="675">
                  <c:v>-213.49700000001303</c:v>
                </c:pt>
                <c:pt idx="676">
                  <c:v>-213.49700000001303</c:v>
                </c:pt>
                <c:pt idx="677">
                  <c:v>-213.49700000001303</c:v>
                </c:pt>
                <c:pt idx="678">
                  <c:v>-213.49700000001303</c:v>
                </c:pt>
                <c:pt idx="679">
                  <c:v>-213.49700000001303</c:v>
                </c:pt>
                <c:pt idx="680">
                  <c:v>-213.49700000001303</c:v>
                </c:pt>
                <c:pt idx="681">
                  <c:v>-213.49700000001303</c:v>
                </c:pt>
                <c:pt idx="682">
                  <c:v>-213.49700000001303</c:v>
                </c:pt>
                <c:pt idx="683">
                  <c:v>-213.49700000001303</c:v>
                </c:pt>
                <c:pt idx="684">
                  <c:v>-213.49700000001303</c:v>
                </c:pt>
                <c:pt idx="685">
                  <c:v>-213.49700000001303</c:v>
                </c:pt>
                <c:pt idx="686">
                  <c:v>-213.49700000001303</c:v>
                </c:pt>
                <c:pt idx="687">
                  <c:v>-213.49700000001303</c:v>
                </c:pt>
                <c:pt idx="688">
                  <c:v>-213.49700000001303</c:v>
                </c:pt>
                <c:pt idx="689">
                  <c:v>-213.49700000001303</c:v>
                </c:pt>
                <c:pt idx="690">
                  <c:v>-213.49700000001303</c:v>
                </c:pt>
                <c:pt idx="691">
                  <c:v>-213.49700000001303</c:v>
                </c:pt>
                <c:pt idx="692">
                  <c:v>-213.49700000001303</c:v>
                </c:pt>
                <c:pt idx="693">
                  <c:v>-213.49700000001303</c:v>
                </c:pt>
                <c:pt idx="694">
                  <c:v>-213.49700000001303</c:v>
                </c:pt>
                <c:pt idx="695">
                  <c:v>-213.49700000001303</c:v>
                </c:pt>
                <c:pt idx="696">
                  <c:v>-213.49700000001303</c:v>
                </c:pt>
                <c:pt idx="697">
                  <c:v>-213.49700000001303</c:v>
                </c:pt>
                <c:pt idx="698">
                  <c:v>-213.49700000001303</c:v>
                </c:pt>
                <c:pt idx="699">
                  <c:v>-213.49700000001303</c:v>
                </c:pt>
                <c:pt idx="700">
                  <c:v>-213.49700000001303</c:v>
                </c:pt>
                <c:pt idx="701">
                  <c:v>-213.49700000001303</c:v>
                </c:pt>
                <c:pt idx="702">
                  <c:v>-213.49700000001303</c:v>
                </c:pt>
                <c:pt idx="703">
                  <c:v>-213.49700000001303</c:v>
                </c:pt>
                <c:pt idx="704">
                  <c:v>-213.49700000001303</c:v>
                </c:pt>
                <c:pt idx="705">
                  <c:v>-213.49700000001303</c:v>
                </c:pt>
                <c:pt idx="706">
                  <c:v>-213.49700000001303</c:v>
                </c:pt>
                <c:pt idx="707">
                  <c:v>-213.49700000001303</c:v>
                </c:pt>
                <c:pt idx="708">
                  <c:v>-213.49700000001303</c:v>
                </c:pt>
                <c:pt idx="709">
                  <c:v>-213.49700000001303</c:v>
                </c:pt>
                <c:pt idx="710">
                  <c:v>-213.49700000001303</c:v>
                </c:pt>
                <c:pt idx="711">
                  <c:v>-213.49700000001303</c:v>
                </c:pt>
                <c:pt idx="712">
                  <c:v>-213.49700000001303</c:v>
                </c:pt>
                <c:pt idx="713">
                  <c:v>-213.49700000001303</c:v>
                </c:pt>
                <c:pt idx="714">
                  <c:v>-213.49700000001303</c:v>
                </c:pt>
                <c:pt idx="715">
                  <c:v>-213.49700000001303</c:v>
                </c:pt>
                <c:pt idx="716">
                  <c:v>-213.49700000001303</c:v>
                </c:pt>
                <c:pt idx="717">
                  <c:v>-213.49700000001303</c:v>
                </c:pt>
                <c:pt idx="718">
                  <c:v>-213.49700000001303</c:v>
                </c:pt>
                <c:pt idx="719">
                  <c:v>-213.49700000001303</c:v>
                </c:pt>
                <c:pt idx="720">
                  <c:v>-213.49700000001303</c:v>
                </c:pt>
                <c:pt idx="721">
                  <c:v>-213.49700000001303</c:v>
                </c:pt>
                <c:pt idx="722">
                  <c:v>-213.49700000001303</c:v>
                </c:pt>
                <c:pt idx="723">
                  <c:v>-213.49700000001303</c:v>
                </c:pt>
                <c:pt idx="724">
                  <c:v>-213.49700000001303</c:v>
                </c:pt>
                <c:pt idx="725">
                  <c:v>-213.49700000001303</c:v>
                </c:pt>
                <c:pt idx="726">
                  <c:v>-213.49700000001303</c:v>
                </c:pt>
                <c:pt idx="727">
                  <c:v>-213.49700000001303</c:v>
                </c:pt>
                <c:pt idx="728">
                  <c:v>-213.49700000001303</c:v>
                </c:pt>
                <c:pt idx="729">
                  <c:v>-213.49700000001303</c:v>
                </c:pt>
                <c:pt idx="730">
                  <c:v>-213.49700000001303</c:v>
                </c:pt>
                <c:pt idx="731">
                  <c:v>-213.49700000001303</c:v>
                </c:pt>
                <c:pt idx="732">
                  <c:v>-213.49700000001303</c:v>
                </c:pt>
                <c:pt idx="733">
                  <c:v>-213.49700000001303</c:v>
                </c:pt>
                <c:pt idx="734">
                  <c:v>-213.49700000001303</c:v>
                </c:pt>
                <c:pt idx="735">
                  <c:v>-213.49700000001303</c:v>
                </c:pt>
                <c:pt idx="736">
                  <c:v>-213.49700000001303</c:v>
                </c:pt>
                <c:pt idx="737">
                  <c:v>-213.49700000001303</c:v>
                </c:pt>
                <c:pt idx="738">
                  <c:v>-213.49700000001303</c:v>
                </c:pt>
                <c:pt idx="739">
                  <c:v>-213.49700000001303</c:v>
                </c:pt>
                <c:pt idx="740">
                  <c:v>-213.49700000001303</c:v>
                </c:pt>
                <c:pt idx="741">
                  <c:v>-213.49700000001303</c:v>
                </c:pt>
                <c:pt idx="742">
                  <c:v>-213.49700000001303</c:v>
                </c:pt>
                <c:pt idx="743">
                  <c:v>-213.49700000001303</c:v>
                </c:pt>
                <c:pt idx="744">
                  <c:v>-213.49700000001303</c:v>
                </c:pt>
                <c:pt idx="745">
                  <c:v>-213.49700000001303</c:v>
                </c:pt>
                <c:pt idx="746">
                  <c:v>-213.49700000001303</c:v>
                </c:pt>
                <c:pt idx="747">
                  <c:v>-213.49700000001303</c:v>
                </c:pt>
                <c:pt idx="748">
                  <c:v>-213.49700000001303</c:v>
                </c:pt>
                <c:pt idx="749">
                  <c:v>-213.49700000001303</c:v>
                </c:pt>
                <c:pt idx="750">
                  <c:v>-213.49700000001303</c:v>
                </c:pt>
                <c:pt idx="751">
                  <c:v>-213.49700000001303</c:v>
                </c:pt>
                <c:pt idx="752">
                  <c:v>-213.49700000001303</c:v>
                </c:pt>
                <c:pt idx="753">
                  <c:v>-213.49700000001303</c:v>
                </c:pt>
                <c:pt idx="754">
                  <c:v>-213.49700000001303</c:v>
                </c:pt>
                <c:pt idx="755">
                  <c:v>-213.49700000001303</c:v>
                </c:pt>
                <c:pt idx="756">
                  <c:v>-213.49700000001303</c:v>
                </c:pt>
                <c:pt idx="757">
                  <c:v>-213.49700000001303</c:v>
                </c:pt>
                <c:pt idx="758">
                  <c:v>-213.49700000001303</c:v>
                </c:pt>
                <c:pt idx="759">
                  <c:v>-213.49700000001303</c:v>
                </c:pt>
                <c:pt idx="760">
                  <c:v>-213.49700000001303</c:v>
                </c:pt>
                <c:pt idx="761">
                  <c:v>-213.49700000001303</c:v>
                </c:pt>
                <c:pt idx="762">
                  <c:v>-213.49700000001303</c:v>
                </c:pt>
                <c:pt idx="763">
                  <c:v>-213.49700000001303</c:v>
                </c:pt>
                <c:pt idx="764">
                  <c:v>-213.49700000001303</c:v>
                </c:pt>
                <c:pt idx="765">
                  <c:v>-213.49700000001303</c:v>
                </c:pt>
                <c:pt idx="766">
                  <c:v>-213.49700000001303</c:v>
                </c:pt>
                <c:pt idx="767">
                  <c:v>-213.49700000001303</c:v>
                </c:pt>
                <c:pt idx="768">
                  <c:v>-213.49700000001303</c:v>
                </c:pt>
                <c:pt idx="769">
                  <c:v>-213.49700000001303</c:v>
                </c:pt>
                <c:pt idx="770">
                  <c:v>-213.49700000001303</c:v>
                </c:pt>
                <c:pt idx="771">
                  <c:v>-213.49700000001303</c:v>
                </c:pt>
                <c:pt idx="772">
                  <c:v>-213.49700000001303</c:v>
                </c:pt>
                <c:pt idx="773">
                  <c:v>-213.49700000001303</c:v>
                </c:pt>
                <c:pt idx="774">
                  <c:v>-213.49700000001303</c:v>
                </c:pt>
                <c:pt idx="775">
                  <c:v>-213.49700000001303</c:v>
                </c:pt>
                <c:pt idx="776">
                  <c:v>-213.49700000001303</c:v>
                </c:pt>
                <c:pt idx="777">
                  <c:v>-213.49700000001303</c:v>
                </c:pt>
                <c:pt idx="778">
                  <c:v>-213.49700000001303</c:v>
                </c:pt>
                <c:pt idx="779">
                  <c:v>-213.49700000001303</c:v>
                </c:pt>
                <c:pt idx="780">
                  <c:v>-213.49700000001303</c:v>
                </c:pt>
                <c:pt idx="781">
                  <c:v>-213.49700000001303</c:v>
                </c:pt>
                <c:pt idx="782">
                  <c:v>-213.49700000001303</c:v>
                </c:pt>
                <c:pt idx="783">
                  <c:v>-213.49700000001303</c:v>
                </c:pt>
                <c:pt idx="784">
                  <c:v>-213.49700000001303</c:v>
                </c:pt>
                <c:pt idx="785">
                  <c:v>-213.49700000001303</c:v>
                </c:pt>
                <c:pt idx="786">
                  <c:v>-213.49700000001303</c:v>
                </c:pt>
                <c:pt idx="787">
                  <c:v>-213.49700000001303</c:v>
                </c:pt>
                <c:pt idx="788">
                  <c:v>-213.49700000001303</c:v>
                </c:pt>
                <c:pt idx="789">
                  <c:v>-213.49700000001303</c:v>
                </c:pt>
                <c:pt idx="790">
                  <c:v>-213.49700000001303</c:v>
                </c:pt>
                <c:pt idx="791">
                  <c:v>-213.49700000001303</c:v>
                </c:pt>
                <c:pt idx="792">
                  <c:v>-213.49700000001303</c:v>
                </c:pt>
                <c:pt idx="793">
                  <c:v>-213.49700000001303</c:v>
                </c:pt>
                <c:pt idx="794">
                  <c:v>-213.49700000001303</c:v>
                </c:pt>
                <c:pt idx="795">
                  <c:v>-213.49700000001303</c:v>
                </c:pt>
                <c:pt idx="796">
                  <c:v>-213.49700000001303</c:v>
                </c:pt>
                <c:pt idx="797">
                  <c:v>-213.49700000001303</c:v>
                </c:pt>
                <c:pt idx="798">
                  <c:v>-213.49700000001303</c:v>
                </c:pt>
                <c:pt idx="799">
                  <c:v>-213.49700000001303</c:v>
                </c:pt>
                <c:pt idx="800">
                  <c:v>-213.49700000001303</c:v>
                </c:pt>
                <c:pt idx="801">
                  <c:v>-213.49700000001303</c:v>
                </c:pt>
                <c:pt idx="802">
                  <c:v>-213.49700000001303</c:v>
                </c:pt>
                <c:pt idx="803">
                  <c:v>-213.49700000001303</c:v>
                </c:pt>
                <c:pt idx="804">
                  <c:v>-213.49700000001303</c:v>
                </c:pt>
                <c:pt idx="805">
                  <c:v>-213.49700000001303</c:v>
                </c:pt>
                <c:pt idx="806">
                  <c:v>-213.49700000001303</c:v>
                </c:pt>
                <c:pt idx="807">
                  <c:v>-213.49700000001303</c:v>
                </c:pt>
                <c:pt idx="808">
                  <c:v>-213.49700000001303</c:v>
                </c:pt>
                <c:pt idx="809">
                  <c:v>-213.49700000001303</c:v>
                </c:pt>
                <c:pt idx="810">
                  <c:v>-213.49700000001303</c:v>
                </c:pt>
                <c:pt idx="811">
                  <c:v>-213.49700000001303</c:v>
                </c:pt>
                <c:pt idx="812">
                  <c:v>-213.49700000001303</c:v>
                </c:pt>
                <c:pt idx="813">
                  <c:v>-213.49700000001303</c:v>
                </c:pt>
                <c:pt idx="814">
                  <c:v>-213.49700000001303</c:v>
                </c:pt>
                <c:pt idx="815">
                  <c:v>-213.49700000001303</c:v>
                </c:pt>
                <c:pt idx="816">
                  <c:v>-213.49700000001303</c:v>
                </c:pt>
                <c:pt idx="817">
                  <c:v>-213.49700000001303</c:v>
                </c:pt>
                <c:pt idx="818">
                  <c:v>-213.49700000001303</c:v>
                </c:pt>
                <c:pt idx="819">
                  <c:v>-213.49700000001303</c:v>
                </c:pt>
                <c:pt idx="820">
                  <c:v>-213.49700000001303</c:v>
                </c:pt>
                <c:pt idx="821">
                  <c:v>-213.49700000001303</c:v>
                </c:pt>
                <c:pt idx="822">
                  <c:v>-213.49700000001303</c:v>
                </c:pt>
                <c:pt idx="823">
                  <c:v>-213.49700000001303</c:v>
                </c:pt>
                <c:pt idx="824">
                  <c:v>-213.49700000001303</c:v>
                </c:pt>
                <c:pt idx="825">
                  <c:v>-213.49700000001303</c:v>
                </c:pt>
                <c:pt idx="826">
                  <c:v>-213.49700000001303</c:v>
                </c:pt>
                <c:pt idx="827">
                  <c:v>-213.49700000001303</c:v>
                </c:pt>
                <c:pt idx="828">
                  <c:v>-213.49700000001303</c:v>
                </c:pt>
                <c:pt idx="829">
                  <c:v>-213.49700000001303</c:v>
                </c:pt>
                <c:pt idx="830">
                  <c:v>-213.49700000001303</c:v>
                </c:pt>
                <c:pt idx="831">
                  <c:v>-213.49700000001303</c:v>
                </c:pt>
                <c:pt idx="832">
                  <c:v>-213.49700000001303</c:v>
                </c:pt>
                <c:pt idx="833">
                  <c:v>-213.49700000001303</c:v>
                </c:pt>
                <c:pt idx="834">
                  <c:v>-213.49700000001303</c:v>
                </c:pt>
                <c:pt idx="835">
                  <c:v>-213.49700000001303</c:v>
                </c:pt>
                <c:pt idx="836">
                  <c:v>-213.49700000001303</c:v>
                </c:pt>
                <c:pt idx="837">
                  <c:v>-213.49700000001303</c:v>
                </c:pt>
                <c:pt idx="838">
                  <c:v>-213.49700000001303</c:v>
                </c:pt>
                <c:pt idx="839">
                  <c:v>-213.49700000001303</c:v>
                </c:pt>
                <c:pt idx="840">
                  <c:v>-213.49700000001303</c:v>
                </c:pt>
                <c:pt idx="841">
                  <c:v>-213.49700000001303</c:v>
                </c:pt>
                <c:pt idx="842">
                  <c:v>-213.49700000001303</c:v>
                </c:pt>
                <c:pt idx="843">
                  <c:v>-213.49700000001303</c:v>
                </c:pt>
                <c:pt idx="844">
                  <c:v>-213.49700000001303</c:v>
                </c:pt>
                <c:pt idx="845">
                  <c:v>-213.49700000001303</c:v>
                </c:pt>
                <c:pt idx="846">
                  <c:v>-213.49700000001303</c:v>
                </c:pt>
                <c:pt idx="847">
                  <c:v>-213.49700000001303</c:v>
                </c:pt>
                <c:pt idx="848">
                  <c:v>-213.49700000001303</c:v>
                </c:pt>
                <c:pt idx="849">
                  <c:v>-213.49700000001303</c:v>
                </c:pt>
                <c:pt idx="850">
                  <c:v>-213.49700000001303</c:v>
                </c:pt>
                <c:pt idx="851">
                  <c:v>-213.49700000001303</c:v>
                </c:pt>
                <c:pt idx="852">
                  <c:v>-213.49700000001303</c:v>
                </c:pt>
                <c:pt idx="853">
                  <c:v>-213.49700000001303</c:v>
                </c:pt>
                <c:pt idx="854">
                  <c:v>-213.49700000001303</c:v>
                </c:pt>
                <c:pt idx="855">
                  <c:v>-213.49700000001303</c:v>
                </c:pt>
                <c:pt idx="856">
                  <c:v>-213.49700000001303</c:v>
                </c:pt>
                <c:pt idx="857">
                  <c:v>-213.49700000001303</c:v>
                </c:pt>
                <c:pt idx="858">
                  <c:v>-213.49700000001303</c:v>
                </c:pt>
                <c:pt idx="859">
                  <c:v>-213.49700000001303</c:v>
                </c:pt>
                <c:pt idx="860">
                  <c:v>-213.49700000001303</c:v>
                </c:pt>
                <c:pt idx="861">
                  <c:v>-213.49700000001303</c:v>
                </c:pt>
                <c:pt idx="862">
                  <c:v>-213.49700000001303</c:v>
                </c:pt>
                <c:pt idx="863">
                  <c:v>-213.49700000001303</c:v>
                </c:pt>
                <c:pt idx="864">
                  <c:v>-213.49700000001303</c:v>
                </c:pt>
                <c:pt idx="865">
                  <c:v>-213.49700000001303</c:v>
                </c:pt>
                <c:pt idx="866">
                  <c:v>-213.49700000001303</c:v>
                </c:pt>
                <c:pt idx="867">
                  <c:v>-213.49700000001303</c:v>
                </c:pt>
                <c:pt idx="868">
                  <c:v>-213.49700000001303</c:v>
                </c:pt>
                <c:pt idx="869">
                  <c:v>-213.49700000001303</c:v>
                </c:pt>
                <c:pt idx="870">
                  <c:v>-213.49700000001303</c:v>
                </c:pt>
                <c:pt idx="871">
                  <c:v>-213.49700000001303</c:v>
                </c:pt>
                <c:pt idx="872">
                  <c:v>-213.49700000001303</c:v>
                </c:pt>
                <c:pt idx="873">
                  <c:v>-213.49700000001303</c:v>
                </c:pt>
                <c:pt idx="874">
                  <c:v>-213.49700000001303</c:v>
                </c:pt>
                <c:pt idx="875">
                  <c:v>-213.49700000001303</c:v>
                </c:pt>
                <c:pt idx="876">
                  <c:v>-213.49700000001303</c:v>
                </c:pt>
                <c:pt idx="877">
                  <c:v>-213.49700000001303</c:v>
                </c:pt>
                <c:pt idx="878">
                  <c:v>-213.49700000001303</c:v>
                </c:pt>
                <c:pt idx="879">
                  <c:v>-213.49700000001303</c:v>
                </c:pt>
                <c:pt idx="880">
                  <c:v>-213.49700000001303</c:v>
                </c:pt>
                <c:pt idx="881">
                  <c:v>-213.49700000001303</c:v>
                </c:pt>
                <c:pt idx="882">
                  <c:v>-213.49700000001303</c:v>
                </c:pt>
                <c:pt idx="883">
                  <c:v>-213.49700000001303</c:v>
                </c:pt>
                <c:pt idx="884">
                  <c:v>-213.49700000001303</c:v>
                </c:pt>
                <c:pt idx="885">
                  <c:v>-213.49700000001303</c:v>
                </c:pt>
                <c:pt idx="886">
                  <c:v>-213.49700000001303</c:v>
                </c:pt>
                <c:pt idx="887">
                  <c:v>-213.49700000001303</c:v>
                </c:pt>
                <c:pt idx="888">
                  <c:v>-213.49700000001303</c:v>
                </c:pt>
                <c:pt idx="889">
                  <c:v>-213.49700000001303</c:v>
                </c:pt>
                <c:pt idx="890">
                  <c:v>-213.49700000001303</c:v>
                </c:pt>
                <c:pt idx="891">
                  <c:v>-213.49700000001303</c:v>
                </c:pt>
                <c:pt idx="892">
                  <c:v>-213.49700000001303</c:v>
                </c:pt>
                <c:pt idx="893">
                  <c:v>-213.49700000001303</c:v>
                </c:pt>
                <c:pt idx="894">
                  <c:v>-213.49700000001303</c:v>
                </c:pt>
                <c:pt idx="895">
                  <c:v>-213.49700000001303</c:v>
                </c:pt>
                <c:pt idx="896">
                  <c:v>-213.49700000001303</c:v>
                </c:pt>
                <c:pt idx="897">
                  <c:v>-213.49700000001303</c:v>
                </c:pt>
                <c:pt idx="898">
                  <c:v>-213.49700000001303</c:v>
                </c:pt>
                <c:pt idx="899">
                  <c:v>-213.49700000001303</c:v>
                </c:pt>
                <c:pt idx="900">
                  <c:v>-213.49700000001303</c:v>
                </c:pt>
                <c:pt idx="901">
                  <c:v>-213.49700000001303</c:v>
                </c:pt>
                <c:pt idx="902">
                  <c:v>-213.49700000001303</c:v>
                </c:pt>
                <c:pt idx="903">
                  <c:v>-213.49700000001303</c:v>
                </c:pt>
                <c:pt idx="904">
                  <c:v>-213.49700000001303</c:v>
                </c:pt>
                <c:pt idx="905">
                  <c:v>-213.49700000001303</c:v>
                </c:pt>
                <c:pt idx="906">
                  <c:v>-213.49700000001303</c:v>
                </c:pt>
                <c:pt idx="907">
                  <c:v>-213.49700000001303</c:v>
                </c:pt>
                <c:pt idx="908">
                  <c:v>-213.49700000001303</c:v>
                </c:pt>
                <c:pt idx="909">
                  <c:v>-213.49700000001303</c:v>
                </c:pt>
                <c:pt idx="910">
                  <c:v>-213.49700000001303</c:v>
                </c:pt>
                <c:pt idx="911">
                  <c:v>-213.49700000001303</c:v>
                </c:pt>
                <c:pt idx="912">
                  <c:v>-213.49700000001303</c:v>
                </c:pt>
                <c:pt idx="913">
                  <c:v>-213.49700000001303</c:v>
                </c:pt>
                <c:pt idx="914">
                  <c:v>-213.49700000001303</c:v>
                </c:pt>
                <c:pt idx="915">
                  <c:v>-213.49700000001303</c:v>
                </c:pt>
                <c:pt idx="916">
                  <c:v>-213.49700000001303</c:v>
                </c:pt>
                <c:pt idx="917">
                  <c:v>-213.49700000001303</c:v>
                </c:pt>
                <c:pt idx="918">
                  <c:v>-213.49700000001303</c:v>
                </c:pt>
                <c:pt idx="919">
                  <c:v>-213.49700000001303</c:v>
                </c:pt>
                <c:pt idx="920">
                  <c:v>-213.49700000001303</c:v>
                </c:pt>
                <c:pt idx="921">
                  <c:v>-213.49700000001303</c:v>
                </c:pt>
                <c:pt idx="922">
                  <c:v>-213.49700000001303</c:v>
                </c:pt>
                <c:pt idx="923">
                  <c:v>-213.49700000001303</c:v>
                </c:pt>
                <c:pt idx="924">
                  <c:v>-213.49700000001303</c:v>
                </c:pt>
                <c:pt idx="925">
                  <c:v>-213.49700000001303</c:v>
                </c:pt>
                <c:pt idx="926">
                  <c:v>-213.49700000001303</c:v>
                </c:pt>
                <c:pt idx="927">
                  <c:v>-213.49700000001303</c:v>
                </c:pt>
                <c:pt idx="928">
                  <c:v>-213.49700000001303</c:v>
                </c:pt>
                <c:pt idx="929">
                  <c:v>-213.49700000001303</c:v>
                </c:pt>
                <c:pt idx="930">
                  <c:v>-213.49700000001303</c:v>
                </c:pt>
                <c:pt idx="931">
                  <c:v>-213.49700000001303</c:v>
                </c:pt>
                <c:pt idx="932">
                  <c:v>-213.49700000001303</c:v>
                </c:pt>
                <c:pt idx="933">
                  <c:v>-213.49700000001303</c:v>
                </c:pt>
                <c:pt idx="934">
                  <c:v>-213.49700000001303</c:v>
                </c:pt>
                <c:pt idx="935">
                  <c:v>-213.49700000001303</c:v>
                </c:pt>
                <c:pt idx="936">
                  <c:v>-213.49700000001303</c:v>
                </c:pt>
                <c:pt idx="937">
                  <c:v>-213.49700000001303</c:v>
                </c:pt>
                <c:pt idx="938">
                  <c:v>-213.49700000001303</c:v>
                </c:pt>
                <c:pt idx="939">
                  <c:v>-213.49700000001303</c:v>
                </c:pt>
                <c:pt idx="940">
                  <c:v>-213.49700000001303</c:v>
                </c:pt>
                <c:pt idx="941">
                  <c:v>-213.49700000001303</c:v>
                </c:pt>
                <c:pt idx="942">
                  <c:v>-213.49700000001303</c:v>
                </c:pt>
                <c:pt idx="943">
                  <c:v>-213.49700000001303</c:v>
                </c:pt>
                <c:pt idx="944">
                  <c:v>-213.49700000001303</c:v>
                </c:pt>
                <c:pt idx="945">
                  <c:v>-213.49700000001303</c:v>
                </c:pt>
                <c:pt idx="946">
                  <c:v>-213.49700000001303</c:v>
                </c:pt>
                <c:pt idx="947">
                  <c:v>-213.49700000001303</c:v>
                </c:pt>
                <c:pt idx="948">
                  <c:v>-213.49700000001303</c:v>
                </c:pt>
                <c:pt idx="949">
                  <c:v>-213.49700000001303</c:v>
                </c:pt>
                <c:pt idx="950">
                  <c:v>-213.49700000001303</c:v>
                </c:pt>
                <c:pt idx="951">
                  <c:v>-213.49700000001303</c:v>
                </c:pt>
                <c:pt idx="952">
                  <c:v>-213.49700000001303</c:v>
                </c:pt>
                <c:pt idx="953">
                  <c:v>-213.49700000001303</c:v>
                </c:pt>
                <c:pt idx="954">
                  <c:v>-213.49700000001303</c:v>
                </c:pt>
                <c:pt idx="955">
                  <c:v>-213.49700000001303</c:v>
                </c:pt>
                <c:pt idx="956">
                  <c:v>-213.49700000001303</c:v>
                </c:pt>
                <c:pt idx="957">
                  <c:v>-213.49700000001303</c:v>
                </c:pt>
                <c:pt idx="958">
                  <c:v>-213.49700000001303</c:v>
                </c:pt>
                <c:pt idx="959">
                  <c:v>-213.49700000001303</c:v>
                </c:pt>
                <c:pt idx="960">
                  <c:v>-213.49700000001303</c:v>
                </c:pt>
                <c:pt idx="961">
                  <c:v>-213.49700000001303</c:v>
                </c:pt>
                <c:pt idx="962">
                  <c:v>-213.49700000001303</c:v>
                </c:pt>
                <c:pt idx="963">
                  <c:v>-213.49700000001303</c:v>
                </c:pt>
                <c:pt idx="964">
                  <c:v>-213.49700000001303</c:v>
                </c:pt>
                <c:pt idx="965">
                  <c:v>-213.49700000001303</c:v>
                </c:pt>
                <c:pt idx="966">
                  <c:v>-213.49700000001303</c:v>
                </c:pt>
                <c:pt idx="967">
                  <c:v>-213.49700000001303</c:v>
                </c:pt>
                <c:pt idx="968">
                  <c:v>-213.49700000001303</c:v>
                </c:pt>
                <c:pt idx="969">
                  <c:v>-213.49700000001303</c:v>
                </c:pt>
                <c:pt idx="970">
                  <c:v>-213.49700000001303</c:v>
                </c:pt>
                <c:pt idx="971">
                  <c:v>-213.49700000001303</c:v>
                </c:pt>
                <c:pt idx="972">
                  <c:v>-213.49700000001303</c:v>
                </c:pt>
                <c:pt idx="973">
                  <c:v>-213.49700000001303</c:v>
                </c:pt>
                <c:pt idx="974">
                  <c:v>-213.49700000001303</c:v>
                </c:pt>
                <c:pt idx="975">
                  <c:v>-213.49700000001303</c:v>
                </c:pt>
                <c:pt idx="976">
                  <c:v>-213.49700000001303</c:v>
                </c:pt>
                <c:pt idx="977">
                  <c:v>-213.49700000001303</c:v>
                </c:pt>
                <c:pt idx="978">
                  <c:v>-213.49700000001303</c:v>
                </c:pt>
                <c:pt idx="979">
                  <c:v>-213.49700000001303</c:v>
                </c:pt>
                <c:pt idx="980">
                  <c:v>-213.49700000001303</c:v>
                </c:pt>
                <c:pt idx="981">
                  <c:v>-213.49700000001303</c:v>
                </c:pt>
                <c:pt idx="982">
                  <c:v>-213.49700000001303</c:v>
                </c:pt>
                <c:pt idx="983">
                  <c:v>-213.49700000001303</c:v>
                </c:pt>
                <c:pt idx="984">
                  <c:v>-213.49700000001303</c:v>
                </c:pt>
                <c:pt idx="985">
                  <c:v>-213.49700000001303</c:v>
                </c:pt>
                <c:pt idx="986">
                  <c:v>-213.49700000001303</c:v>
                </c:pt>
                <c:pt idx="987">
                  <c:v>-213.49700000001303</c:v>
                </c:pt>
                <c:pt idx="988">
                  <c:v>-213.49700000001303</c:v>
                </c:pt>
                <c:pt idx="989">
                  <c:v>-213.49700000001303</c:v>
                </c:pt>
                <c:pt idx="990">
                  <c:v>-213.49700000001303</c:v>
                </c:pt>
                <c:pt idx="991">
                  <c:v>-213.49700000001303</c:v>
                </c:pt>
                <c:pt idx="992">
                  <c:v>-213.49700000001303</c:v>
                </c:pt>
                <c:pt idx="993">
                  <c:v>-213.49700000001303</c:v>
                </c:pt>
                <c:pt idx="994">
                  <c:v>-213.49700000001303</c:v>
                </c:pt>
                <c:pt idx="995">
                  <c:v>-213.49700000001303</c:v>
                </c:pt>
                <c:pt idx="996">
                  <c:v>-213.49700000001303</c:v>
                </c:pt>
                <c:pt idx="997">
                  <c:v>-213.49700000001303</c:v>
                </c:pt>
                <c:pt idx="998">
                  <c:v>-213.49700000001303</c:v>
                </c:pt>
                <c:pt idx="999">
                  <c:v>-213.49700000001303</c:v>
                </c:pt>
                <c:pt idx="1000">
                  <c:v>-213.49700000001303</c:v>
                </c:pt>
              </c:numCache>
            </c:numRef>
          </c:xVal>
          <c:yVal>
            <c:numRef>
              <c:f>Data!$O$20:$O$1020</c:f>
              <c:numCache>
                <c:formatCode>General</c:formatCode>
                <c:ptCount val="1001"/>
                <c:pt idx="0">
                  <c:v>120</c:v>
                </c:pt>
                <c:pt idx="1">
                  <c:v>120.00000000000001</c:v>
                </c:pt>
                <c:pt idx="2">
                  <c:v>120.00000000000001</c:v>
                </c:pt>
                <c:pt idx="3">
                  <c:v>120.00000000000001</c:v>
                </c:pt>
                <c:pt idx="4">
                  <c:v>120.00000000000001</c:v>
                </c:pt>
                <c:pt idx="5">
                  <c:v>120.00000000000001</c:v>
                </c:pt>
                <c:pt idx="6">
                  <c:v>120.00000000000001</c:v>
                </c:pt>
                <c:pt idx="7">
                  <c:v>120.00000000000001</c:v>
                </c:pt>
                <c:pt idx="8">
                  <c:v>120.00000000000001</c:v>
                </c:pt>
                <c:pt idx="9">
                  <c:v>120.00000000000001</c:v>
                </c:pt>
                <c:pt idx="10">
                  <c:v>120.00000000000001</c:v>
                </c:pt>
                <c:pt idx="11">
                  <c:v>120.00000000000001</c:v>
                </c:pt>
                <c:pt idx="12">
                  <c:v>120.00000000000001</c:v>
                </c:pt>
                <c:pt idx="13">
                  <c:v>120.00000000000001</c:v>
                </c:pt>
                <c:pt idx="14">
                  <c:v>120.00000000000001</c:v>
                </c:pt>
                <c:pt idx="15">
                  <c:v>120.00000000000001</c:v>
                </c:pt>
                <c:pt idx="16">
                  <c:v>120.00000000000001</c:v>
                </c:pt>
                <c:pt idx="17">
                  <c:v>120.00000000000001</c:v>
                </c:pt>
                <c:pt idx="18">
                  <c:v>120.00000000000001</c:v>
                </c:pt>
                <c:pt idx="19">
                  <c:v>120.00000000000001</c:v>
                </c:pt>
                <c:pt idx="20">
                  <c:v>120.00000000000001</c:v>
                </c:pt>
                <c:pt idx="21">
                  <c:v>119.9982</c:v>
                </c:pt>
                <c:pt idx="22">
                  <c:v>119.9928</c:v>
                </c:pt>
                <c:pt idx="23">
                  <c:v>119.98380000000002</c:v>
                </c:pt>
                <c:pt idx="24">
                  <c:v>119.9712</c:v>
                </c:pt>
                <c:pt idx="25">
                  <c:v>119.955</c:v>
                </c:pt>
                <c:pt idx="26">
                  <c:v>119.93520000000001</c:v>
                </c:pt>
                <c:pt idx="27">
                  <c:v>119.9118</c:v>
                </c:pt>
                <c:pt idx="28">
                  <c:v>119.8848</c:v>
                </c:pt>
                <c:pt idx="29">
                  <c:v>119.85420000000001</c:v>
                </c:pt>
                <c:pt idx="30">
                  <c:v>119.82</c:v>
                </c:pt>
                <c:pt idx="31">
                  <c:v>119.78219999999999</c:v>
                </c:pt>
                <c:pt idx="32">
                  <c:v>119.74080000000001</c:v>
                </c:pt>
                <c:pt idx="33">
                  <c:v>119.69579999999999</c:v>
                </c:pt>
                <c:pt idx="34">
                  <c:v>119.64719999999998</c:v>
                </c:pt>
                <c:pt idx="35">
                  <c:v>119.595</c:v>
                </c:pt>
                <c:pt idx="36">
                  <c:v>119.53919999999998</c:v>
                </c:pt>
                <c:pt idx="37">
                  <c:v>119.47979999999998</c:v>
                </c:pt>
                <c:pt idx="38">
                  <c:v>119.41679999999999</c:v>
                </c:pt>
                <c:pt idx="39">
                  <c:v>119.35019999999997</c:v>
                </c:pt>
                <c:pt idx="40">
                  <c:v>119.27999999999997</c:v>
                </c:pt>
                <c:pt idx="41">
                  <c:v>119.20619999999998</c:v>
                </c:pt>
                <c:pt idx="42">
                  <c:v>119.12879999999997</c:v>
                </c:pt>
                <c:pt idx="43">
                  <c:v>119.04779999999997</c:v>
                </c:pt>
                <c:pt idx="44">
                  <c:v>118.96319999999997</c:v>
                </c:pt>
                <c:pt idx="45">
                  <c:v>118.87499999999996</c:v>
                </c:pt>
                <c:pt idx="46">
                  <c:v>118.78319999999995</c:v>
                </c:pt>
                <c:pt idx="47">
                  <c:v>118.68779999999997</c:v>
                </c:pt>
                <c:pt idx="48">
                  <c:v>118.58879999999995</c:v>
                </c:pt>
                <c:pt idx="49">
                  <c:v>118.48619999999994</c:v>
                </c:pt>
                <c:pt idx="50">
                  <c:v>118.37999999999995</c:v>
                </c:pt>
                <c:pt idx="51">
                  <c:v>118.27019999999993</c:v>
                </c:pt>
                <c:pt idx="52">
                  <c:v>118.15679999999993</c:v>
                </c:pt>
                <c:pt idx="53">
                  <c:v>118.03979999999994</c:v>
                </c:pt>
                <c:pt idx="54">
                  <c:v>117.91919999999995</c:v>
                </c:pt>
                <c:pt idx="55">
                  <c:v>117.79499999999994</c:v>
                </c:pt>
                <c:pt idx="56">
                  <c:v>117.66719999999995</c:v>
                </c:pt>
                <c:pt idx="57">
                  <c:v>117.53579999999997</c:v>
                </c:pt>
                <c:pt idx="58">
                  <c:v>117.40079999999996</c:v>
                </c:pt>
                <c:pt idx="59">
                  <c:v>117.26219999999996</c:v>
                </c:pt>
                <c:pt idx="60">
                  <c:v>117.11999999999998</c:v>
                </c:pt>
                <c:pt idx="61">
                  <c:v>116.97419999999997</c:v>
                </c:pt>
                <c:pt idx="62">
                  <c:v>116.82479999999997</c:v>
                </c:pt>
                <c:pt idx="63">
                  <c:v>116.67179999999998</c:v>
                </c:pt>
                <c:pt idx="64">
                  <c:v>116.51519999999998</c:v>
                </c:pt>
                <c:pt idx="65">
                  <c:v>116.35499999999998</c:v>
                </c:pt>
                <c:pt idx="66">
                  <c:v>116.19119999999998</c:v>
                </c:pt>
                <c:pt idx="67">
                  <c:v>116.02379999999998</c:v>
                </c:pt>
                <c:pt idx="68">
                  <c:v>115.85279999999999</c:v>
                </c:pt>
                <c:pt idx="69">
                  <c:v>115.67819999999999</c:v>
                </c:pt>
                <c:pt idx="70">
                  <c:v>115.49999999999999</c:v>
                </c:pt>
                <c:pt idx="71">
                  <c:v>115.31819999999999</c:v>
                </c:pt>
                <c:pt idx="72">
                  <c:v>115.13279999999999</c:v>
                </c:pt>
                <c:pt idx="73">
                  <c:v>114.9438</c:v>
                </c:pt>
                <c:pt idx="74">
                  <c:v>114.7512</c:v>
                </c:pt>
                <c:pt idx="75">
                  <c:v>114.55499999999999</c:v>
                </c:pt>
                <c:pt idx="76">
                  <c:v>114.3552</c:v>
                </c:pt>
                <c:pt idx="77">
                  <c:v>114.15179999999999</c:v>
                </c:pt>
                <c:pt idx="78">
                  <c:v>113.94479999999999</c:v>
                </c:pt>
                <c:pt idx="79">
                  <c:v>113.7342</c:v>
                </c:pt>
                <c:pt idx="80">
                  <c:v>113.52</c:v>
                </c:pt>
                <c:pt idx="81">
                  <c:v>113.30219999999998</c:v>
                </c:pt>
                <c:pt idx="82">
                  <c:v>113.0808</c:v>
                </c:pt>
                <c:pt idx="83">
                  <c:v>112.8558</c:v>
                </c:pt>
                <c:pt idx="84">
                  <c:v>112.62719999999999</c:v>
                </c:pt>
                <c:pt idx="85">
                  <c:v>112.395</c:v>
                </c:pt>
                <c:pt idx="86">
                  <c:v>112.1592</c:v>
                </c:pt>
                <c:pt idx="87">
                  <c:v>111.9198</c:v>
                </c:pt>
                <c:pt idx="88">
                  <c:v>111.6768</c:v>
                </c:pt>
                <c:pt idx="89">
                  <c:v>111.4302</c:v>
                </c:pt>
                <c:pt idx="90">
                  <c:v>111.17999999999999</c:v>
                </c:pt>
                <c:pt idx="91">
                  <c:v>110.92619999999999</c:v>
                </c:pt>
                <c:pt idx="92">
                  <c:v>110.66879999999999</c:v>
                </c:pt>
                <c:pt idx="93">
                  <c:v>110.40779999999998</c:v>
                </c:pt>
                <c:pt idx="94">
                  <c:v>110.14319999999999</c:v>
                </c:pt>
                <c:pt idx="95">
                  <c:v>109.87499999999999</c:v>
                </c:pt>
                <c:pt idx="96">
                  <c:v>109.60319999999997</c:v>
                </c:pt>
                <c:pt idx="97">
                  <c:v>109.32779999999998</c:v>
                </c:pt>
                <c:pt idx="98">
                  <c:v>109.04879999999999</c:v>
                </c:pt>
                <c:pt idx="99">
                  <c:v>108.76619999999997</c:v>
                </c:pt>
                <c:pt idx="100">
                  <c:v>108.47999999999998</c:v>
                </c:pt>
                <c:pt idx="101">
                  <c:v>108.19019999999998</c:v>
                </c:pt>
                <c:pt idx="102">
                  <c:v>107.89679999999998</c:v>
                </c:pt>
                <c:pt idx="103">
                  <c:v>107.59979999999997</c:v>
                </c:pt>
                <c:pt idx="104">
                  <c:v>107.29919999999997</c:v>
                </c:pt>
                <c:pt idx="105">
                  <c:v>106.99499999999998</c:v>
                </c:pt>
                <c:pt idx="106">
                  <c:v>106.68719999999999</c:v>
                </c:pt>
                <c:pt idx="107">
                  <c:v>106.37579999999998</c:v>
                </c:pt>
                <c:pt idx="108">
                  <c:v>106.06079999999999</c:v>
                </c:pt>
                <c:pt idx="109">
                  <c:v>105.74219999999998</c:v>
                </c:pt>
                <c:pt idx="110">
                  <c:v>105.41999999999999</c:v>
                </c:pt>
                <c:pt idx="111">
                  <c:v>105.09419999999999</c:v>
                </c:pt>
                <c:pt idx="112">
                  <c:v>104.76479999999999</c:v>
                </c:pt>
                <c:pt idx="113">
                  <c:v>104.43179999999998</c:v>
                </c:pt>
                <c:pt idx="114">
                  <c:v>104.09519999999999</c:v>
                </c:pt>
                <c:pt idx="115">
                  <c:v>103.75499999999998</c:v>
                </c:pt>
                <c:pt idx="116">
                  <c:v>103.41119999999998</c:v>
                </c:pt>
                <c:pt idx="117">
                  <c:v>103.06379999999999</c:v>
                </c:pt>
                <c:pt idx="118">
                  <c:v>102.71279999999999</c:v>
                </c:pt>
                <c:pt idx="119">
                  <c:v>102.35819999999998</c:v>
                </c:pt>
                <c:pt idx="120">
                  <c:v>101.99999999999999</c:v>
                </c:pt>
                <c:pt idx="121">
                  <c:v>101.63819999999998</c:v>
                </c:pt>
                <c:pt idx="122">
                  <c:v>101.27279999999998</c:v>
                </c:pt>
                <c:pt idx="123">
                  <c:v>100.90379999999998</c:v>
                </c:pt>
                <c:pt idx="124">
                  <c:v>100.53119999999998</c:v>
                </c:pt>
                <c:pt idx="125">
                  <c:v>100.15499999999997</c:v>
                </c:pt>
                <c:pt idx="126">
                  <c:v>99.775199999999984</c:v>
                </c:pt>
                <c:pt idx="127">
                  <c:v>99.391799999999975</c:v>
                </c:pt>
                <c:pt idx="128">
                  <c:v>99.004799999999975</c:v>
                </c:pt>
                <c:pt idx="129">
                  <c:v>98.614199999999968</c:v>
                </c:pt>
                <c:pt idx="130">
                  <c:v>98.21999999999997</c:v>
                </c:pt>
                <c:pt idx="131">
                  <c:v>97.822199999999967</c:v>
                </c:pt>
                <c:pt idx="132">
                  <c:v>97.420799999999971</c:v>
                </c:pt>
                <c:pt idx="133">
                  <c:v>97.015799999999956</c:v>
                </c:pt>
                <c:pt idx="134">
                  <c:v>96.607199999999963</c:v>
                </c:pt>
                <c:pt idx="135">
                  <c:v>96.194999999999965</c:v>
                </c:pt>
                <c:pt idx="136">
                  <c:v>95.77919999999996</c:v>
                </c:pt>
                <c:pt idx="137">
                  <c:v>95.359799999999979</c:v>
                </c:pt>
                <c:pt idx="138">
                  <c:v>94.936799999999977</c:v>
                </c:pt>
                <c:pt idx="139">
                  <c:v>94.510199999999969</c:v>
                </c:pt>
                <c:pt idx="140">
                  <c:v>94.07999999999997</c:v>
                </c:pt>
                <c:pt idx="141">
                  <c:v>93.647999999999968</c:v>
                </c:pt>
                <c:pt idx="142">
                  <c:v>93.215999999999966</c:v>
                </c:pt>
                <c:pt idx="143">
                  <c:v>92.783999999999963</c:v>
                </c:pt>
                <c:pt idx="144">
                  <c:v>92.351999999999961</c:v>
                </c:pt>
                <c:pt idx="145">
                  <c:v>91.919999999999959</c:v>
                </c:pt>
                <c:pt idx="146">
                  <c:v>91.487999999999957</c:v>
                </c:pt>
                <c:pt idx="147">
                  <c:v>91.055999999999955</c:v>
                </c:pt>
                <c:pt idx="148">
                  <c:v>90.623999999999953</c:v>
                </c:pt>
                <c:pt idx="149">
                  <c:v>90.191999999999936</c:v>
                </c:pt>
                <c:pt idx="150">
                  <c:v>89.759999999999934</c:v>
                </c:pt>
                <c:pt idx="151">
                  <c:v>89.327999999999932</c:v>
                </c:pt>
                <c:pt idx="152">
                  <c:v>88.89599999999993</c:v>
                </c:pt>
                <c:pt idx="153">
                  <c:v>88.463999999999928</c:v>
                </c:pt>
                <c:pt idx="154">
                  <c:v>88.031999999999925</c:v>
                </c:pt>
                <c:pt idx="155">
                  <c:v>87.599999999999923</c:v>
                </c:pt>
                <c:pt idx="156">
                  <c:v>87.167999999999921</c:v>
                </c:pt>
                <c:pt idx="157">
                  <c:v>86.735999999999919</c:v>
                </c:pt>
                <c:pt idx="158">
                  <c:v>86.303999999999917</c:v>
                </c:pt>
                <c:pt idx="159">
                  <c:v>85.8719999999999</c:v>
                </c:pt>
                <c:pt idx="160">
                  <c:v>85.439999999999898</c:v>
                </c:pt>
                <c:pt idx="161">
                  <c:v>85.007999999999896</c:v>
                </c:pt>
                <c:pt idx="162">
                  <c:v>84.575999999999894</c:v>
                </c:pt>
                <c:pt idx="163">
                  <c:v>84.143999999999892</c:v>
                </c:pt>
                <c:pt idx="164">
                  <c:v>83.71199999999989</c:v>
                </c:pt>
                <c:pt idx="165">
                  <c:v>83.279999999999887</c:v>
                </c:pt>
                <c:pt idx="166">
                  <c:v>82.847999999999885</c:v>
                </c:pt>
                <c:pt idx="167">
                  <c:v>82.415999999999883</c:v>
                </c:pt>
                <c:pt idx="168">
                  <c:v>81.983999999999881</c:v>
                </c:pt>
                <c:pt idx="169">
                  <c:v>81.551999999999865</c:v>
                </c:pt>
                <c:pt idx="170">
                  <c:v>81.119999999999862</c:v>
                </c:pt>
                <c:pt idx="171">
                  <c:v>80.68799999999986</c:v>
                </c:pt>
                <c:pt idx="172">
                  <c:v>80.255999999999858</c:v>
                </c:pt>
                <c:pt idx="173">
                  <c:v>79.823999999999856</c:v>
                </c:pt>
                <c:pt idx="174">
                  <c:v>79.391999999999854</c:v>
                </c:pt>
                <c:pt idx="175">
                  <c:v>78.959999999999852</c:v>
                </c:pt>
                <c:pt idx="176">
                  <c:v>78.527999999999849</c:v>
                </c:pt>
                <c:pt idx="177">
                  <c:v>78.095999999999847</c:v>
                </c:pt>
                <c:pt idx="178">
                  <c:v>77.663999999999845</c:v>
                </c:pt>
                <c:pt idx="179">
                  <c:v>77.231999999999829</c:v>
                </c:pt>
                <c:pt idx="180">
                  <c:v>76.799999999999827</c:v>
                </c:pt>
                <c:pt idx="181">
                  <c:v>76.367999999999824</c:v>
                </c:pt>
                <c:pt idx="182">
                  <c:v>75.935999999999822</c:v>
                </c:pt>
                <c:pt idx="183">
                  <c:v>75.50399999999982</c:v>
                </c:pt>
                <c:pt idx="184">
                  <c:v>75.071999999999818</c:v>
                </c:pt>
                <c:pt idx="185">
                  <c:v>74.639999999999816</c:v>
                </c:pt>
                <c:pt idx="186">
                  <c:v>74.207999999999814</c:v>
                </c:pt>
                <c:pt idx="187">
                  <c:v>73.775999999999812</c:v>
                </c:pt>
                <c:pt idx="188">
                  <c:v>73.343999999999809</c:v>
                </c:pt>
                <c:pt idx="189">
                  <c:v>72.911999999999793</c:v>
                </c:pt>
                <c:pt idx="190">
                  <c:v>72.479999999999791</c:v>
                </c:pt>
                <c:pt idx="191">
                  <c:v>72.047999999999789</c:v>
                </c:pt>
                <c:pt idx="192">
                  <c:v>71.615999999999786</c:v>
                </c:pt>
                <c:pt idx="193">
                  <c:v>71.183999999999784</c:v>
                </c:pt>
                <c:pt idx="194">
                  <c:v>70.751999999999782</c:v>
                </c:pt>
                <c:pt idx="195">
                  <c:v>70.31999999999978</c:v>
                </c:pt>
                <c:pt idx="196">
                  <c:v>69.887999999999778</c:v>
                </c:pt>
                <c:pt idx="197">
                  <c:v>69.455999999999776</c:v>
                </c:pt>
                <c:pt idx="198">
                  <c:v>69.023999999999774</c:v>
                </c:pt>
                <c:pt idx="199">
                  <c:v>68.591999999999757</c:v>
                </c:pt>
                <c:pt idx="200">
                  <c:v>68.159999999999755</c:v>
                </c:pt>
                <c:pt idx="201">
                  <c:v>67.727999999999753</c:v>
                </c:pt>
                <c:pt idx="202">
                  <c:v>67.295999999999751</c:v>
                </c:pt>
                <c:pt idx="203">
                  <c:v>66.863999999999749</c:v>
                </c:pt>
                <c:pt idx="204">
                  <c:v>66.431999999999746</c:v>
                </c:pt>
                <c:pt idx="205">
                  <c:v>65.999999999999744</c:v>
                </c:pt>
                <c:pt idx="206">
                  <c:v>65.567999999999742</c:v>
                </c:pt>
                <c:pt idx="207">
                  <c:v>65.13599999999974</c:v>
                </c:pt>
                <c:pt idx="208">
                  <c:v>64.703999999999738</c:v>
                </c:pt>
                <c:pt idx="209">
                  <c:v>64.271999999999721</c:v>
                </c:pt>
                <c:pt idx="210">
                  <c:v>63.839999999999726</c:v>
                </c:pt>
                <c:pt idx="211">
                  <c:v>63.407999999999717</c:v>
                </c:pt>
                <c:pt idx="212">
                  <c:v>62.975999999999715</c:v>
                </c:pt>
                <c:pt idx="213">
                  <c:v>62.543999999999713</c:v>
                </c:pt>
                <c:pt idx="214">
                  <c:v>62.111999999999711</c:v>
                </c:pt>
                <c:pt idx="215">
                  <c:v>61.679999999999708</c:v>
                </c:pt>
                <c:pt idx="216">
                  <c:v>61.247999999999699</c:v>
                </c:pt>
                <c:pt idx="217">
                  <c:v>60.815999999999697</c:v>
                </c:pt>
                <c:pt idx="218">
                  <c:v>60.383999999999695</c:v>
                </c:pt>
                <c:pt idx="219">
                  <c:v>59.951999999999693</c:v>
                </c:pt>
                <c:pt idx="220">
                  <c:v>59.51999999999969</c:v>
                </c:pt>
                <c:pt idx="221">
                  <c:v>59.087999999999681</c:v>
                </c:pt>
                <c:pt idx="222">
                  <c:v>58.655999999999679</c:v>
                </c:pt>
                <c:pt idx="223">
                  <c:v>58.223999999999677</c:v>
                </c:pt>
                <c:pt idx="224">
                  <c:v>57.791999999999675</c:v>
                </c:pt>
                <c:pt idx="225">
                  <c:v>57.359999999999673</c:v>
                </c:pt>
                <c:pt idx="226">
                  <c:v>56.927999999999678</c:v>
                </c:pt>
                <c:pt idx="227">
                  <c:v>56.495999999999682</c:v>
                </c:pt>
                <c:pt idx="228">
                  <c:v>56.063999999999687</c:v>
                </c:pt>
                <c:pt idx="229">
                  <c:v>55.631999999999685</c:v>
                </c:pt>
                <c:pt idx="230">
                  <c:v>55.19999999999969</c:v>
                </c:pt>
                <c:pt idx="231">
                  <c:v>54.767999999999695</c:v>
                </c:pt>
                <c:pt idx="232">
                  <c:v>54.335999999999693</c:v>
                </c:pt>
                <c:pt idx="233">
                  <c:v>53.903999999999698</c:v>
                </c:pt>
                <c:pt idx="234">
                  <c:v>53.471999999999703</c:v>
                </c:pt>
                <c:pt idx="235">
                  <c:v>53.039999999999701</c:v>
                </c:pt>
                <c:pt idx="236">
                  <c:v>52.607999999999706</c:v>
                </c:pt>
                <c:pt idx="237">
                  <c:v>52.175999999999711</c:v>
                </c:pt>
                <c:pt idx="238">
                  <c:v>51.743999999999716</c:v>
                </c:pt>
                <c:pt idx="239">
                  <c:v>51.311999999999713</c:v>
                </c:pt>
                <c:pt idx="240">
                  <c:v>50.879999999999718</c:v>
                </c:pt>
                <c:pt idx="241">
                  <c:v>50.447999999999723</c:v>
                </c:pt>
                <c:pt idx="242">
                  <c:v>50.015999999999721</c:v>
                </c:pt>
                <c:pt idx="243">
                  <c:v>49.583999999999726</c:v>
                </c:pt>
                <c:pt idx="244">
                  <c:v>49.151999999999731</c:v>
                </c:pt>
                <c:pt idx="245">
                  <c:v>48.719999999999729</c:v>
                </c:pt>
                <c:pt idx="246">
                  <c:v>48.287999999999734</c:v>
                </c:pt>
                <c:pt idx="247">
                  <c:v>47.855999999999739</c:v>
                </c:pt>
                <c:pt idx="248">
                  <c:v>47.423999999999744</c:v>
                </c:pt>
                <c:pt idx="249">
                  <c:v>46.991999999999742</c:v>
                </c:pt>
                <c:pt idx="250">
                  <c:v>46.559999999999746</c:v>
                </c:pt>
                <c:pt idx="251">
                  <c:v>46.127999999999751</c:v>
                </c:pt>
                <c:pt idx="252">
                  <c:v>45.695999999999749</c:v>
                </c:pt>
                <c:pt idx="253">
                  <c:v>45.263999999999754</c:v>
                </c:pt>
                <c:pt idx="254">
                  <c:v>44.831999999999759</c:v>
                </c:pt>
                <c:pt idx="255">
                  <c:v>44.399999999999757</c:v>
                </c:pt>
                <c:pt idx="256">
                  <c:v>43.967999999999762</c:v>
                </c:pt>
                <c:pt idx="257">
                  <c:v>43.535999999999767</c:v>
                </c:pt>
                <c:pt idx="258">
                  <c:v>43.103999999999772</c:v>
                </c:pt>
                <c:pt idx="259">
                  <c:v>42.67199999999977</c:v>
                </c:pt>
                <c:pt idx="260">
                  <c:v>42.239999999999775</c:v>
                </c:pt>
                <c:pt idx="261">
                  <c:v>41.80799999999978</c:v>
                </c:pt>
                <c:pt idx="262">
                  <c:v>41.375999999999777</c:v>
                </c:pt>
                <c:pt idx="263">
                  <c:v>40.943999999999782</c:v>
                </c:pt>
                <c:pt idx="264">
                  <c:v>40.511999999999787</c:v>
                </c:pt>
                <c:pt idx="265">
                  <c:v>40.079999999999785</c:v>
                </c:pt>
                <c:pt idx="266">
                  <c:v>39.64799999999979</c:v>
                </c:pt>
                <c:pt idx="267">
                  <c:v>39.215999999999795</c:v>
                </c:pt>
                <c:pt idx="268">
                  <c:v>38.7839999999998</c:v>
                </c:pt>
                <c:pt idx="269">
                  <c:v>38.351999999999798</c:v>
                </c:pt>
                <c:pt idx="270">
                  <c:v>37.919999999999803</c:v>
                </c:pt>
                <c:pt idx="271">
                  <c:v>37.487999999999808</c:v>
                </c:pt>
                <c:pt idx="272">
                  <c:v>37.055999999999806</c:v>
                </c:pt>
                <c:pt idx="273">
                  <c:v>36.62399999999981</c:v>
                </c:pt>
                <c:pt idx="274">
                  <c:v>36.191999999999815</c:v>
                </c:pt>
                <c:pt idx="275">
                  <c:v>35.759999999999813</c:v>
                </c:pt>
                <c:pt idx="276">
                  <c:v>35.327999999999818</c:v>
                </c:pt>
                <c:pt idx="277">
                  <c:v>34.895999999999823</c:v>
                </c:pt>
                <c:pt idx="278">
                  <c:v>34.463999999999828</c:v>
                </c:pt>
                <c:pt idx="279">
                  <c:v>34.031999999999826</c:v>
                </c:pt>
                <c:pt idx="280">
                  <c:v>33.599999999999831</c:v>
                </c:pt>
                <c:pt idx="281">
                  <c:v>33.167999999999836</c:v>
                </c:pt>
                <c:pt idx="282">
                  <c:v>32.735999999999834</c:v>
                </c:pt>
                <c:pt idx="283">
                  <c:v>32.303999999999839</c:v>
                </c:pt>
                <c:pt idx="284">
                  <c:v>31.87199999999984</c:v>
                </c:pt>
                <c:pt idx="285">
                  <c:v>31.439999999999845</c:v>
                </c:pt>
                <c:pt idx="286">
                  <c:v>31.007999999999846</c:v>
                </c:pt>
                <c:pt idx="287">
                  <c:v>30.575999999999851</c:v>
                </c:pt>
                <c:pt idx="288">
                  <c:v>30.143999999999853</c:v>
                </c:pt>
                <c:pt idx="289">
                  <c:v>29.711999999999854</c:v>
                </c:pt>
                <c:pt idx="290">
                  <c:v>29.279999999999859</c:v>
                </c:pt>
                <c:pt idx="291">
                  <c:v>28.84799999999986</c:v>
                </c:pt>
                <c:pt idx="292">
                  <c:v>28.415999999999862</c:v>
                </c:pt>
                <c:pt idx="293">
                  <c:v>27.98399999999986</c:v>
                </c:pt>
                <c:pt idx="294">
                  <c:v>27.551999999999861</c:v>
                </c:pt>
                <c:pt idx="295">
                  <c:v>27.119999999999859</c:v>
                </c:pt>
                <c:pt idx="296">
                  <c:v>26.68799999999986</c:v>
                </c:pt>
                <c:pt idx="297">
                  <c:v>26.255999999999858</c:v>
                </c:pt>
                <c:pt idx="298">
                  <c:v>25.82399999999986</c:v>
                </c:pt>
                <c:pt idx="299">
                  <c:v>25.391999999999857</c:v>
                </c:pt>
                <c:pt idx="300">
                  <c:v>24.959999999999859</c:v>
                </c:pt>
                <c:pt idx="301">
                  <c:v>24.527999999999857</c:v>
                </c:pt>
                <c:pt idx="302">
                  <c:v>24.095999999999858</c:v>
                </c:pt>
                <c:pt idx="303">
                  <c:v>23.663999999999856</c:v>
                </c:pt>
                <c:pt idx="304">
                  <c:v>23.231999999999857</c:v>
                </c:pt>
                <c:pt idx="305">
                  <c:v>22.799999999999855</c:v>
                </c:pt>
                <c:pt idx="306">
                  <c:v>22.367999999999856</c:v>
                </c:pt>
                <c:pt idx="307">
                  <c:v>21.935999999999854</c:v>
                </c:pt>
                <c:pt idx="308">
                  <c:v>21.503999999999856</c:v>
                </c:pt>
                <c:pt idx="309">
                  <c:v>21.071999999999854</c:v>
                </c:pt>
                <c:pt idx="310">
                  <c:v>20.639999999999855</c:v>
                </c:pt>
                <c:pt idx="311">
                  <c:v>20.207999999999853</c:v>
                </c:pt>
                <c:pt idx="312">
                  <c:v>19.775999999999854</c:v>
                </c:pt>
                <c:pt idx="313">
                  <c:v>19.343999999999852</c:v>
                </c:pt>
                <c:pt idx="314">
                  <c:v>18.911999999999853</c:v>
                </c:pt>
                <c:pt idx="315">
                  <c:v>18.479999999999851</c:v>
                </c:pt>
                <c:pt idx="316">
                  <c:v>18.047999999999853</c:v>
                </c:pt>
                <c:pt idx="317">
                  <c:v>17.61599999999985</c:v>
                </c:pt>
                <c:pt idx="318">
                  <c:v>17.183999999999852</c:v>
                </c:pt>
                <c:pt idx="319">
                  <c:v>16.75199999999985</c:v>
                </c:pt>
                <c:pt idx="320">
                  <c:v>16.319999999999851</c:v>
                </c:pt>
                <c:pt idx="321">
                  <c:v>15.887999999999849</c:v>
                </c:pt>
                <c:pt idx="322">
                  <c:v>15.455999999999849</c:v>
                </c:pt>
                <c:pt idx="323">
                  <c:v>15.023999999999848</c:v>
                </c:pt>
                <c:pt idx="324">
                  <c:v>14.591999999999848</c:v>
                </c:pt>
                <c:pt idx="325">
                  <c:v>14.159999999999847</c:v>
                </c:pt>
                <c:pt idx="326">
                  <c:v>13.727999999999847</c:v>
                </c:pt>
                <c:pt idx="327">
                  <c:v>13.295999999999847</c:v>
                </c:pt>
                <c:pt idx="328">
                  <c:v>12.863999999999846</c:v>
                </c:pt>
                <c:pt idx="329">
                  <c:v>12.431999999999846</c:v>
                </c:pt>
                <c:pt idx="330">
                  <c:v>11.999999999999845</c:v>
                </c:pt>
                <c:pt idx="331">
                  <c:v>11.567999999999845</c:v>
                </c:pt>
                <c:pt idx="332">
                  <c:v>11.135999999999845</c:v>
                </c:pt>
                <c:pt idx="333">
                  <c:v>10.703999999999844</c:v>
                </c:pt>
                <c:pt idx="334">
                  <c:v>10.271999999999844</c:v>
                </c:pt>
                <c:pt idx="335">
                  <c:v>9.8399999999998435</c:v>
                </c:pt>
                <c:pt idx="336">
                  <c:v>9.4079999999998432</c:v>
                </c:pt>
                <c:pt idx="337">
                  <c:v>8.9759999999998428</c:v>
                </c:pt>
                <c:pt idx="338">
                  <c:v>8.5439999999998424</c:v>
                </c:pt>
                <c:pt idx="339">
                  <c:v>8.111999999999842</c:v>
                </c:pt>
                <c:pt idx="340">
                  <c:v>7.6799999999998416</c:v>
                </c:pt>
                <c:pt idx="341">
                  <c:v>7.2479999999998412</c:v>
                </c:pt>
                <c:pt idx="342">
                  <c:v>6.8159999999998409</c:v>
                </c:pt>
                <c:pt idx="343">
                  <c:v>6.3839999999998405</c:v>
                </c:pt>
                <c:pt idx="344">
                  <c:v>5.9519999999998401</c:v>
                </c:pt>
                <c:pt idx="345">
                  <c:v>5.5199999999998397</c:v>
                </c:pt>
                <c:pt idx="346">
                  <c:v>5.0879999999998393</c:v>
                </c:pt>
                <c:pt idx="347">
                  <c:v>4.6559999999998389</c:v>
                </c:pt>
                <c:pt idx="348">
                  <c:v>4.2239999999998386</c:v>
                </c:pt>
                <c:pt idx="349">
                  <c:v>3.7919999999998382</c:v>
                </c:pt>
                <c:pt idx="350">
                  <c:v>3.3599999999998382</c:v>
                </c:pt>
                <c:pt idx="351">
                  <c:v>2.9279999999998383</c:v>
                </c:pt>
                <c:pt idx="352">
                  <c:v>2.4959999999998383</c:v>
                </c:pt>
                <c:pt idx="353">
                  <c:v>2.0639999999998384</c:v>
                </c:pt>
                <c:pt idx="354">
                  <c:v>1.6319999999998382</c:v>
                </c:pt>
                <c:pt idx="355">
                  <c:v>1.1999999999998383</c:v>
                </c:pt>
                <c:pt idx="356">
                  <c:v>0.76799999999983826</c:v>
                </c:pt>
                <c:pt idx="357">
                  <c:v>0.33599999999983832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3"/>
          <c:order val="3"/>
          <c:tx>
            <c:v>Bopatr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Data!$AD$20:$AD$1020</c:f>
              <c:numCache>
                <c:formatCode>General</c:formatCode>
                <c:ptCount val="1001"/>
                <c:pt idx="0">
                  <c:v>-935.92666666667708</c:v>
                </c:pt>
                <c:pt idx="1">
                  <c:v>-932.59483333334379</c:v>
                </c:pt>
                <c:pt idx="2">
                  <c:v>-929.26600000001042</c:v>
                </c:pt>
                <c:pt idx="3">
                  <c:v>-925.9401666666771</c:v>
                </c:pt>
                <c:pt idx="4">
                  <c:v>-922.61733333334371</c:v>
                </c:pt>
                <c:pt idx="5">
                  <c:v>-919.29750000001036</c:v>
                </c:pt>
                <c:pt idx="6">
                  <c:v>-915.98066666667705</c:v>
                </c:pt>
                <c:pt idx="7">
                  <c:v>-912.66683333334379</c:v>
                </c:pt>
                <c:pt idx="8">
                  <c:v>-909.35600000001045</c:v>
                </c:pt>
                <c:pt idx="9">
                  <c:v>-906.04816666667705</c:v>
                </c:pt>
                <c:pt idx="10">
                  <c:v>-902.74333333334368</c:v>
                </c:pt>
                <c:pt idx="11">
                  <c:v>-899.44150000001036</c:v>
                </c:pt>
                <c:pt idx="12">
                  <c:v>-896.14266666667709</c:v>
                </c:pt>
                <c:pt idx="13">
                  <c:v>-892.84683333334374</c:v>
                </c:pt>
                <c:pt idx="14">
                  <c:v>-889.55400000001043</c:v>
                </c:pt>
                <c:pt idx="15">
                  <c:v>-886.26416666667706</c:v>
                </c:pt>
                <c:pt idx="16">
                  <c:v>-882.97733333334372</c:v>
                </c:pt>
                <c:pt idx="17">
                  <c:v>-879.69350000001043</c:v>
                </c:pt>
                <c:pt idx="18">
                  <c:v>-876.41266666667707</c:v>
                </c:pt>
                <c:pt idx="19">
                  <c:v>-873.13483333334375</c:v>
                </c:pt>
                <c:pt idx="20">
                  <c:v>-869.86000000001036</c:v>
                </c:pt>
                <c:pt idx="21">
                  <c:v>-866.58819166667706</c:v>
                </c:pt>
                <c:pt idx="22">
                  <c:v>-863.31948333334378</c:v>
                </c:pt>
                <c:pt idx="23">
                  <c:v>-860.05397500001038</c:v>
                </c:pt>
                <c:pt idx="24">
                  <c:v>-856.79176666667706</c:v>
                </c:pt>
                <c:pt idx="25">
                  <c:v>-853.53295833334369</c:v>
                </c:pt>
                <c:pt idx="26">
                  <c:v>-850.27765000001045</c:v>
                </c:pt>
                <c:pt idx="27">
                  <c:v>-847.02594166667711</c:v>
                </c:pt>
                <c:pt idx="28">
                  <c:v>-843.77793333334375</c:v>
                </c:pt>
                <c:pt idx="29">
                  <c:v>-840.53372500001046</c:v>
                </c:pt>
                <c:pt idx="30">
                  <c:v>-837.2934166666771</c:v>
                </c:pt>
                <c:pt idx="31">
                  <c:v>-834.05710833334376</c:v>
                </c:pt>
                <c:pt idx="32">
                  <c:v>-830.82490000001042</c:v>
                </c:pt>
                <c:pt idx="33">
                  <c:v>-827.59689166667704</c:v>
                </c:pt>
                <c:pt idx="34">
                  <c:v>-824.37318333334372</c:v>
                </c:pt>
                <c:pt idx="35">
                  <c:v>-821.15387500001043</c:v>
                </c:pt>
                <c:pt idx="36">
                  <c:v>-817.93906666667704</c:v>
                </c:pt>
                <c:pt idx="37">
                  <c:v>-814.72885833334374</c:v>
                </c:pt>
                <c:pt idx="38">
                  <c:v>-811.5233500000104</c:v>
                </c:pt>
                <c:pt idx="39">
                  <c:v>-808.3226416666771</c:v>
                </c:pt>
                <c:pt idx="40">
                  <c:v>-805.12683333334371</c:v>
                </c:pt>
                <c:pt idx="41">
                  <c:v>-801.93602500001043</c:v>
                </c:pt>
                <c:pt idx="42">
                  <c:v>-798.75031666667712</c:v>
                </c:pt>
                <c:pt idx="43">
                  <c:v>-795.56980833334376</c:v>
                </c:pt>
                <c:pt idx="44">
                  <c:v>-792.39460000001043</c:v>
                </c:pt>
                <c:pt idx="45">
                  <c:v>-789.22479166667711</c:v>
                </c:pt>
                <c:pt idx="46">
                  <c:v>-786.06048333334377</c:v>
                </c:pt>
                <c:pt idx="47">
                  <c:v>-782.9017750000105</c:v>
                </c:pt>
                <c:pt idx="48">
                  <c:v>-779.74876666667706</c:v>
                </c:pt>
                <c:pt idx="49">
                  <c:v>-776.60155833334375</c:v>
                </c:pt>
                <c:pt idx="50">
                  <c:v>-773.46025000001043</c:v>
                </c:pt>
                <c:pt idx="51">
                  <c:v>-770.32494166667709</c:v>
                </c:pt>
                <c:pt idx="52">
                  <c:v>-767.1957333333437</c:v>
                </c:pt>
                <c:pt idx="53">
                  <c:v>-764.07272500001045</c:v>
                </c:pt>
                <c:pt idx="54">
                  <c:v>-760.9560166666771</c:v>
                </c:pt>
                <c:pt idx="55">
                  <c:v>-757.84570833334374</c:v>
                </c:pt>
                <c:pt idx="56">
                  <c:v>-754.74190000001045</c:v>
                </c:pt>
                <c:pt idx="57">
                  <c:v>-751.64469166667709</c:v>
                </c:pt>
                <c:pt idx="58">
                  <c:v>-748.55418333334376</c:v>
                </c:pt>
                <c:pt idx="59">
                  <c:v>-745.47047500001042</c:v>
                </c:pt>
                <c:pt idx="60">
                  <c:v>-742.39366666667706</c:v>
                </c:pt>
                <c:pt idx="61">
                  <c:v>-739.32385833334376</c:v>
                </c:pt>
                <c:pt idx="62">
                  <c:v>-736.2611500000105</c:v>
                </c:pt>
                <c:pt idx="63">
                  <c:v>-733.20564166667714</c:v>
                </c:pt>
                <c:pt idx="64">
                  <c:v>-730.15743333334376</c:v>
                </c:pt>
                <c:pt idx="65">
                  <c:v>-727.11662500001046</c:v>
                </c:pt>
                <c:pt idx="66">
                  <c:v>-724.08331666667709</c:v>
                </c:pt>
                <c:pt idx="67">
                  <c:v>-721.05760833334375</c:v>
                </c:pt>
                <c:pt idx="68">
                  <c:v>-718.03960000001052</c:v>
                </c:pt>
                <c:pt idx="69">
                  <c:v>-715.02939166667716</c:v>
                </c:pt>
                <c:pt idx="70">
                  <c:v>-712.02708333334385</c:v>
                </c:pt>
                <c:pt idx="71">
                  <c:v>-709.03277500001047</c:v>
                </c:pt>
                <c:pt idx="72">
                  <c:v>-706.04656666667711</c:v>
                </c:pt>
                <c:pt idx="73">
                  <c:v>-703.06855833334384</c:v>
                </c:pt>
                <c:pt idx="74">
                  <c:v>-700.09885000001054</c:v>
                </c:pt>
                <c:pt idx="75">
                  <c:v>-697.13754166667718</c:v>
                </c:pt>
                <c:pt idx="76">
                  <c:v>-694.18473333334384</c:v>
                </c:pt>
                <c:pt idx="77">
                  <c:v>-691.24052500001051</c:v>
                </c:pt>
                <c:pt idx="78">
                  <c:v>-688.30501666667715</c:v>
                </c:pt>
                <c:pt idx="79">
                  <c:v>-685.37830833334385</c:v>
                </c:pt>
                <c:pt idx="80">
                  <c:v>-682.46050000001048</c:v>
                </c:pt>
                <c:pt idx="81">
                  <c:v>-679.55169166667713</c:v>
                </c:pt>
                <c:pt idx="82">
                  <c:v>-676.65198333334388</c:v>
                </c:pt>
                <c:pt idx="83">
                  <c:v>-673.76147500001048</c:v>
                </c:pt>
                <c:pt idx="84">
                  <c:v>-670.88026666667713</c:v>
                </c:pt>
                <c:pt idx="85">
                  <c:v>-668.00845833334381</c:v>
                </c:pt>
                <c:pt idx="86">
                  <c:v>-665.14615000001049</c:v>
                </c:pt>
                <c:pt idx="87">
                  <c:v>-662.29344166667715</c:v>
                </c:pt>
                <c:pt idx="88">
                  <c:v>-659.45043333334388</c:v>
                </c:pt>
                <c:pt idx="89">
                  <c:v>-656.61722500001042</c:v>
                </c:pt>
                <c:pt idx="90">
                  <c:v>-653.79391666667721</c:v>
                </c:pt>
                <c:pt idx="91">
                  <c:v>-650.98060833334375</c:v>
                </c:pt>
                <c:pt idx="92">
                  <c:v>-648.17740000001049</c:v>
                </c:pt>
                <c:pt idx="93">
                  <c:v>-645.38439166667717</c:v>
                </c:pt>
                <c:pt idx="94">
                  <c:v>-642.60168333334377</c:v>
                </c:pt>
                <c:pt idx="95">
                  <c:v>-639.82937500001049</c:v>
                </c:pt>
                <c:pt idx="96">
                  <c:v>-637.06756666667718</c:v>
                </c:pt>
                <c:pt idx="97">
                  <c:v>-634.31635833334383</c:v>
                </c:pt>
                <c:pt idx="98">
                  <c:v>-631.57585000001052</c:v>
                </c:pt>
                <c:pt idx="99">
                  <c:v>-628.84614166667711</c:v>
                </c:pt>
                <c:pt idx="100">
                  <c:v>-626.12733333334381</c:v>
                </c:pt>
                <c:pt idx="101">
                  <c:v>-623.41952500001048</c:v>
                </c:pt>
                <c:pt idx="102">
                  <c:v>-620.72281666667709</c:v>
                </c:pt>
                <c:pt idx="103">
                  <c:v>-618.03730833334384</c:v>
                </c:pt>
                <c:pt idx="104">
                  <c:v>-615.36310000001049</c:v>
                </c:pt>
                <c:pt idx="105">
                  <c:v>-612.70029166667712</c:v>
                </c:pt>
                <c:pt idx="106">
                  <c:v>-610.04898333334381</c:v>
                </c:pt>
                <c:pt idx="107">
                  <c:v>-607.40927500001044</c:v>
                </c:pt>
                <c:pt idx="108">
                  <c:v>-604.78126666667708</c:v>
                </c:pt>
                <c:pt idx="109">
                  <c:v>-602.16505833334384</c:v>
                </c:pt>
                <c:pt idx="110">
                  <c:v>-599.56075000001056</c:v>
                </c:pt>
                <c:pt idx="111">
                  <c:v>-596.96841666667717</c:v>
                </c:pt>
                <c:pt idx="112">
                  <c:v>-594.38808333334384</c:v>
                </c:pt>
                <c:pt idx="113">
                  <c:v>-591.81975000001057</c:v>
                </c:pt>
                <c:pt idx="114">
                  <c:v>-589.26341666667713</c:v>
                </c:pt>
                <c:pt idx="115">
                  <c:v>-586.71908333334386</c:v>
                </c:pt>
                <c:pt idx="116">
                  <c:v>-584.18675000001053</c:v>
                </c:pt>
                <c:pt idx="117">
                  <c:v>-581.66641666667715</c:v>
                </c:pt>
                <c:pt idx="118">
                  <c:v>-579.15808333334394</c:v>
                </c:pt>
                <c:pt idx="119">
                  <c:v>-576.66175000001056</c:v>
                </c:pt>
                <c:pt idx="120">
                  <c:v>-574.17741666667723</c:v>
                </c:pt>
                <c:pt idx="121">
                  <c:v>-571.70508333334396</c:v>
                </c:pt>
                <c:pt idx="122">
                  <c:v>-569.24475000001053</c:v>
                </c:pt>
                <c:pt idx="123">
                  <c:v>-566.79641666667726</c:v>
                </c:pt>
                <c:pt idx="124">
                  <c:v>-564.36008333334394</c:v>
                </c:pt>
                <c:pt idx="125">
                  <c:v>-561.93575000001056</c:v>
                </c:pt>
                <c:pt idx="126">
                  <c:v>-559.52341666667735</c:v>
                </c:pt>
                <c:pt idx="127">
                  <c:v>-557.12308333334397</c:v>
                </c:pt>
                <c:pt idx="128">
                  <c:v>-554.73475000001065</c:v>
                </c:pt>
                <c:pt idx="129">
                  <c:v>-552.35841666667739</c:v>
                </c:pt>
                <c:pt idx="130">
                  <c:v>-549.99408333334395</c:v>
                </c:pt>
                <c:pt idx="131">
                  <c:v>-547.64175000001069</c:v>
                </c:pt>
                <c:pt idx="132">
                  <c:v>-545.30141666667737</c:v>
                </c:pt>
                <c:pt idx="133">
                  <c:v>-542.97308333334399</c:v>
                </c:pt>
                <c:pt idx="134">
                  <c:v>-540.65675000001079</c:v>
                </c:pt>
                <c:pt idx="135">
                  <c:v>-538.35241666667741</c:v>
                </c:pt>
                <c:pt idx="136">
                  <c:v>-536.0600833333441</c:v>
                </c:pt>
                <c:pt idx="137">
                  <c:v>-533.77975000001084</c:v>
                </c:pt>
                <c:pt idx="138">
                  <c:v>-531.51141666667741</c:v>
                </c:pt>
                <c:pt idx="139">
                  <c:v>-529.25508333334415</c:v>
                </c:pt>
                <c:pt idx="140">
                  <c:v>-527.01075000001083</c:v>
                </c:pt>
                <c:pt idx="141">
                  <c:v>-524.77841666667746</c:v>
                </c:pt>
                <c:pt idx="142">
                  <c:v>-522.55808333334426</c:v>
                </c:pt>
                <c:pt idx="143">
                  <c:v>-520.34975000001089</c:v>
                </c:pt>
                <c:pt idx="144">
                  <c:v>-518.15341666667757</c:v>
                </c:pt>
                <c:pt idx="145">
                  <c:v>-515.96908333334432</c:v>
                </c:pt>
                <c:pt idx="146">
                  <c:v>-513.79675000001089</c:v>
                </c:pt>
                <c:pt idx="147">
                  <c:v>-511.63641666667763</c:v>
                </c:pt>
                <c:pt idx="148">
                  <c:v>-509.48808333334432</c:v>
                </c:pt>
                <c:pt idx="149">
                  <c:v>-507.35175000001101</c:v>
                </c:pt>
                <c:pt idx="150">
                  <c:v>-505.2274166666777</c:v>
                </c:pt>
                <c:pt idx="151">
                  <c:v>-503.11508333334439</c:v>
                </c:pt>
                <c:pt idx="152">
                  <c:v>-501.01475000001108</c:v>
                </c:pt>
                <c:pt idx="153">
                  <c:v>-498.92641666667777</c:v>
                </c:pt>
                <c:pt idx="154">
                  <c:v>-496.85008333334446</c:v>
                </c:pt>
                <c:pt idx="155">
                  <c:v>-494.78575000001115</c:v>
                </c:pt>
                <c:pt idx="156">
                  <c:v>-492.73341666667784</c:v>
                </c:pt>
                <c:pt idx="157">
                  <c:v>-490.69308333334453</c:v>
                </c:pt>
                <c:pt idx="158">
                  <c:v>-488.66475000001122</c:v>
                </c:pt>
                <c:pt idx="159">
                  <c:v>-486.64841666667792</c:v>
                </c:pt>
                <c:pt idx="160">
                  <c:v>-484.64408333334461</c:v>
                </c:pt>
                <c:pt idx="161">
                  <c:v>-482.6517500000113</c:v>
                </c:pt>
                <c:pt idx="162">
                  <c:v>-480.671416666678</c:v>
                </c:pt>
                <c:pt idx="163">
                  <c:v>-478.70308333334469</c:v>
                </c:pt>
                <c:pt idx="164">
                  <c:v>-476.74675000001139</c:v>
                </c:pt>
                <c:pt idx="165">
                  <c:v>-474.80241666667808</c:v>
                </c:pt>
                <c:pt idx="166">
                  <c:v>-472.87008333334478</c:v>
                </c:pt>
                <c:pt idx="167">
                  <c:v>-470.94975000001148</c:v>
                </c:pt>
                <c:pt idx="168">
                  <c:v>-469.04141666667817</c:v>
                </c:pt>
                <c:pt idx="169">
                  <c:v>-467.14508333334487</c:v>
                </c:pt>
                <c:pt idx="170">
                  <c:v>-465.26075000001157</c:v>
                </c:pt>
                <c:pt idx="171">
                  <c:v>-463.38841666667827</c:v>
                </c:pt>
                <c:pt idx="172">
                  <c:v>-461.52808333334497</c:v>
                </c:pt>
                <c:pt idx="173">
                  <c:v>-459.67975000001167</c:v>
                </c:pt>
                <c:pt idx="174">
                  <c:v>-457.84341666667837</c:v>
                </c:pt>
                <c:pt idx="175">
                  <c:v>-456.01908333334507</c:v>
                </c:pt>
                <c:pt idx="176">
                  <c:v>-454.20675000001177</c:v>
                </c:pt>
                <c:pt idx="177">
                  <c:v>-452.40641666667847</c:v>
                </c:pt>
                <c:pt idx="178">
                  <c:v>-450.61808333334517</c:v>
                </c:pt>
                <c:pt idx="179">
                  <c:v>-448.84175000001187</c:v>
                </c:pt>
                <c:pt idx="180">
                  <c:v>-447.07741666667857</c:v>
                </c:pt>
                <c:pt idx="181">
                  <c:v>-445.32508333334528</c:v>
                </c:pt>
                <c:pt idx="182">
                  <c:v>-443.58475000001192</c:v>
                </c:pt>
                <c:pt idx="183">
                  <c:v>-441.85641666667857</c:v>
                </c:pt>
                <c:pt idx="184">
                  <c:v>-440.14008333334522</c:v>
                </c:pt>
                <c:pt idx="185">
                  <c:v>-438.43575000001186</c:v>
                </c:pt>
                <c:pt idx="186">
                  <c:v>-436.74341666667851</c:v>
                </c:pt>
                <c:pt idx="187">
                  <c:v>-435.06308333334516</c:v>
                </c:pt>
                <c:pt idx="188">
                  <c:v>-433.39475000001181</c:v>
                </c:pt>
                <c:pt idx="189">
                  <c:v>-431.73841666667846</c:v>
                </c:pt>
                <c:pt idx="190">
                  <c:v>-430.09408333334511</c:v>
                </c:pt>
                <c:pt idx="191">
                  <c:v>-428.46175000001176</c:v>
                </c:pt>
                <c:pt idx="192">
                  <c:v>-426.84141666667841</c:v>
                </c:pt>
                <c:pt idx="193">
                  <c:v>-425.23308333334506</c:v>
                </c:pt>
                <c:pt idx="194">
                  <c:v>-423.63675000001172</c:v>
                </c:pt>
                <c:pt idx="195">
                  <c:v>-422.05241666667837</c:v>
                </c:pt>
                <c:pt idx="196">
                  <c:v>-420.48008333334508</c:v>
                </c:pt>
                <c:pt idx="197">
                  <c:v>-418.91975000001173</c:v>
                </c:pt>
                <c:pt idx="198">
                  <c:v>-417.37141666667844</c:v>
                </c:pt>
                <c:pt idx="199">
                  <c:v>-415.8350833333451</c:v>
                </c:pt>
                <c:pt idx="200">
                  <c:v>-414.31075000001181</c:v>
                </c:pt>
                <c:pt idx="201">
                  <c:v>-412.79841666667846</c:v>
                </c:pt>
                <c:pt idx="202">
                  <c:v>-411.29808333334518</c:v>
                </c:pt>
                <c:pt idx="203">
                  <c:v>-409.80975000001183</c:v>
                </c:pt>
                <c:pt idx="204">
                  <c:v>-408.33341666667854</c:v>
                </c:pt>
                <c:pt idx="205">
                  <c:v>-406.8690833333452</c:v>
                </c:pt>
                <c:pt idx="206">
                  <c:v>-405.41675000001192</c:v>
                </c:pt>
                <c:pt idx="207">
                  <c:v>-403.97641666667857</c:v>
                </c:pt>
                <c:pt idx="208">
                  <c:v>-402.54808333334529</c:v>
                </c:pt>
                <c:pt idx="209">
                  <c:v>-401.13175000001195</c:v>
                </c:pt>
                <c:pt idx="210">
                  <c:v>-399.72741666667866</c:v>
                </c:pt>
                <c:pt idx="211">
                  <c:v>-398.33508333334532</c:v>
                </c:pt>
                <c:pt idx="212">
                  <c:v>-396.95475000001204</c:v>
                </c:pt>
                <c:pt idx="213">
                  <c:v>-395.5864166666787</c:v>
                </c:pt>
                <c:pt idx="214">
                  <c:v>-394.23008333334542</c:v>
                </c:pt>
                <c:pt idx="215">
                  <c:v>-392.88575000001208</c:v>
                </c:pt>
                <c:pt idx="216">
                  <c:v>-391.5534166666788</c:v>
                </c:pt>
                <c:pt idx="217">
                  <c:v>-390.23308333334546</c:v>
                </c:pt>
                <c:pt idx="218">
                  <c:v>-388.92475000001218</c:v>
                </c:pt>
                <c:pt idx="219">
                  <c:v>-387.62841666667885</c:v>
                </c:pt>
                <c:pt idx="220">
                  <c:v>-386.34408333334557</c:v>
                </c:pt>
                <c:pt idx="221">
                  <c:v>-385.07175000001223</c:v>
                </c:pt>
                <c:pt idx="222">
                  <c:v>-383.81141666667895</c:v>
                </c:pt>
                <c:pt idx="223">
                  <c:v>-382.56308333334562</c:v>
                </c:pt>
                <c:pt idx="224">
                  <c:v>-381.32675000001234</c:v>
                </c:pt>
                <c:pt idx="225">
                  <c:v>-380.10241666667901</c:v>
                </c:pt>
                <c:pt idx="226">
                  <c:v>-378.89008333334573</c:v>
                </c:pt>
                <c:pt idx="227">
                  <c:v>-377.6897500000124</c:v>
                </c:pt>
                <c:pt idx="228">
                  <c:v>-376.50141666667912</c:v>
                </c:pt>
                <c:pt idx="229">
                  <c:v>-375.32508333334579</c:v>
                </c:pt>
                <c:pt idx="230">
                  <c:v>-374.16075000001251</c:v>
                </c:pt>
                <c:pt idx="231">
                  <c:v>-373.00841666667918</c:v>
                </c:pt>
                <c:pt idx="232">
                  <c:v>-371.86808333334591</c:v>
                </c:pt>
                <c:pt idx="233">
                  <c:v>-370.73975000001258</c:v>
                </c:pt>
                <c:pt idx="234">
                  <c:v>-369.6234166666793</c:v>
                </c:pt>
                <c:pt idx="235">
                  <c:v>-368.51908333334598</c:v>
                </c:pt>
                <c:pt idx="236">
                  <c:v>-367.4267500000127</c:v>
                </c:pt>
                <c:pt idx="237">
                  <c:v>-366.34641666667937</c:v>
                </c:pt>
                <c:pt idx="238">
                  <c:v>-365.2780833333461</c:v>
                </c:pt>
                <c:pt idx="239">
                  <c:v>-364.22175000001278</c:v>
                </c:pt>
                <c:pt idx="240">
                  <c:v>-363.17741666667939</c:v>
                </c:pt>
                <c:pt idx="241">
                  <c:v>-362.14508333334607</c:v>
                </c:pt>
                <c:pt idx="242">
                  <c:v>-361.12475000001268</c:v>
                </c:pt>
                <c:pt idx="243">
                  <c:v>-360.11641666667936</c:v>
                </c:pt>
                <c:pt idx="244">
                  <c:v>-359.12008333334597</c:v>
                </c:pt>
                <c:pt idx="245">
                  <c:v>-358.13575000001265</c:v>
                </c:pt>
                <c:pt idx="246">
                  <c:v>-357.16341666667927</c:v>
                </c:pt>
                <c:pt idx="247">
                  <c:v>-356.20308333334594</c:v>
                </c:pt>
                <c:pt idx="248">
                  <c:v>-355.25475000001256</c:v>
                </c:pt>
                <c:pt idx="249">
                  <c:v>-354.31841666667924</c:v>
                </c:pt>
                <c:pt idx="250">
                  <c:v>-353.39408333334586</c:v>
                </c:pt>
                <c:pt idx="251">
                  <c:v>-352.48175000001254</c:v>
                </c:pt>
                <c:pt idx="252">
                  <c:v>-351.58141666667916</c:v>
                </c:pt>
                <c:pt idx="253">
                  <c:v>-350.69308333334584</c:v>
                </c:pt>
                <c:pt idx="254">
                  <c:v>-349.81675000001246</c:v>
                </c:pt>
                <c:pt idx="255">
                  <c:v>-348.95241666667914</c:v>
                </c:pt>
                <c:pt idx="256">
                  <c:v>-348.10008333334576</c:v>
                </c:pt>
                <c:pt idx="257">
                  <c:v>-347.25975000001245</c:v>
                </c:pt>
                <c:pt idx="258">
                  <c:v>-346.43141666667907</c:v>
                </c:pt>
                <c:pt idx="259">
                  <c:v>-345.61508333334575</c:v>
                </c:pt>
                <c:pt idx="260">
                  <c:v>-344.81075000001238</c:v>
                </c:pt>
                <c:pt idx="261">
                  <c:v>-344.01841666667906</c:v>
                </c:pt>
                <c:pt idx="262">
                  <c:v>-343.23808333334568</c:v>
                </c:pt>
                <c:pt idx="263">
                  <c:v>-342.46975000001237</c:v>
                </c:pt>
                <c:pt idx="264">
                  <c:v>-341.713416666679</c:v>
                </c:pt>
                <c:pt idx="265">
                  <c:v>-340.96908333334568</c:v>
                </c:pt>
                <c:pt idx="266">
                  <c:v>-340.23675000001231</c:v>
                </c:pt>
                <c:pt idx="267">
                  <c:v>-339.51641666667899</c:v>
                </c:pt>
                <c:pt idx="268">
                  <c:v>-338.80808333334562</c:v>
                </c:pt>
                <c:pt idx="269">
                  <c:v>-338.11175000001231</c:v>
                </c:pt>
                <c:pt idx="270">
                  <c:v>-337.42741666667894</c:v>
                </c:pt>
                <c:pt idx="271">
                  <c:v>-336.75508333334562</c:v>
                </c:pt>
                <c:pt idx="272">
                  <c:v>-336.09475000001225</c:v>
                </c:pt>
                <c:pt idx="273">
                  <c:v>-335.44641666667894</c:v>
                </c:pt>
                <c:pt idx="274">
                  <c:v>-334.81008333334557</c:v>
                </c:pt>
                <c:pt idx="275">
                  <c:v>-334.18575000001226</c:v>
                </c:pt>
                <c:pt idx="276">
                  <c:v>-333.5734166666789</c:v>
                </c:pt>
                <c:pt idx="277">
                  <c:v>-332.97308333334558</c:v>
                </c:pt>
                <c:pt idx="278">
                  <c:v>-332.38475000001222</c:v>
                </c:pt>
                <c:pt idx="279">
                  <c:v>-331.80841666667891</c:v>
                </c:pt>
                <c:pt idx="280">
                  <c:v>-331.24408333334554</c:v>
                </c:pt>
                <c:pt idx="281">
                  <c:v>-330.69175000001223</c:v>
                </c:pt>
                <c:pt idx="282">
                  <c:v>-330.15141666667887</c:v>
                </c:pt>
                <c:pt idx="283">
                  <c:v>-329.62308333334556</c:v>
                </c:pt>
                <c:pt idx="284">
                  <c:v>-329.1067500000122</c:v>
                </c:pt>
                <c:pt idx="285">
                  <c:v>-328.60241666667889</c:v>
                </c:pt>
                <c:pt idx="286">
                  <c:v>-328.11008333334553</c:v>
                </c:pt>
                <c:pt idx="287">
                  <c:v>-327.62975000001222</c:v>
                </c:pt>
                <c:pt idx="288">
                  <c:v>-327.16141666667886</c:v>
                </c:pt>
                <c:pt idx="289">
                  <c:v>-326.70508333334556</c:v>
                </c:pt>
                <c:pt idx="290">
                  <c:v>-326.26075000001219</c:v>
                </c:pt>
                <c:pt idx="291">
                  <c:v>-325.82841666667889</c:v>
                </c:pt>
                <c:pt idx="292">
                  <c:v>-325.40808333334553</c:v>
                </c:pt>
                <c:pt idx="293">
                  <c:v>-324.99975000001223</c:v>
                </c:pt>
                <c:pt idx="294">
                  <c:v>-324.60341666667887</c:v>
                </c:pt>
                <c:pt idx="295">
                  <c:v>-324.21908333334557</c:v>
                </c:pt>
                <c:pt idx="296">
                  <c:v>-323.84675000001221</c:v>
                </c:pt>
                <c:pt idx="297">
                  <c:v>-323.48641666667891</c:v>
                </c:pt>
                <c:pt idx="298">
                  <c:v>-323.13808333334555</c:v>
                </c:pt>
                <c:pt idx="299">
                  <c:v>-322.80175000001225</c:v>
                </c:pt>
                <c:pt idx="300">
                  <c:v>-322.47741666667889</c:v>
                </c:pt>
                <c:pt idx="301">
                  <c:v>-322.16508333334559</c:v>
                </c:pt>
                <c:pt idx="302">
                  <c:v>-321.86475000001224</c:v>
                </c:pt>
                <c:pt idx="303">
                  <c:v>-321.57641666667894</c:v>
                </c:pt>
                <c:pt idx="304">
                  <c:v>-321.30008333334558</c:v>
                </c:pt>
                <c:pt idx="305">
                  <c:v>-321.03575000001229</c:v>
                </c:pt>
                <c:pt idx="306">
                  <c:v>-320.78341666667893</c:v>
                </c:pt>
                <c:pt idx="307">
                  <c:v>-320.54308333334563</c:v>
                </c:pt>
                <c:pt idx="308">
                  <c:v>-320.31475000001228</c:v>
                </c:pt>
                <c:pt idx="309">
                  <c:v>-320.09841666667899</c:v>
                </c:pt>
                <c:pt idx="310">
                  <c:v>-319.89408333334563</c:v>
                </c:pt>
                <c:pt idx="311">
                  <c:v>-319.70175000001234</c:v>
                </c:pt>
                <c:pt idx="312">
                  <c:v>-319.52141666667899</c:v>
                </c:pt>
                <c:pt idx="313">
                  <c:v>-319.35308333334569</c:v>
                </c:pt>
                <c:pt idx="314">
                  <c:v>-319.19675000001234</c:v>
                </c:pt>
                <c:pt idx="315">
                  <c:v>-319.05241666667905</c:v>
                </c:pt>
                <c:pt idx="316">
                  <c:v>-318.9200833333457</c:v>
                </c:pt>
                <c:pt idx="317">
                  <c:v>-318.79975000001241</c:v>
                </c:pt>
                <c:pt idx="318">
                  <c:v>-318.69141666667906</c:v>
                </c:pt>
                <c:pt idx="319">
                  <c:v>-318.59508333334577</c:v>
                </c:pt>
                <c:pt idx="320">
                  <c:v>-318.51075000001242</c:v>
                </c:pt>
                <c:pt idx="321">
                  <c:v>-318.43841666667913</c:v>
                </c:pt>
                <c:pt idx="322">
                  <c:v>-318.37808333334578</c:v>
                </c:pt>
                <c:pt idx="323">
                  <c:v>-318.3297500000125</c:v>
                </c:pt>
                <c:pt idx="324">
                  <c:v>-318.29341666667915</c:v>
                </c:pt>
                <c:pt idx="325">
                  <c:v>-318.26908333334586</c:v>
                </c:pt>
                <c:pt idx="326">
                  <c:v>-318.25675000001252</c:v>
                </c:pt>
                <c:pt idx="327">
                  <c:v>-318.25358333334589</c:v>
                </c:pt>
                <c:pt idx="328">
                  <c:v>-318.25358333334589</c:v>
                </c:pt>
                <c:pt idx="329">
                  <c:v>-318.25358333334589</c:v>
                </c:pt>
                <c:pt idx="330">
                  <c:v>-318.25358333334589</c:v>
                </c:pt>
                <c:pt idx="331">
                  <c:v>-318.25358333334589</c:v>
                </c:pt>
                <c:pt idx="332">
                  <c:v>-318.25358333334589</c:v>
                </c:pt>
                <c:pt idx="333">
                  <c:v>-318.25358333334589</c:v>
                </c:pt>
                <c:pt idx="334">
                  <c:v>-318.25358333334589</c:v>
                </c:pt>
                <c:pt idx="335">
                  <c:v>-318.25358333334589</c:v>
                </c:pt>
                <c:pt idx="336">
                  <c:v>-318.25358333334589</c:v>
                </c:pt>
                <c:pt idx="337">
                  <c:v>-318.25358333334589</c:v>
                </c:pt>
                <c:pt idx="338">
                  <c:v>-318.25358333334589</c:v>
                </c:pt>
                <c:pt idx="339">
                  <c:v>-318.25358333334589</c:v>
                </c:pt>
                <c:pt idx="340">
                  <c:v>-318.25358333334589</c:v>
                </c:pt>
                <c:pt idx="341">
                  <c:v>-318.25358333334589</c:v>
                </c:pt>
                <c:pt idx="342">
                  <c:v>-318.25358333334589</c:v>
                </c:pt>
                <c:pt idx="343">
                  <c:v>-318.25358333334589</c:v>
                </c:pt>
                <c:pt idx="344">
                  <c:v>-318.25358333334589</c:v>
                </c:pt>
                <c:pt idx="345">
                  <c:v>-318.25358333334589</c:v>
                </c:pt>
                <c:pt idx="346">
                  <c:v>-318.25358333334589</c:v>
                </c:pt>
                <c:pt idx="347">
                  <c:v>-318.25358333334589</c:v>
                </c:pt>
                <c:pt idx="348">
                  <c:v>-318.25358333334589</c:v>
                </c:pt>
                <c:pt idx="349">
                  <c:v>-318.25358333334589</c:v>
                </c:pt>
                <c:pt idx="350">
                  <c:v>-318.25358333334589</c:v>
                </c:pt>
                <c:pt idx="351">
                  <c:v>-318.25358333334589</c:v>
                </c:pt>
                <c:pt idx="352">
                  <c:v>-318.25358333334589</c:v>
                </c:pt>
                <c:pt idx="353">
                  <c:v>-318.25358333334589</c:v>
                </c:pt>
                <c:pt idx="354">
                  <c:v>-318.25358333334589</c:v>
                </c:pt>
                <c:pt idx="355">
                  <c:v>-318.25358333334589</c:v>
                </c:pt>
                <c:pt idx="356">
                  <c:v>-318.25358333334589</c:v>
                </c:pt>
                <c:pt idx="357">
                  <c:v>-318.25358333334589</c:v>
                </c:pt>
                <c:pt idx="358">
                  <c:v>-318.25358333334589</c:v>
                </c:pt>
                <c:pt idx="359">
                  <c:v>-318.25358333334589</c:v>
                </c:pt>
                <c:pt idx="360">
                  <c:v>-318.25358333334589</c:v>
                </c:pt>
                <c:pt idx="361">
                  <c:v>-318.25358333334589</c:v>
                </c:pt>
                <c:pt idx="362">
                  <c:v>-318.25358333334589</c:v>
                </c:pt>
                <c:pt idx="363">
                  <c:v>-318.25358333334589</c:v>
                </c:pt>
                <c:pt idx="364">
                  <c:v>-318.25358333334589</c:v>
                </c:pt>
                <c:pt idx="365">
                  <c:v>-318.25358333334589</c:v>
                </c:pt>
                <c:pt idx="366">
                  <c:v>-318.25358333334589</c:v>
                </c:pt>
                <c:pt idx="367">
                  <c:v>-318.25358333334589</c:v>
                </c:pt>
                <c:pt idx="368">
                  <c:v>-318.25358333334589</c:v>
                </c:pt>
                <c:pt idx="369">
                  <c:v>-318.25358333334589</c:v>
                </c:pt>
                <c:pt idx="370">
                  <c:v>-318.25358333334589</c:v>
                </c:pt>
                <c:pt idx="371">
                  <c:v>-318.25358333334589</c:v>
                </c:pt>
                <c:pt idx="372">
                  <c:v>-318.25358333334589</c:v>
                </c:pt>
                <c:pt idx="373">
                  <c:v>-318.25358333334589</c:v>
                </c:pt>
                <c:pt idx="374">
                  <c:v>-318.25358333334589</c:v>
                </c:pt>
                <c:pt idx="375">
                  <c:v>-318.25358333334589</c:v>
                </c:pt>
                <c:pt idx="376">
                  <c:v>-318.25358333334589</c:v>
                </c:pt>
                <c:pt idx="377">
                  <c:v>-318.25358333334589</c:v>
                </c:pt>
                <c:pt idx="378">
                  <c:v>-318.25358333334589</c:v>
                </c:pt>
                <c:pt idx="379">
                  <c:v>-318.25358333334589</c:v>
                </c:pt>
                <c:pt idx="380">
                  <c:v>-318.25358333334589</c:v>
                </c:pt>
                <c:pt idx="381">
                  <c:v>-318.25358333334589</c:v>
                </c:pt>
                <c:pt idx="382">
                  <c:v>-318.25358333334589</c:v>
                </c:pt>
                <c:pt idx="383">
                  <c:v>-318.25358333334589</c:v>
                </c:pt>
                <c:pt idx="384">
                  <c:v>-318.25358333334589</c:v>
                </c:pt>
                <c:pt idx="385">
                  <c:v>-318.25358333334589</c:v>
                </c:pt>
                <c:pt idx="386">
                  <c:v>-318.25358333334589</c:v>
                </c:pt>
                <c:pt idx="387">
                  <c:v>-318.25358333334589</c:v>
                </c:pt>
                <c:pt idx="388">
                  <c:v>-318.25358333334589</c:v>
                </c:pt>
                <c:pt idx="389">
                  <c:v>-318.25358333334589</c:v>
                </c:pt>
                <c:pt idx="390">
                  <c:v>-318.25358333334589</c:v>
                </c:pt>
                <c:pt idx="391">
                  <c:v>-318.25358333334589</c:v>
                </c:pt>
                <c:pt idx="392">
                  <c:v>-318.25358333334589</c:v>
                </c:pt>
                <c:pt idx="393">
                  <c:v>-318.25358333334589</c:v>
                </c:pt>
                <c:pt idx="394">
                  <c:v>-318.25358333334589</c:v>
                </c:pt>
                <c:pt idx="395">
                  <c:v>-318.25358333334589</c:v>
                </c:pt>
                <c:pt idx="396">
                  <c:v>-318.25358333334589</c:v>
                </c:pt>
                <c:pt idx="397">
                  <c:v>-318.25358333334589</c:v>
                </c:pt>
                <c:pt idx="398">
                  <c:v>-318.25358333334589</c:v>
                </c:pt>
                <c:pt idx="399">
                  <c:v>-318.25358333334589</c:v>
                </c:pt>
                <c:pt idx="400">
                  <c:v>-318.25358333334589</c:v>
                </c:pt>
                <c:pt idx="401">
                  <c:v>-318.25358333334589</c:v>
                </c:pt>
                <c:pt idx="402">
                  <c:v>-318.25358333334589</c:v>
                </c:pt>
                <c:pt idx="403">
                  <c:v>-318.25358333334589</c:v>
                </c:pt>
                <c:pt idx="404">
                  <c:v>-318.25358333334589</c:v>
                </c:pt>
                <c:pt idx="405">
                  <c:v>-318.25358333334589</c:v>
                </c:pt>
                <c:pt idx="406">
                  <c:v>-318.25358333334589</c:v>
                </c:pt>
                <c:pt idx="407">
                  <c:v>-318.25358333334589</c:v>
                </c:pt>
                <c:pt idx="408">
                  <c:v>-318.25358333334589</c:v>
                </c:pt>
                <c:pt idx="409">
                  <c:v>-318.25358333334589</c:v>
                </c:pt>
                <c:pt idx="410">
                  <c:v>-318.25358333334589</c:v>
                </c:pt>
                <c:pt idx="411">
                  <c:v>-318.25358333334589</c:v>
                </c:pt>
                <c:pt idx="412">
                  <c:v>-318.25358333334589</c:v>
                </c:pt>
                <c:pt idx="413">
                  <c:v>-318.25358333334589</c:v>
                </c:pt>
                <c:pt idx="414">
                  <c:v>-318.25358333334589</c:v>
                </c:pt>
                <c:pt idx="415">
                  <c:v>-318.25358333334589</c:v>
                </c:pt>
                <c:pt idx="416">
                  <c:v>-318.25358333334589</c:v>
                </c:pt>
                <c:pt idx="417">
                  <c:v>-318.25358333334589</c:v>
                </c:pt>
                <c:pt idx="418">
                  <c:v>-318.25358333334589</c:v>
                </c:pt>
                <c:pt idx="419">
                  <c:v>-318.25358333334589</c:v>
                </c:pt>
                <c:pt idx="420">
                  <c:v>-318.25358333334589</c:v>
                </c:pt>
                <c:pt idx="421">
                  <c:v>-318.25358333334589</c:v>
                </c:pt>
                <c:pt idx="422">
                  <c:v>-318.25358333334589</c:v>
                </c:pt>
                <c:pt idx="423">
                  <c:v>-318.25358333334589</c:v>
                </c:pt>
                <c:pt idx="424">
                  <c:v>-318.25358333334589</c:v>
                </c:pt>
                <c:pt idx="425">
                  <c:v>-318.25358333334589</c:v>
                </c:pt>
                <c:pt idx="426">
                  <c:v>-318.25358333334589</c:v>
                </c:pt>
                <c:pt idx="427">
                  <c:v>-318.25358333334589</c:v>
                </c:pt>
                <c:pt idx="428">
                  <c:v>-318.25358333334589</c:v>
                </c:pt>
                <c:pt idx="429">
                  <c:v>-318.25358333334589</c:v>
                </c:pt>
                <c:pt idx="430">
                  <c:v>-318.25358333334589</c:v>
                </c:pt>
                <c:pt idx="431">
                  <c:v>-318.25358333334589</c:v>
                </c:pt>
                <c:pt idx="432">
                  <c:v>-318.25358333334589</c:v>
                </c:pt>
                <c:pt idx="433">
                  <c:v>-318.25358333334589</c:v>
                </c:pt>
                <c:pt idx="434">
                  <c:v>-318.25358333334589</c:v>
                </c:pt>
                <c:pt idx="435">
                  <c:v>-318.25358333334589</c:v>
                </c:pt>
                <c:pt idx="436">
                  <c:v>-318.25358333334589</c:v>
                </c:pt>
                <c:pt idx="437">
                  <c:v>-318.25358333334589</c:v>
                </c:pt>
                <c:pt idx="438">
                  <c:v>-318.25358333334589</c:v>
                </c:pt>
                <c:pt idx="439">
                  <c:v>-318.25358333334589</c:v>
                </c:pt>
                <c:pt idx="440">
                  <c:v>-318.25358333334589</c:v>
                </c:pt>
                <c:pt idx="441">
                  <c:v>-318.25358333334589</c:v>
                </c:pt>
                <c:pt idx="442">
                  <c:v>-318.25358333334589</c:v>
                </c:pt>
                <c:pt idx="443">
                  <c:v>-318.25358333334589</c:v>
                </c:pt>
                <c:pt idx="444">
                  <c:v>-318.25358333334589</c:v>
                </c:pt>
                <c:pt idx="445">
                  <c:v>-318.25358333334589</c:v>
                </c:pt>
                <c:pt idx="446">
                  <c:v>-318.25358333334589</c:v>
                </c:pt>
                <c:pt idx="447">
                  <c:v>-318.25358333334589</c:v>
                </c:pt>
                <c:pt idx="448">
                  <c:v>-318.25358333334589</c:v>
                </c:pt>
                <c:pt idx="449">
                  <c:v>-318.25358333334589</c:v>
                </c:pt>
                <c:pt idx="450">
                  <c:v>-318.25358333334589</c:v>
                </c:pt>
                <c:pt idx="451">
                  <c:v>-318.25358333334589</c:v>
                </c:pt>
                <c:pt idx="452">
                  <c:v>-318.25358333334589</c:v>
                </c:pt>
                <c:pt idx="453">
                  <c:v>-318.25358333334589</c:v>
                </c:pt>
                <c:pt idx="454">
                  <c:v>-318.25358333334589</c:v>
                </c:pt>
                <c:pt idx="455">
                  <c:v>-318.25358333334589</c:v>
                </c:pt>
                <c:pt idx="456">
                  <c:v>-318.25358333334589</c:v>
                </c:pt>
                <c:pt idx="457">
                  <c:v>-318.25358333334589</c:v>
                </c:pt>
                <c:pt idx="458">
                  <c:v>-318.25358333334589</c:v>
                </c:pt>
                <c:pt idx="459">
                  <c:v>-318.25358333334589</c:v>
                </c:pt>
                <c:pt idx="460">
                  <c:v>-318.25358333334589</c:v>
                </c:pt>
                <c:pt idx="461">
                  <c:v>-318.25358333334589</c:v>
                </c:pt>
                <c:pt idx="462">
                  <c:v>-318.25358333334589</c:v>
                </c:pt>
                <c:pt idx="463">
                  <c:v>-318.25358333334589</c:v>
                </c:pt>
                <c:pt idx="464">
                  <c:v>-318.25358333334589</c:v>
                </c:pt>
                <c:pt idx="465">
                  <c:v>-318.25358333334589</c:v>
                </c:pt>
                <c:pt idx="466">
                  <c:v>-318.25358333334589</c:v>
                </c:pt>
                <c:pt idx="467">
                  <c:v>-318.25358333334589</c:v>
                </c:pt>
                <c:pt idx="468">
                  <c:v>-318.25358333334589</c:v>
                </c:pt>
                <c:pt idx="469">
                  <c:v>-318.25358333334589</c:v>
                </c:pt>
                <c:pt idx="470">
                  <c:v>-318.25358333334589</c:v>
                </c:pt>
                <c:pt idx="471">
                  <c:v>-318.25358333334589</c:v>
                </c:pt>
                <c:pt idx="472">
                  <c:v>-318.25358333334589</c:v>
                </c:pt>
                <c:pt idx="473">
                  <c:v>-318.25358333334589</c:v>
                </c:pt>
                <c:pt idx="474">
                  <c:v>-318.25358333334589</c:v>
                </c:pt>
                <c:pt idx="475">
                  <c:v>-318.25358333334589</c:v>
                </c:pt>
                <c:pt idx="476">
                  <c:v>-318.25358333334589</c:v>
                </c:pt>
                <c:pt idx="477">
                  <c:v>-318.25358333334589</c:v>
                </c:pt>
                <c:pt idx="478">
                  <c:v>-318.25358333334589</c:v>
                </c:pt>
                <c:pt idx="479">
                  <c:v>-318.25358333334589</c:v>
                </c:pt>
                <c:pt idx="480">
                  <c:v>-318.25358333334589</c:v>
                </c:pt>
                <c:pt idx="481">
                  <c:v>-318.25358333334589</c:v>
                </c:pt>
                <c:pt idx="482">
                  <c:v>-318.25358333334589</c:v>
                </c:pt>
                <c:pt idx="483">
                  <c:v>-318.25358333334589</c:v>
                </c:pt>
                <c:pt idx="484">
                  <c:v>-318.25358333334589</c:v>
                </c:pt>
                <c:pt idx="485">
                  <c:v>-318.25358333334589</c:v>
                </c:pt>
                <c:pt idx="486">
                  <c:v>-318.25358333334589</c:v>
                </c:pt>
                <c:pt idx="487">
                  <c:v>-318.25358333334589</c:v>
                </c:pt>
                <c:pt idx="488">
                  <c:v>-318.25358333334589</c:v>
                </c:pt>
                <c:pt idx="489">
                  <c:v>-318.25358333334589</c:v>
                </c:pt>
                <c:pt idx="490">
                  <c:v>-318.25358333334589</c:v>
                </c:pt>
                <c:pt idx="491">
                  <c:v>-318.25358333334589</c:v>
                </c:pt>
                <c:pt idx="492">
                  <c:v>-318.25358333334589</c:v>
                </c:pt>
                <c:pt idx="493">
                  <c:v>-318.25358333334589</c:v>
                </c:pt>
                <c:pt idx="494">
                  <c:v>-318.25358333334589</c:v>
                </c:pt>
                <c:pt idx="495">
                  <c:v>-318.25358333334589</c:v>
                </c:pt>
                <c:pt idx="496">
                  <c:v>-318.25358333334589</c:v>
                </c:pt>
                <c:pt idx="497">
                  <c:v>-318.25358333334589</c:v>
                </c:pt>
                <c:pt idx="498">
                  <c:v>-318.25358333334589</c:v>
                </c:pt>
                <c:pt idx="499">
                  <c:v>-318.25358333334589</c:v>
                </c:pt>
                <c:pt idx="500">
                  <c:v>-318.25358333334589</c:v>
                </c:pt>
                <c:pt idx="501">
                  <c:v>-318.25358333334589</c:v>
                </c:pt>
                <c:pt idx="502">
                  <c:v>-318.25358333334589</c:v>
                </c:pt>
                <c:pt idx="503">
                  <c:v>-318.25358333334589</c:v>
                </c:pt>
                <c:pt idx="504">
                  <c:v>-318.25358333334589</c:v>
                </c:pt>
                <c:pt idx="505">
                  <c:v>-318.25358333334589</c:v>
                </c:pt>
                <c:pt idx="506">
                  <c:v>-318.25358333334589</c:v>
                </c:pt>
                <c:pt idx="507">
                  <c:v>-318.25358333334589</c:v>
                </c:pt>
                <c:pt idx="508">
                  <c:v>-318.25358333334589</c:v>
                </c:pt>
                <c:pt idx="509">
                  <c:v>-318.25358333334589</c:v>
                </c:pt>
                <c:pt idx="510">
                  <c:v>-318.25358333334589</c:v>
                </c:pt>
                <c:pt idx="511">
                  <c:v>-318.25358333334589</c:v>
                </c:pt>
                <c:pt idx="512">
                  <c:v>-318.25358333334589</c:v>
                </c:pt>
                <c:pt idx="513">
                  <c:v>-318.25358333334589</c:v>
                </c:pt>
                <c:pt idx="514">
                  <c:v>-318.25358333334589</c:v>
                </c:pt>
                <c:pt idx="515">
                  <c:v>-318.25358333334589</c:v>
                </c:pt>
                <c:pt idx="516">
                  <c:v>-318.25358333334589</c:v>
                </c:pt>
                <c:pt idx="517">
                  <c:v>-318.25358333334589</c:v>
                </c:pt>
                <c:pt idx="518">
                  <c:v>-318.25358333334589</c:v>
                </c:pt>
                <c:pt idx="519">
                  <c:v>-318.25358333334589</c:v>
                </c:pt>
                <c:pt idx="520">
                  <c:v>-318.25358333334589</c:v>
                </c:pt>
                <c:pt idx="521">
                  <c:v>-318.25358333334589</c:v>
                </c:pt>
                <c:pt idx="522">
                  <c:v>-318.25358333334589</c:v>
                </c:pt>
                <c:pt idx="523">
                  <c:v>-318.25358333334589</c:v>
                </c:pt>
                <c:pt idx="524">
                  <c:v>-318.25358333334589</c:v>
                </c:pt>
                <c:pt idx="525">
                  <c:v>-318.25358333334589</c:v>
                </c:pt>
                <c:pt idx="526">
                  <c:v>-318.25358333334589</c:v>
                </c:pt>
                <c:pt idx="527">
                  <c:v>-318.25358333334589</c:v>
                </c:pt>
                <c:pt idx="528">
                  <c:v>-318.25358333334589</c:v>
                </c:pt>
                <c:pt idx="529">
                  <c:v>-318.25358333334589</c:v>
                </c:pt>
                <c:pt idx="530">
                  <c:v>-318.25358333334589</c:v>
                </c:pt>
                <c:pt idx="531">
                  <c:v>-318.25358333334589</c:v>
                </c:pt>
                <c:pt idx="532">
                  <c:v>-318.25358333334589</c:v>
                </c:pt>
                <c:pt idx="533">
                  <c:v>-318.25358333334589</c:v>
                </c:pt>
                <c:pt idx="534">
                  <c:v>-318.25358333334589</c:v>
                </c:pt>
                <c:pt idx="535">
                  <c:v>-318.25358333334589</c:v>
                </c:pt>
                <c:pt idx="536">
                  <c:v>-318.25358333334589</c:v>
                </c:pt>
                <c:pt idx="537">
                  <c:v>-318.25358333334589</c:v>
                </c:pt>
                <c:pt idx="538">
                  <c:v>-318.25358333334589</c:v>
                </c:pt>
                <c:pt idx="539">
                  <c:v>-318.25358333334589</c:v>
                </c:pt>
                <c:pt idx="540">
                  <c:v>-318.25358333334589</c:v>
                </c:pt>
                <c:pt idx="541">
                  <c:v>-318.25358333334589</c:v>
                </c:pt>
                <c:pt idx="542">
                  <c:v>-318.25358333334589</c:v>
                </c:pt>
                <c:pt idx="543">
                  <c:v>-318.25358333334589</c:v>
                </c:pt>
                <c:pt idx="544">
                  <c:v>-318.25358333334589</c:v>
                </c:pt>
                <c:pt idx="545">
                  <c:v>-318.25358333334589</c:v>
                </c:pt>
                <c:pt idx="546">
                  <c:v>-318.25358333334589</c:v>
                </c:pt>
                <c:pt idx="547">
                  <c:v>-318.25358333334589</c:v>
                </c:pt>
                <c:pt idx="548">
                  <c:v>-318.25358333334589</c:v>
                </c:pt>
                <c:pt idx="549">
                  <c:v>-318.25358333334589</c:v>
                </c:pt>
                <c:pt idx="550">
                  <c:v>-318.25358333334589</c:v>
                </c:pt>
                <c:pt idx="551">
                  <c:v>-318.25358333334589</c:v>
                </c:pt>
                <c:pt idx="552">
                  <c:v>-318.25358333334589</c:v>
                </c:pt>
                <c:pt idx="553">
                  <c:v>-318.25358333334589</c:v>
                </c:pt>
                <c:pt idx="554">
                  <c:v>-318.25358333334589</c:v>
                </c:pt>
                <c:pt idx="555">
                  <c:v>-318.25358333334589</c:v>
                </c:pt>
                <c:pt idx="556">
                  <c:v>-318.25358333334589</c:v>
                </c:pt>
                <c:pt idx="557">
                  <c:v>-318.25358333334589</c:v>
                </c:pt>
                <c:pt idx="558">
                  <c:v>-318.25358333334589</c:v>
                </c:pt>
                <c:pt idx="559">
                  <c:v>-318.25358333334589</c:v>
                </c:pt>
                <c:pt idx="560">
                  <c:v>-318.25358333334589</c:v>
                </c:pt>
                <c:pt idx="561">
                  <c:v>-318.25358333334589</c:v>
                </c:pt>
                <c:pt idx="562">
                  <c:v>-318.25358333334589</c:v>
                </c:pt>
                <c:pt idx="563">
                  <c:v>-318.25358333334589</c:v>
                </c:pt>
                <c:pt idx="564">
                  <c:v>-318.25358333334589</c:v>
                </c:pt>
                <c:pt idx="565">
                  <c:v>-318.25358333334589</c:v>
                </c:pt>
                <c:pt idx="566">
                  <c:v>-318.25358333334589</c:v>
                </c:pt>
                <c:pt idx="567">
                  <c:v>-318.25358333334589</c:v>
                </c:pt>
                <c:pt idx="568">
                  <c:v>-318.25358333334589</c:v>
                </c:pt>
                <c:pt idx="569">
                  <c:v>-318.25358333334589</c:v>
                </c:pt>
                <c:pt idx="570">
                  <c:v>-318.25358333334589</c:v>
                </c:pt>
                <c:pt idx="571">
                  <c:v>-318.25358333334589</c:v>
                </c:pt>
                <c:pt idx="572">
                  <c:v>-318.25358333334589</c:v>
                </c:pt>
                <c:pt idx="573">
                  <c:v>-318.25358333334589</c:v>
                </c:pt>
                <c:pt idx="574">
                  <c:v>-318.25358333334589</c:v>
                </c:pt>
                <c:pt idx="575">
                  <c:v>-318.25358333334589</c:v>
                </c:pt>
                <c:pt idx="576">
                  <c:v>-318.25358333334589</c:v>
                </c:pt>
                <c:pt idx="577">
                  <c:v>-318.25358333334589</c:v>
                </c:pt>
                <c:pt idx="578">
                  <c:v>-318.25358333334589</c:v>
                </c:pt>
                <c:pt idx="579">
                  <c:v>-318.25358333334589</c:v>
                </c:pt>
                <c:pt idx="580">
                  <c:v>-318.25358333334589</c:v>
                </c:pt>
                <c:pt idx="581">
                  <c:v>-318.25358333334589</c:v>
                </c:pt>
                <c:pt idx="582">
                  <c:v>-318.25358333334589</c:v>
                </c:pt>
                <c:pt idx="583">
                  <c:v>-318.25358333334589</c:v>
                </c:pt>
                <c:pt idx="584">
                  <c:v>-318.25358333334589</c:v>
                </c:pt>
                <c:pt idx="585">
                  <c:v>-318.25358333334589</c:v>
                </c:pt>
                <c:pt idx="586">
                  <c:v>-318.25358333334589</c:v>
                </c:pt>
                <c:pt idx="587">
                  <c:v>-318.25358333334589</c:v>
                </c:pt>
                <c:pt idx="588">
                  <c:v>-318.25358333334589</c:v>
                </c:pt>
                <c:pt idx="589">
                  <c:v>-318.25358333334589</c:v>
                </c:pt>
                <c:pt idx="590">
                  <c:v>-318.25358333334589</c:v>
                </c:pt>
                <c:pt idx="591">
                  <c:v>-318.25358333334589</c:v>
                </c:pt>
                <c:pt idx="592">
                  <c:v>-318.25358333334589</c:v>
                </c:pt>
                <c:pt idx="593">
                  <c:v>-318.25358333334589</c:v>
                </c:pt>
                <c:pt idx="594">
                  <c:v>-318.25358333334589</c:v>
                </c:pt>
                <c:pt idx="595">
                  <c:v>-318.25358333334589</c:v>
                </c:pt>
                <c:pt idx="596">
                  <c:v>-318.25358333334589</c:v>
                </c:pt>
                <c:pt idx="597">
                  <c:v>-318.25358333334589</c:v>
                </c:pt>
                <c:pt idx="598">
                  <c:v>-318.25358333334589</c:v>
                </c:pt>
                <c:pt idx="599">
                  <c:v>-318.25358333334589</c:v>
                </c:pt>
                <c:pt idx="600">
                  <c:v>-318.25358333334589</c:v>
                </c:pt>
                <c:pt idx="601">
                  <c:v>-318.25358333334589</c:v>
                </c:pt>
                <c:pt idx="602">
                  <c:v>-318.25358333334589</c:v>
                </c:pt>
                <c:pt idx="603">
                  <c:v>-318.25358333334589</c:v>
                </c:pt>
                <c:pt idx="604">
                  <c:v>-318.25358333334589</c:v>
                </c:pt>
                <c:pt idx="605">
                  <c:v>-318.25358333334589</c:v>
                </c:pt>
                <c:pt idx="606">
                  <c:v>-318.25358333334589</c:v>
                </c:pt>
                <c:pt idx="607">
                  <c:v>-318.25358333334589</c:v>
                </c:pt>
                <c:pt idx="608">
                  <c:v>-318.25358333334589</c:v>
                </c:pt>
                <c:pt idx="609">
                  <c:v>-318.25358333334589</c:v>
                </c:pt>
                <c:pt idx="610">
                  <c:v>-318.25358333334589</c:v>
                </c:pt>
                <c:pt idx="611">
                  <c:v>-318.25358333334589</c:v>
                </c:pt>
                <c:pt idx="612">
                  <c:v>-318.25358333334589</c:v>
                </c:pt>
                <c:pt idx="613">
                  <c:v>-318.25358333334589</c:v>
                </c:pt>
                <c:pt idx="614">
                  <c:v>-318.25358333334589</c:v>
                </c:pt>
                <c:pt idx="615">
                  <c:v>-318.25358333334589</c:v>
                </c:pt>
                <c:pt idx="616">
                  <c:v>-318.25358333334589</c:v>
                </c:pt>
                <c:pt idx="617">
                  <c:v>-318.25358333334589</c:v>
                </c:pt>
                <c:pt idx="618">
                  <c:v>-318.25358333334589</c:v>
                </c:pt>
                <c:pt idx="619">
                  <c:v>-318.25358333334589</c:v>
                </c:pt>
                <c:pt idx="620">
                  <c:v>-318.25358333334589</c:v>
                </c:pt>
                <c:pt idx="621">
                  <c:v>-318.25358333334589</c:v>
                </c:pt>
                <c:pt idx="622">
                  <c:v>-318.25358333334589</c:v>
                </c:pt>
                <c:pt idx="623">
                  <c:v>-318.25358333334589</c:v>
                </c:pt>
                <c:pt idx="624">
                  <c:v>-318.25358333334589</c:v>
                </c:pt>
                <c:pt idx="625">
                  <c:v>-318.25358333334589</c:v>
                </c:pt>
                <c:pt idx="626">
                  <c:v>-318.25358333334589</c:v>
                </c:pt>
                <c:pt idx="627">
                  <c:v>-318.25358333334589</c:v>
                </c:pt>
                <c:pt idx="628">
                  <c:v>-318.25358333334589</c:v>
                </c:pt>
                <c:pt idx="629">
                  <c:v>-318.25358333334589</c:v>
                </c:pt>
                <c:pt idx="630">
                  <c:v>-318.25358333334589</c:v>
                </c:pt>
                <c:pt idx="631">
                  <c:v>-318.25358333334589</c:v>
                </c:pt>
                <c:pt idx="632">
                  <c:v>-318.25358333334589</c:v>
                </c:pt>
                <c:pt idx="633">
                  <c:v>-318.25358333334589</c:v>
                </c:pt>
                <c:pt idx="634">
                  <c:v>-318.25358333334589</c:v>
                </c:pt>
                <c:pt idx="635">
                  <c:v>-318.25358333334589</c:v>
                </c:pt>
                <c:pt idx="636">
                  <c:v>-318.25358333334589</c:v>
                </c:pt>
                <c:pt idx="637">
                  <c:v>-318.25358333334589</c:v>
                </c:pt>
                <c:pt idx="638">
                  <c:v>-318.25358333334589</c:v>
                </c:pt>
                <c:pt idx="639">
                  <c:v>-318.25358333334589</c:v>
                </c:pt>
                <c:pt idx="640">
                  <c:v>-318.25358333334589</c:v>
                </c:pt>
                <c:pt idx="641">
                  <c:v>-318.25358333334589</c:v>
                </c:pt>
                <c:pt idx="642">
                  <c:v>-318.25358333334589</c:v>
                </c:pt>
                <c:pt idx="643">
                  <c:v>-318.25358333334589</c:v>
                </c:pt>
                <c:pt idx="644">
                  <c:v>-318.25358333334589</c:v>
                </c:pt>
                <c:pt idx="645">
                  <c:v>-318.25358333334589</c:v>
                </c:pt>
                <c:pt idx="646">
                  <c:v>-318.25358333334589</c:v>
                </c:pt>
                <c:pt idx="647">
                  <c:v>-318.25358333334589</c:v>
                </c:pt>
                <c:pt idx="648">
                  <c:v>-318.25358333334589</c:v>
                </c:pt>
                <c:pt idx="649">
                  <c:v>-318.25358333334589</c:v>
                </c:pt>
                <c:pt idx="650">
                  <c:v>-318.25358333334589</c:v>
                </c:pt>
                <c:pt idx="651">
                  <c:v>-318.25358333334589</c:v>
                </c:pt>
                <c:pt idx="652">
                  <c:v>-318.25358333334589</c:v>
                </c:pt>
                <c:pt idx="653">
                  <c:v>-318.25358333334589</c:v>
                </c:pt>
                <c:pt idx="654">
                  <c:v>-318.25358333334589</c:v>
                </c:pt>
                <c:pt idx="655">
                  <c:v>-318.25358333334589</c:v>
                </c:pt>
                <c:pt idx="656">
                  <c:v>-318.25358333334589</c:v>
                </c:pt>
                <c:pt idx="657">
                  <c:v>-318.25358333334589</c:v>
                </c:pt>
                <c:pt idx="658">
                  <c:v>-318.25358333334589</c:v>
                </c:pt>
                <c:pt idx="659">
                  <c:v>-318.25358333334589</c:v>
                </c:pt>
                <c:pt idx="660">
                  <c:v>-318.25358333334589</c:v>
                </c:pt>
                <c:pt idx="661">
                  <c:v>-318.25358333334589</c:v>
                </c:pt>
                <c:pt idx="662">
                  <c:v>-318.25358333334589</c:v>
                </c:pt>
                <c:pt idx="663">
                  <c:v>-318.25358333334589</c:v>
                </c:pt>
                <c:pt idx="664">
                  <c:v>-318.25358333334589</c:v>
                </c:pt>
                <c:pt idx="665">
                  <c:v>-318.25358333334589</c:v>
                </c:pt>
                <c:pt idx="666">
                  <c:v>-318.25358333334589</c:v>
                </c:pt>
                <c:pt idx="667">
                  <c:v>-318.25358333334589</c:v>
                </c:pt>
                <c:pt idx="668">
                  <c:v>-318.25358333334589</c:v>
                </c:pt>
                <c:pt idx="669">
                  <c:v>-318.25358333334589</c:v>
                </c:pt>
                <c:pt idx="670">
                  <c:v>-318.25358333334589</c:v>
                </c:pt>
                <c:pt idx="671">
                  <c:v>-318.25358333334589</c:v>
                </c:pt>
                <c:pt idx="672">
                  <c:v>-318.25358333334589</c:v>
                </c:pt>
                <c:pt idx="673">
                  <c:v>-318.25358333334589</c:v>
                </c:pt>
                <c:pt idx="674">
                  <c:v>-318.25358333334589</c:v>
                </c:pt>
                <c:pt idx="675">
                  <c:v>-318.25358333334589</c:v>
                </c:pt>
                <c:pt idx="676">
                  <c:v>-318.25358333334589</c:v>
                </c:pt>
                <c:pt idx="677">
                  <c:v>-318.25358333334589</c:v>
                </c:pt>
                <c:pt idx="678">
                  <c:v>-318.25358333334589</c:v>
                </c:pt>
                <c:pt idx="679">
                  <c:v>-318.25358333334589</c:v>
                </c:pt>
                <c:pt idx="680">
                  <c:v>-318.25358333334589</c:v>
                </c:pt>
                <c:pt idx="681">
                  <c:v>-318.25358333334589</c:v>
                </c:pt>
                <c:pt idx="682">
                  <c:v>-318.25358333334589</c:v>
                </c:pt>
                <c:pt idx="683">
                  <c:v>-318.25358333334589</c:v>
                </c:pt>
                <c:pt idx="684">
                  <c:v>-318.25358333334589</c:v>
                </c:pt>
                <c:pt idx="685">
                  <c:v>-318.25358333334589</c:v>
                </c:pt>
                <c:pt idx="686">
                  <c:v>-318.25358333334589</c:v>
                </c:pt>
                <c:pt idx="687">
                  <c:v>-318.25358333334589</c:v>
                </c:pt>
                <c:pt idx="688">
                  <c:v>-318.25358333334589</c:v>
                </c:pt>
                <c:pt idx="689">
                  <c:v>-318.25358333334589</c:v>
                </c:pt>
                <c:pt idx="690">
                  <c:v>-318.25358333334589</c:v>
                </c:pt>
                <c:pt idx="691">
                  <c:v>-318.25358333334589</c:v>
                </c:pt>
                <c:pt idx="692">
                  <c:v>-318.25358333334589</c:v>
                </c:pt>
                <c:pt idx="693">
                  <c:v>-318.25358333334589</c:v>
                </c:pt>
                <c:pt idx="694">
                  <c:v>-318.25358333334589</c:v>
                </c:pt>
                <c:pt idx="695">
                  <c:v>-318.25358333334589</c:v>
                </c:pt>
                <c:pt idx="696">
                  <c:v>-318.25358333334589</c:v>
                </c:pt>
                <c:pt idx="697">
                  <c:v>-318.25358333334589</c:v>
                </c:pt>
                <c:pt idx="698">
                  <c:v>-318.25358333334589</c:v>
                </c:pt>
                <c:pt idx="699">
                  <c:v>-318.25358333334589</c:v>
                </c:pt>
                <c:pt idx="700">
                  <c:v>-318.25358333334589</c:v>
                </c:pt>
                <c:pt idx="701">
                  <c:v>-318.25358333334589</c:v>
                </c:pt>
                <c:pt idx="702">
                  <c:v>-318.25358333334589</c:v>
                </c:pt>
                <c:pt idx="703">
                  <c:v>-318.25358333334589</c:v>
                </c:pt>
                <c:pt idx="704">
                  <c:v>-318.25358333334589</c:v>
                </c:pt>
                <c:pt idx="705">
                  <c:v>-318.25358333334589</c:v>
                </c:pt>
                <c:pt idx="706">
                  <c:v>-318.25358333334589</c:v>
                </c:pt>
                <c:pt idx="707">
                  <c:v>-318.25358333334589</c:v>
                </c:pt>
                <c:pt idx="708">
                  <c:v>-318.25358333334589</c:v>
                </c:pt>
                <c:pt idx="709">
                  <c:v>-318.25358333334589</c:v>
                </c:pt>
                <c:pt idx="710">
                  <c:v>-318.25358333334589</c:v>
                </c:pt>
                <c:pt idx="711">
                  <c:v>-318.25358333334589</c:v>
                </c:pt>
                <c:pt idx="712">
                  <c:v>-318.25358333334589</c:v>
                </c:pt>
                <c:pt idx="713">
                  <c:v>-318.25358333334589</c:v>
                </c:pt>
                <c:pt idx="714">
                  <c:v>-318.25358333334589</c:v>
                </c:pt>
                <c:pt idx="715">
                  <c:v>-318.25358333334589</c:v>
                </c:pt>
                <c:pt idx="716">
                  <c:v>-318.25358333334589</c:v>
                </c:pt>
                <c:pt idx="717">
                  <c:v>-318.25358333334589</c:v>
                </c:pt>
                <c:pt idx="718">
                  <c:v>-318.25358333334589</c:v>
                </c:pt>
                <c:pt idx="719">
                  <c:v>-318.25358333334589</c:v>
                </c:pt>
                <c:pt idx="720">
                  <c:v>-318.25358333334589</c:v>
                </c:pt>
                <c:pt idx="721">
                  <c:v>-318.25358333334589</c:v>
                </c:pt>
                <c:pt idx="722">
                  <c:v>-318.25358333334589</c:v>
                </c:pt>
                <c:pt idx="723">
                  <c:v>-318.25358333334589</c:v>
                </c:pt>
                <c:pt idx="724">
                  <c:v>-318.25358333334589</c:v>
                </c:pt>
                <c:pt idx="725">
                  <c:v>-318.25358333334589</c:v>
                </c:pt>
                <c:pt idx="726">
                  <c:v>-318.25358333334589</c:v>
                </c:pt>
                <c:pt idx="727">
                  <c:v>-318.25358333334589</c:v>
                </c:pt>
                <c:pt idx="728">
                  <c:v>-318.25358333334589</c:v>
                </c:pt>
                <c:pt idx="729">
                  <c:v>-318.25358333334589</c:v>
                </c:pt>
                <c:pt idx="730">
                  <c:v>-318.25358333334589</c:v>
                </c:pt>
                <c:pt idx="731">
                  <c:v>-318.25358333334589</c:v>
                </c:pt>
                <c:pt idx="732">
                  <c:v>-318.25358333334589</c:v>
                </c:pt>
                <c:pt idx="733">
                  <c:v>-318.25358333334589</c:v>
                </c:pt>
                <c:pt idx="734">
                  <c:v>-318.25358333334589</c:v>
                </c:pt>
                <c:pt idx="735">
                  <c:v>-318.25358333334589</c:v>
                </c:pt>
                <c:pt idx="736">
                  <c:v>-318.25358333334589</c:v>
                </c:pt>
                <c:pt idx="737">
                  <c:v>-318.25358333334589</c:v>
                </c:pt>
                <c:pt idx="738">
                  <c:v>-318.25358333334589</c:v>
                </c:pt>
                <c:pt idx="739">
                  <c:v>-318.25358333334589</c:v>
                </c:pt>
                <c:pt idx="740">
                  <c:v>-318.25358333334589</c:v>
                </c:pt>
                <c:pt idx="741">
                  <c:v>-318.25358333334589</c:v>
                </c:pt>
                <c:pt idx="742">
                  <c:v>-318.25358333334589</c:v>
                </c:pt>
                <c:pt idx="743">
                  <c:v>-318.25358333334589</c:v>
                </c:pt>
                <c:pt idx="744">
                  <c:v>-318.25358333334589</c:v>
                </c:pt>
                <c:pt idx="745">
                  <c:v>-318.25358333334589</c:v>
                </c:pt>
                <c:pt idx="746">
                  <c:v>-318.25358333334589</c:v>
                </c:pt>
                <c:pt idx="747">
                  <c:v>-318.25358333334589</c:v>
                </c:pt>
                <c:pt idx="748">
                  <c:v>-318.25358333334589</c:v>
                </c:pt>
                <c:pt idx="749">
                  <c:v>-318.25358333334589</c:v>
                </c:pt>
                <c:pt idx="750">
                  <c:v>-318.25358333334589</c:v>
                </c:pt>
                <c:pt idx="751">
                  <c:v>-318.25358333334589</c:v>
                </c:pt>
                <c:pt idx="752">
                  <c:v>-318.25358333334589</c:v>
                </c:pt>
                <c:pt idx="753">
                  <c:v>-318.25358333334589</c:v>
                </c:pt>
                <c:pt idx="754">
                  <c:v>-318.25358333334589</c:v>
                </c:pt>
                <c:pt idx="755">
                  <c:v>-318.25358333334589</c:v>
                </c:pt>
                <c:pt idx="756">
                  <c:v>-318.25358333334589</c:v>
                </c:pt>
                <c:pt idx="757">
                  <c:v>-318.25358333334589</c:v>
                </c:pt>
                <c:pt idx="758">
                  <c:v>-318.25358333334589</c:v>
                </c:pt>
                <c:pt idx="759">
                  <c:v>-318.25358333334589</c:v>
                </c:pt>
                <c:pt idx="760">
                  <c:v>-318.25358333334589</c:v>
                </c:pt>
                <c:pt idx="761">
                  <c:v>-318.25358333334589</c:v>
                </c:pt>
                <c:pt idx="762">
                  <c:v>-318.25358333334589</c:v>
                </c:pt>
                <c:pt idx="763">
                  <c:v>-318.25358333334589</c:v>
                </c:pt>
                <c:pt idx="764">
                  <c:v>-318.25358333334589</c:v>
                </c:pt>
                <c:pt idx="765">
                  <c:v>-318.25358333334589</c:v>
                </c:pt>
                <c:pt idx="766">
                  <c:v>-318.25358333334589</c:v>
                </c:pt>
                <c:pt idx="767">
                  <c:v>-318.25358333334589</c:v>
                </c:pt>
                <c:pt idx="768">
                  <c:v>-318.25358333334589</c:v>
                </c:pt>
                <c:pt idx="769">
                  <c:v>-318.25358333334589</c:v>
                </c:pt>
                <c:pt idx="770">
                  <c:v>-318.25358333334589</c:v>
                </c:pt>
                <c:pt idx="771">
                  <c:v>-318.25358333334589</c:v>
                </c:pt>
                <c:pt idx="772">
                  <c:v>-318.25358333334589</c:v>
                </c:pt>
                <c:pt idx="773">
                  <c:v>-318.25358333334589</c:v>
                </c:pt>
                <c:pt idx="774">
                  <c:v>-318.25358333334589</c:v>
                </c:pt>
                <c:pt idx="775">
                  <c:v>-318.25358333334589</c:v>
                </c:pt>
                <c:pt idx="776">
                  <c:v>-318.25358333334589</c:v>
                </c:pt>
                <c:pt idx="777">
                  <c:v>-318.25358333334589</c:v>
                </c:pt>
                <c:pt idx="778">
                  <c:v>-318.25358333334589</c:v>
                </c:pt>
                <c:pt idx="779">
                  <c:v>-318.25358333334589</c:v>
                </c:pt>
                <c:pt idx="780">
                  <c:v>-318.25358333334589</c:v>
                </c:pt>
                <c:pt idx="781">
                  <c:v>-318.25358333334589</c:v>
                </c:pt>
                <c:pt idx="782">
                  <c:v>-318.25358333334589</c:v>
                </c:pt>
                <c:pt idx="783">
                  <c:v>-318.25358333334589</c:v>
                </c:pt>
                <c:pt idx="784">
                  <c:v>-318.25358333334589</c:v>
                </c:pt>
                <c:pt idx="785">
                  <c:v>-318.25358333334589</c:v>
                </c:pt>
                <c:pt idx="786">
                  <c:v>-318.25358333334589</c:v>
                </c:pt>
                <c:pt idx="787">
                  <c:v>-318.25358333334589</c:v>
                </c:pt>
                <c:pt idx="788">
                  <c:v>-318.25358333334589</c:v>
                </c:pt>
                <c:pt idx="789">
                  <c:v>-318.25358333334589</c:v>
                </c:pt>
                <c:pt idx="790">
                  <c:v>-318.25358333334589</c:v>
                </c:pt>
                <c:pt idx="791">
                  <c:v>-318.25358333334589</c:v>
                </c:pt>
                <c:pt idx="792">
                  <c:v>-318.25358333334589</c:v>
                </c:pt>
                <c:pt idx="793">
                  <c:v>-318.25358333334589</c:v>
                </c:pt>
                <c:pt idx="794">
                  <c:v>-318.25358333334589</c:v>
                </c:pt>
                <c:pt idx="795">
                  <c:v>-318.25358333334589</c:v>
                </c:pt>
                <c:pt idx="796">
                  <c:v>-318.25358333334589</c:v>
                </c:pt>
                <c:pt idx="797">
                  <c:v>-318.25358333334589</c:v>
                </c:pt>
                <c:pt idx="798">
                  <c:v>-318.25358333334589</c:v>
                </c:pt>
                <c:pt idx="799">
                  <c:v>-318.25358333334589</c:v>
                </c:pt>
                <c:pt idx="800">
                  <c:v>-318.25358333334589</c:v>
                </c:pt>
                <c:pt idx="801">
                  <c:v>-318.25358333334589</c:v>
                </c:pt>
                <c:pt idx="802">
                  <c:v>-318.25358333334589</c:v>
                </c:pt>
                <c:pt idx="803">
                  <c:v>-318.25358333334589</c:v>
                </c:pt>
                <c:pt idx="804">
                  <c:v>-318.25358333334589</c:v>
                </c:pt>
                <c:pt idx="805">
                  <c:v>-318.25358333334589</c:v>
                </c:pt>
                <c:pt idx="806">
                  <c:v>-318.25358333334589</c:v>
                </c:pt>
                <c:pt idx="807">
                  <c:v>-318.25358333334589</c:v>
                </c:pt>
                <c:pt idx="808">
                  <c:v>-318.25358333334589</c:v>
                </c:pt>
                <c:pt idx="809">
                  <c:v>-318.25358333334589</c:v>
                </c:pt>
                <c:pt idx="810">
                  <c:v>-318.25358333334589</c:v>
                </c:pt>
                <c:pt idx="811">
                  <c:v>-318.25358333334589</c:v>
                </c:pt>
                <c:pt idx="812">
                  <c:v>-318.25358333334589</c:v>
                </c:pt>
                <c:pt idx="813">
                  <c:v>-318.25358333334589</c:v>
                </c:pt>
                <c:pt idx="814">
                  <c:v>-318.25358333334589</c:v>
                </c:pt>
                <c:pt idx="815">
                  <c:v>-318.25358333334589</c:v>
                </c:pt>
                <c:pt idx="816">
                  <c:v>-318.25358333334589</c:v>
                </c:pt>
                <c:pt idx="817">
                  <c:v>-318.25358333334589</c:v>
                </c:pt>
                <c:pt idx="818">
                  <c:v>-318.25358333334589</c:v>
                </c:pt>
                <c:pt idx="819">
                  <c:v>-318.25358333334589</c:v>
                </c:pt>
                <c:pt idx="820">
                  <c:v>-318.25358333334589</c:v>
                </c:pt>
                <c:pt idx="821">
                  <c:v>-318.25358333334589</c:v>
                </c:pt>
                <c:pt idx="822">
                  <c:v>-318.25358333334589</c:v>
                </c:pt>
                <c:pt idx="823">
                  <c:v>-318.25358333334589</c:v>
                </c:pt>
                <c:pt idx="824">
                  <c:v>-318.25358333334589</c:v>
                </c:pt>
                <c:pt idx="825">
                  <c:v>-318.25358333334589</c:v>
                </c:pt>
                <c:pt idx="826">
                  <c:v>-318.25358333334589</c:v>
                </c:pt>
                <c:pt idx="827">
                  <c:v>-318.25358333334589</c:v>
                </c:pt>
                <c:pt idx="828">
                  <c:v>-318.25358333334589</c:v>
                </c:pt>
                <c:pt idx="829">
                  <c:v>-318.25358333334589</c:v>
                </c:pt>
                <c:pt idx="830">
                  <c:v>-318.25358333334589</c:v>
                </c:pt>
                <c:pt idx="831">
                  <c:v>-318.25358333334589</c:v>
                </c:pt>
                <c:pt idx="832">
                  <c:v>-318.25358333334589</c:v>
                </c:pt>
                <c:pt idx="833">
                  <c:v>-318.25358333334589</c:v>
                </c:pt>
                <c:pt idx="834">
                  <c:v>-318.25358333334589</c:v>
                </c:pt>
                <c:pt idx="835">
                  <c:v>-318.25358333334589</c:v>
                </c:pt>
                <c:pt idx="836">
                  <c:v>-318.25358333334589</c:v>
                </c:pt>
                <c:pt idx="837">
                  <c:v>-318.25358333334589</c:v>
                </c:pt>
                <c:pt idx="838">
                  <c:v>-318.25358333334589</c:v>
                </c:pt>
                <c:pt idx="839">
                  <c:v>-318.25358333334589</c:v>
                </c:pt>
                <c:pt idx="840">
                  <c:v>-318.25358333334589</c:v>
                </c:pt>
                <c:pt idx="841">
                  <c:v>-318.25358333334589</c:v>
                </c:pt>
                <c:pt idx="842">
                  <c:v>-318.25358333334589</c:v>
                </c:pt>
                <c:pt idx="843">
                  <c:v>-318.25358333334589</c:v>
                </c:pt>
                <c:pt idx="844">
                  <c:v>-318.25358333334589</c:v>
                </c:pt>
                <c:pt idx="845">
                  <c:v>-318.25358333334589</c:v>
                </c:pt>
                <c:pt idx="846">
                  <c:v>-318.25358333334589</c:v>
                </c:pt>
                <c:pt idx="847">
                  <c:v>-318.25358333334589</c:v>
                </c:pt>
                <c:pt idx="848">
                  <c:v>-318.25358333334589</c:v>
                </c:pt>
                <c:pt idx="849">
                  <c:v>-318.25358333334589</c:v>
                </c:pt>
                <c:pt idx="850">
                  <c:v>-318.25358333334589</c:v>
                </c:pt>
                <c:pt idx="851">
                  <c:v>-318.25358333334589</c:v>
                </c:pt>
                <c:pt idx="852">
                  <c:v>-318.25358333334589</c:v>
                </c:pt>
                <c:pt idx="853">
                  <c:v>-318.25358333334589</c:v>
                </c:pt>
                <c:pt idx="854">
                  <c:v>-318.25358333334589</c:v>
                </c:pt>
                <c:pt idx="855">
                  <c:v>-318.25358333334589</c:v>
                </c:pt>
                <c:pt idx="856">
                  <c:v>-318.25358333334589</c:v>
                </c:pt>
                <c:pt idx="857">
                  <c:v>-318.25358333334589</c:v>
                </c:pt>
                <c:pt idx="858">
                  <c:v>-318.25358333334589</c:v>
                </c:pt>
                <c:pt idx="859">
                  <c:v>-318.25358333334589</c:v>
                </c:pt>
                <c:pt idx="860">
                  <c:v>-318.25358333334589</c:v>
                </c:pt>
                <c:pt idx="861">
                  <c:v>-318.25358333334589</c:v>
                </c:pt>
                <c:pt idx="862">
                  <c:v>-318.25358333334589</c:v>
                </c:pt>
                <c:pt idx="863">
                  <c:v>-318.25358333334589</c:v>
                </c:pt>
                <c:pt idx="864">
                  <c:v>-318.25358333334589</c:v>
                </c:pt>
                <c:pt idx="865">
                  <c:v>-318.25358333334589</c:v>
                </c:pt>
                <c:pt idx="866">
                  <c:v>-318.25358333334589</c:v>
                </c:pt>
                <c:pt idx="867">
                  <c:v>-318.25358333334589</c:v>
                </c:pt>
                <c:pt idx="868">
                  <c:v>-318.25358333334589</c:v>
                </c:pt>
                <c:pt idx="869">
                  <c:v>-318.25358333334589</c:v>
                </c:pt>
                <c:pt idx="870">
                  <c:v>-318.25358333334589</c:v>
                </c:pt>
                <c:pt idx="871">
                  <c:v>-318.25358333334589</c:v>
                </c:pt>
                <c:pt idx="872">
                  <c:v>-318.25358333334589</c:v>
                </c:pt>
                <c:pt idx="873">
                  <c:v>-318.25358333334589</c:v>
                </c:pt>
                <c:pt idx="874">
                  <c:v>-318.25358333334589</c:v>
                </c:pt>
                <c:pt idx="875">
                  <c:v>-318.25358333334589</c:v>
                </c:pt>
                <c:pt idx="876">
                  <c:v>-318.25358333334589</c:v>
                </c:pt>
                <c:pt idx="877">
                  <c:v>-318.25358333334589</c:v>
                </c:pt>
                <c:pt idx="878">
                  <c:v>-318.25358333334589</c:v>
                </c:pt>
                <c:pt idx="879">
                  <c:v>-318.25358333334589</c:v>
                </c:pt>
                <c:pt idx="880">
                  <c:v>-318.25358333334589</c:v>
                </c:pt>
                <c:pt idx="881">
                  <c:v>-318.25358333334589</c:v>
                </c:pt>
                <c:pt idx="882">
                  <c:v>-318.25358333334589</c:v>
                </c:pt>
                <c:pt idx="883">
                  <c:v>-318.25358333334589</c:v>
                </c:pt>
                <c:pt idx="884">
                  <c:v>-318.25358333334589</c:v>
                </c:pt>
                <c:pt idx="885">
                  <c:v>-318.25358333334589</c:v>
                </c:pt>
                <c:pt idx="886">
                  <c:v>-318.25358333334589</c:v>
                </c:pt>
                <c:pt idx="887">
                  <c:v>-318.25358333334589</c:v>
                </c:pt>
                <c:pt idx="888">
                  <c:v>-318.25358333334589</c:v>
                </c:pt>
                <c:pt idx="889">
                  <c:v>-318.25358333334589</c:v>
                </c:pt>
                <c:pt idx="890">
                  <c:v>-318.25358333334589</c:v>
                </c:pt>
                <c:pt idx="891">
                  <c:v>-318.25358333334589</c:v>
                </c:pt>
                <c:pt idx="892">
                  <c:v>-318.25358333334589</c:v>
                </c:pt>
                <c:pt idx="893">
                  <c:v>-318.25358333334589</c:v>
                </c:pt>
                <c:pt idx="894">
                  <c:v>-318.25358333334589</c:v>
                </c:pt>
                <c:pt idx="895">
                  <c:v>-318.25358333334589</c:v>
                </c:pt>
                <c:pt idx="896">
                  <c:v>-318.25358333334589</c:v>
                </c:pt>
                <c:pt idx="897">
                  <c:v>-318.25358333334589</c:v>
                </c:pt>
                <c:pt idx="898">
                  <c:v>-318.25358333334589</c:v>
                </c:pt>
                <c:pt idx="899">
                  <c:v>-318.25358333334589</c:v>
                </c:pt>
                <c:pt idx="900">
                  <c:v>-318.25358333334589</c:v>
                </c:pt>
                <c:pt idx="901">
                  <c:v>-318.25358333334589</c:v>
                </c:pt>
                <c:pt idx="902">
                  <c:v>-318.25358333334589</c:v>
                </c:pt>
                <c:pt idx="903">
                  <c:v>-318.25358333334589</c:v>
                </c:pt>
                <c:pt idx="904">
                  <c:v>-318.25358333334589</c:v>
                </c:pt>
                <c:pt idx="905">
                  <c:v>-318.25358333334589</c:v>
                </c:pt>
                <c:pt idx="906">
                  <c:v>-318.25358333334589</c:v>
                </c:pt>
                <c:pt idx="907">
                  <c:v>-318.25358333334589</c:v>
                </c:pt>
                <c:pt idx="908">
                  <c:v>-318.25358333334589</c:v>
                </c:pt>
                <c:pt idx="909">
                  <c:v>-318.25358333334589</c:v>
                </c:pt>
                <c:pt idx="910">
                  <c:v>-318.25358333334589</c:v>
                </c:pt>
                <c:pt idx="911">
                  <c:v>-318.25358333334589</c:v>
                </c:pt>
                <c:pt idx="912">
                  <c:v>-318.25358333334589</c:v>
                </c:pt>
                <c:pt idx="913">
                  <c:v>-318.25358333334589</c:v>
                </c:pt>
                <c:pt idx="914">
                  <c:v>-318.25358333334589</c:v>
                </c:pt>
                <c:pt idx="915">
                  <c:v>-318.25358333334589</c:v>
                </c:pt>
                <c:pt idx="916">
                  <c:v>-318.25358333334589</c:v>
                </c:pt>
                <c:pt idx="917">
                  <c:v>-318.25358333334589</c:v>
                </c:pt>
                <c:pt idx="918">
                  <c:v>-318.25358333334589</c:v>
                </c:pt>
                <c:pt idx="919">
                  <c:v>-318.25358333334589</c:v>
                </c:pt>
                <c:pt idx="920">
                  <c:v>-318.25358333334589</c:v>
                </c:pt>
                <c:pt idx="921">
                  <c:v>-318.25358333334589</c:v>
                </c:pt>
                <c:pt idx="922">
                  <c:v>-318.25358333334589</c:v>
                </c:pt>
                <c:pt idx="923">
                  <c:v>-318.25358333334589</c:v>
                </c:pt>
                <c:pt idx="924">
                  <c:v>-318.25358333334589</c:v>
                </c:pt>
                <c:pt idx="925">
                  <c:v>-318.25358333334589</c:v>
                </c:pt>
                <c:pt idx="926">
                  <c:v>-318.25358333334589</c:v>
                </c:pt>
                <c:pt idx="927">
                  <c:v>-318.25358333334589</c:v>
                </c:pt>
                <c:pt idx="928">
                  <c:v>-318.25358333334589</c:v>
                </c:pt>
                <c:pt idx="929">
                  <c:v>-318.25358333334589</c:v>
                </c:pt>
                <c:pt idx="930">
                  <c:v>-318.25358333334589</c:v>
                </c:pt>
                <c:pt idx="931">
                  <c:v>-318.25358333334589</c:v>
                </c:pt>
                <c:pt idx="932">
                  <c:v>-318.25358333334589</c:v>
                </c:pt>
                <c:pt idx="933">
                  <c:v>-318.25358333334589</c:v>
                </c:pt>
                <c:pt idx="934">
                  <c:v>-318.25358333334589</c:v>
                </c:pt>
                <c:pt idx="935">
                  <c:v>-318.25358333334589</c:v>
                </c:pt>
                <c:pt idx="936">
                  <c:v>-318.25358333334589</c:v>
                </c:pt>
                <c:pt idx="937">
                  <c:v>-318.25358333334589</c:v>
                </c:pt>
                <c:pt idx="938">
                  <c:v>-318.25358333334589</c:v>
                </c:pt>
                <c:pt idx="939">
                  <c:v>-318.25358333334589</c:v>
                </c:pt>
                <c:pt idx="940">
                  <c:v>-318.25358333334589</c:v>
                </c:pt>
                <c:pt idx="941">
                  <c:v>-318.25358333334589</c:v>
                </c:pt>
                <c:pt idx="942">
                  <c:v>-318.25358333334589</c:v>
                </c:pt>
                <c:pt idx="943">
                  <c:v>-318.25358333334589</c:v>
                </c:pt>
                <c:pt idx="944">
                  <c:v>-318.25358333334589</c:v>
                </c:pt>
                <c:pt idx="945">
                  <c:v>-318.25358333334589</c:v>
                </c:pt>
                <c:pt idx="946">
                  <c:v>-318.25358333334589</c:v>
                </c:pt>
                <c:pt idx="947">
                  <c:v>-318.25358333334589</c:v>
                </c:pt>
                <c:pt idx="948">
                  <c:v>-318.25358333334589</c:v>
                </c:pt>
                <c:pt idx="949">
                  <c:v>-318.25358333334589</c:v>
                </c:pt>
                <c:pt idx="950">
                  <c:v>-318.25358333334589</c:v>
                </c:pt>
                <c:pt idx="951">
                  <c:v>-318.25358333334589</c:v>
                </c:pt>
                <c:pt idx="952">
                  <c:v>-318.25358333334589</c:v>
                </c:pt>
                <c:pt idx="953">
                  <c:v>-318.25358333334589</c:v>
                </c:pt>
                <c:pt idx="954">
                  <c:v>-318.25358333334589</c:v>
                </c:pt>
                <c:pt idx="955">
                  <c:v>-318.25358333334589</c:v>
                </c:pt>
                <c:pt idx="956">
                  <c:v>-318.25358333334589</c:v>
                </c:pt>
                <c:pt idx="957">
                  <c:v>-318.25358333334589</c:v>
                </c:pt>
                <c:pt idx="958">
                  <c:v>-318.25358333334589</c:v>
                </c:pt>
                <c:pt idx="959">
                  <c:v>-318.25358333334589</c:v>
                </c:pt>
                <c:pt idx="960">
                  <c:v>-318.25358333334589</c:v>
                </c:pt>
                <c:pt idx="961">
                  <c:v>-318.25358333334589</c:v>
                </c:pt>
                <c:pt idx="962">
                  <c:v>-318.25358333334589</c:v>
                </c:pt>
                <c:pt idx="963">
                  <c:v>-318.25358333334589</c:v>
                </c:pt>
                <c:pt idx="964">
                  <c:v>-318.25358333334589</c:v>
                </c:pt>
                <c:pt idx="965">
                  <c:v>-318.25358333334589</c:v>
                </c:pt>
                <c:pt idx="966">
                  <c:v>-318.25358333334589</c:v>
                </c:pt>
                <c:pt idx="967">
                  <c:v>-318.25358333334589</c:v>
                </c:pt>
                <c:pt idx="968">
                  <c:v>-318.25358333334589</c:v>
                </c:pt>
                <c:pt idx="969">
                  <c:v>-318.25358333334589</c:v>
                </c:pt>
                <c:pt idx="970">
                  <c:v>-318.25358333334589</c:v>
                </c:pt>
                <c:pt idx="971">
                  <c:v>-318.25358333334589</c:v>
                </c:pt>
                <c:pt idx="972">
                  <c:v>-318.25358333334589</c:v>
                </c:pt>
                <c:pt idx="973">
                  <c:v>-318.25358333334589</c:v>
                </c:pt>
                <c:pt idx="974">
                  <c:v>-318.25358333334589</c:v>
                </c:pt>
                <c:pt idx="975">
                  <c:v>-318.25358333334589</c:v>
                </c:pt>
                <c:pt idx="976">
                  <c:v>-318.25358333334589</c:v>
                </c:pt>
                <c:pt idx="977">
                  <c:v>-318.25358333334589</c:v>
                </c:pt>
                <c:pt idx="978">
                  <c:v>-318.25358333334589</c:v>
                </c:pt>
                <c:pt idx="979">
                  <c:v>-318.25358333334589</c:v>
                </c:pt>
                <c:pt idx="980">
                  <c:v>-318.25358333334589</c:v>
                </c:pt>
                <c:pt idx="981">
                  <c:v>-318.25358333334589</c:v>
                </c:pt>
                <c:pt idx="982">
                  <c:v>-318.25358333334589</c:v>
                </c:pt>
                <c:pt idx="983">
                  <c:v>-318.25358333334589</c:v>
                </c:pt>
                <c:pt idx="984">
                  <c:v>-318.25358333334589</c:v>
                </c:pt>
                <c:pt idx="985">
                  <c:v>-318.25358333334589</c:v>
                </c:pt>
                <c:pt idx="986">
                  <c:v>-318.25358333334589</c:v>
                </c:pt>
                <c:pt idx="987">
                  <c:v>-318.25358333334589</c:v>
                </c:pt>
                <c:pt idx="988">
                  <c:v>-318.25358333334589</c:v>
                </c:pt>
                <c:pt idx="989">
                  <c:v>-318.25358333334589</c:v>
                </c:pt>
                <c:pt idx="990">
                  <c:v>-318.25358333334589</c:v>
                </c:pt>
                <c:pt idx="991">
                  <c:v>-318.25358333334589</c:v>
                </c:pt>
                <c:pt idx="992">
                  <c:v>-318.25358333334589</c:v>
                </c:pt>
                <c:pt idx="993">
                  <c:v>-318.25358333334589</c:v>
                </c:pt>
                <c:pt idx="994">
                  <c:v>-318.25358333334589</c:v>
                </c:pt>
                <c:pt idx="995">
                  <c:v>-318.25358333334589</c:v>
                </c:pt>
                <c:pt idx="996">
                  <c:v>-318.25358333334589</c:v>
                </c:pt>
                <c:pt idx="997">
                  <c:v>-318.25358333334589</c:v>
                </c:pt>
                <c:pt idx="998">
                  <c:v>-318.25358333334589</c:v>
                </c:pt>
                <c:pt idx="999">
                  <c:v>-318.25358333334589</c:v>
                </c:pt>
                <c:pt idx="1000">
                  <c:v>-318.25358333334589</c:v>
                </c:pt>
              </c:numCache>
            </c:numRef>
          </c:xVal>
          <c:yVal>
            <c:numRef>
              <c:f>Data!$T$20:$T$1020</c:f>
              <c:numCache>
                <c:formatCode>General</c:formatCode>
                <c:ptCount val="1001"/>
                <c:pt idx="0">
                  <c:v>120</c:v>
                </c:pt>
                <c:pt idx="1">
                  <c:v>119.89200000000001</c:v>
                </c:pt>
                <c:pt idx="2">
                  <c:v>119.78400000000001</c:v>
                </c:pt>
                <c:pt idx="3">
                  <c:v>119.676</c:v>
                </c:pt>
                <c:pt idx="4">
                  <c:v>119.568</c:v>
                </c:pt>
                <c:pt idx="5">
                  <c:v>119.46</c:v>
                </c:pt>
                <c:pt idx="6">
                  <c:v>119.35199999999999</c:v>
                </c:pt>
                <c:pt idx="7">
                  <c:v>119.24399999999999</c:v>
                </c:pt>
                <c:pt idx="8">
                  <c:v>119.13599999999998</c:v>
                </c:pt>
                <c:pt idx="9">
                  <c:v>119.02799999999998</c:v>
                </c:pt>
                <c:pt idx="10">
                  <c:v>118.91999999999997</c:v>
                </c:pt>
                <c:pt idx="11">
                  <c:v>118.81199999999997</c:v>
                </c:pt>
                <c:pt idx="12">
                  <c:v>118.70399999999997</c:v>
                </c:pt>
                <c:pt idx="13">
                  <c:v>118.59599999999996</c:v>
                </c:pt>
                <c:pt idx="14">
                  <c:v>118.48799999999996</c:v>
                </c:pt>
                <c:pt idx="15">
                  <c:v>118.37999999999995</c:v>
                </c:pt>
                <c:pt idx="16">
                  <c:v>118.27199999999995</c:v>
                </c:pt>
                <c:pt idx="17">
                  <c:v>118.16399999999994</c:v>
                </c:pt>
                <c:pt idx="18">
                  <c:v>118.05599999999994</c:v>
                </c:pt>
                <c:pt idx="19">
                  <c:v>117.94799999999994</c:v>
                </c:pt>
                <c:pt idx="20">
                  <c:v>117.83999999999993</c:v>
                </c:pt>
                <c:pt idx="21">
                  <c:v>117.73019999999991</c:v>
                </c:pt>
                <c:pt idx="22">
                  <c:v>117.61679999999991</c:v>
                </c:pt>
                <c:pt idx="23">
                  <c:v>117.49979999999992</c:v>
                </c:pt>
                <c:pt idx="24">
                  <c:v>117.37919999999993</c:v>
                </c:pt>
                <c:pt idx="25">
                  <c:v>117.25499999999992</c:v>
                </c:pt>
                <c:pt idx="26">
                  <c:v>117.12719999999993</c:v>
                </c:pt>
                <c:pt idx="27">
                  <c:v>116.99579999999995</c:v>
                </c:pt>
                <c:pt idx="28">
                  <c:v>116.86079999999994</c:v>
                </c:pt>
                <c:pt idx="29">
                  <c:v>116.72219999999994</c:v>
                </c:pt>
                <c:pt idx="30">
                  <c:v>116.57999999999996</c:v>
                </c:pt>
                <c:pt idx="31">
                  <c:v>116.43419999999995</c:v>
                </c:pt>
                <c:pt idx="32">
                  <c:v>116.28479999999995</c:v>
                </c:pt>
                <c:pt idx="33">
                  <c:v>116.13179999999996</c:v>
                </c:pt>
                <c:pt idx="34">
                  <c:v>115.97519999999996</c:v>
                </c:pt>
                <c:pt idx="35">
                  <c:v>115.81499999999996</c:v>
                </c:pt>
                <c:pt idx="36">
                  <c:v>115.65119999999996</c:v>
                </c:pt>
                <c:pt idx="37">
                  <c:v>115.48379999999996</c:v>
                </c:pt>
                <c:pt idx="38">
                  <c:v>115.31279999999997</c:v>
                </c:pt>
                <c:pt idx="39">
                  <c:v>115.13819999999996</c:v>
                </c:pt>
                <c:pt idx="40">
                  <c:v>114.95999999999997</c:v>
                </c:pt>
                <c:pt idx="41">
                  <c:v>114.77819999999997</c:v>
                </c:pt>
                <c:pt idx="42">
                  <c:v>114.59279999999997</c:v>
                </c:pt>
                <c:pt idx="43">
                  <c:v>114.40379999999998</c:v>
                </c:pt>
                <c:pt idx="44">
                  <c:v>114.21119999999998</c:v>
                </c:pt>
                <c:pt idx="45">
                  <c:v>114.01499999999997</c:v>
                </c:pt>
                <c:pt idx="46">
                  <c:v>113.81519999999998</c:v>
                </c:pt>
                <c:pt idx="47">
                  <c:v>113.61179999999997</c:v>
                </c:pt>
                <c:pt idx="48">
                  <c:v>113.40479999999997</c:v>
                </c:pt>
                <c:pt idx="49">
                  <c:v>113.19419999999998</c:v>
                </c:pt>
                <c:pt idx="50">
                  <c:v>112.97999999999998</c:v>
                </c:pt>
                <c:pt idx="51">
                  <c:v>112.76219999999996</c:v>
                </c:pt>
                <c:pt idx="52">
                  <c:v>112.54079999999998</c:v>
                </c:pt>
                <c:pt idx="53">
                  <c:v>112.31579999999998</c:v>
                </c:pt>
                <c:pt idx="54">
                  <c:v>112.08719999999997</c:v>
                </c:pt>
                <c:pt idx="55">
                  <c:v>111.85499999999998</c:v>
                </c:pt>
                <c:pt idx="56">
                  <c:v>111.61919999999998</c:v>
                </c:pt>
                <c:pt idx="57">
                  <c:v>111.37979999999997</c:v>
                </c:pt>
                <c:pt idx="58">
                  <c:v>111.13679999999998</c:v>
                </c:pt>
                <c:pt idx="59">
                  <c:v>110.89019999999998</c:v>
                </c:pt>
                <c:pt idx="60">
                  <c:v>110.63999999999997</c:v>
                </c:pt>
                <c:pt idx="61">
                  <c:v>110.38619999999997</c:v>
                </c:pt>
                <c:pt idx="62">
                  <c:v>110.12879999999997</c:v>
                </c:pt>
                <c:pt idx="63">
                  <c:v>109.86779999999996</c:v>
                </c:pt>
                <c:pt idx="64">
                  <c:v>109.60319999999997</c:v>
                </c:pt>
                <c:pt idx="65">
                  <c:v>109.33499999999997</c:v>
                </c:pt>
                <c:pt idx="66">
                  <c:v>109.06319999999995</c:v>
                </c:pt>
                <c:pt idx="67">
                  <c:v>108.78779999999996</c:v>
                </c:pt>
                <c:pt idx="68">
                  <c:v>108.50879999999997</c:v>
                </c:pt>
                <c:pt idx="69">
                  <c:v>108.22619999999995</c:v>
                </c:pt>
                <c:pt idx="70">
                  <c:v>107.93999999999996</c:v>
                </c:pt>
                <c:pt idx="71">
                  <c:v>107.65019999999996</c:v>
                </c:pt>
                <c:pt idx="72">
                  <c:v>107.35679999999996</c:v>
                </c:pt>
                <c:pt idx="73">
                  <c:v>107.05979999999995</c:v>
                </c:pt>
                <c:pt idx="74">
                  <c:v>106.75919999999995</c:v>
                </c:pt>
                <c:pt idx="75">
                  <c:v>106.45499999999996</c:v>
                </c:pt>
                <c:pt idx="76">
                  <c:v>106.14719999999997</c:v>
                </c:pt>
                <c:pt idx="77">
                  <c:v>105.83579999999996</c:v>
                </c:pt>
                <c:pt idx="78">
                  <c:v>105.52079999999997</c:v>
                </c:pt>
                <c:pt idx="79">
                  <c:v>105.20219999999996</c:v>
                </c:pt>
                <c:pt idx="80">
                  <c:v>104.87999999999997</c:v>
                </c:pt>
                <c:pt idx="81">
                  <c:v>104.55419999999997</c:v>
                </c:pt>
                <c:pt idx="82">
                  <c:v>104.22479999999997</c:v>
                </c:pt>
                <c:pt idx="83">
                  <c:v>103.89179999999996</c:v>
                </c:pt>
                <c:pt idx="84">
                  <c:v>103.55519999999997</c:v>
                </c:pt>
                <c:pt idx="85">
                  <c:v>103.21499999999996</c:v>
                </c:pt>
                <c:pt idx="86">
                  <c:v>102.87119999999996</c:v>
                </c:pt>
                <c:pt idx="87">
                  <c:v>102.52379999999997</c:v>
                </c:pt>
                <c:pt idx="88">
                  <c:v>102.17279999999997</c:v>
                </c:pt>
                <c:pt idx="89">
                  <c:v>101.81819999999996</c:v>
                </c:pt>
                <c:pt idx="90">
                  <c:v>101.45999999999997</c:v>
                </c:pt>
                <c:pt idx="91">
                  <c:v>101.09819999999996</c:v>
                </c:pt>
                <c:pt idx="92">
                  <c:v>100.73279999999995</c:v>
                </c:pt>
                <c:pt idx="93">
                  <c:v>100.36379999999996</c:v>
                </c:pt>
                <c:pt idx="94">
                  <c:v>99.991199999999964</c:v>
                </c:pt>
                <c:pt idx="95">
                  <c:v>99.614999999999952</c:v>
                </c:pt>
                <c:pt idx="96">
                  <c:v>99.235199999999963</c:v>
                </c:pt>
                <c:pt idx="97">
                  <c:v>98.851799999999955</c:v>
                </c:pt>
                <c:pt idx="98">
                  <c:v>98.464799999999954</c:v>
                </c:pt>
                <c:pt idx="99">
                  <c:v>98.074199999999948</c:v>
                </c:pt>
                <c:pt idx="100">
                  <c:v>97.67999999999995</c:v>
                </c:pt>
                <c:pt idx="101">
                  <c:v>97.282199999999946</c:v>
                </c:pt>
                <c:pt idx="102">
                  <c:v>96.880799999999951</c:v>
                </c:pt>
                <c:pt idx="103">
                  <c:v>96.475799999999936</c:v>
                </c:pt>
                <c:pt idx="104">
                  <c:v>96.067199999999943</c:v>
                </c:pt>
                <c:pt idx="105">
                  <c:v>95.654999999999944</c:v>
                </c:pt>
                <c:pt idx="106">
                  <c:v>95.23919999999994</c:v>
                </c:pt>
                <c:pt idx="107">
                  <c:v>94.819799999999958</c:v>
                </c:pt>
                <c:pt idx="108">
                  <c:v>94.396799999999956</c:v>
                </c:pt>
                <c:pt idx="109">
                  <c:v>93.970199999999949</c:v>
                </c:pt>
                <c:pt idx="110">
                  <c:v>93.539999999999949</c:v>
                </c:pt>
                <c:pt idx="111">
                  <c:v>93.107999999999947</c:v>
                </c:pt>
                <c:pt idx="112">
                  <c:v>92.675999999999945</c:v>
                </c:pt>
                <c:pt idx="113">
                  <c:v>92.243999999999943</c:v>
                </c:pt>
                <c:pt idx="114">
                  <c:v>91.811999999999941</c:v>
                </c:pt>
                <c:pt idx="115">
                  <c:v>91.379999999999939</c:v>
                </c:pt>
                <c:pt idx="116">
                  <c:v>90.947999999999936</c:v>
                </c:pt>
                <c:pt idx="117">
                  <c:v>90.515999999999934</c:v>
                </c:pt>
                <c:pt idx="118">
                  <c:v>90.083999999999932</c:v>
                </c:pt>
                <c:pt idx="119">
                  <c:v>89.651999999999916</c:v>
                </c:pt>
                <c:pt idx="120">
                  <c:v>89.219999999999914</c:v>
                </c:pt>
                <c:pt idx="121">
                  <c:v>88.787999999999911</c:v>
                </c:pt>
                <c:pt idx="122">
                  <c:v>88.355999999999909</c:v>
                </c:pt>
                <c:pt idx="123">
                  <c:v>87.923999999999907</c:v>
                </c:pt>
                <c:pt idx="124">
                  <c:v>87.491999999999905</c:v>
                </c:pt>
                <c:pt idx="125">
                  <c:v>87.059999999999903</c:v>
                </c:pt>
                <c:pt idx="126">
                  <c:v>86.627999999999901</c:v>
                </c:pt>
                <c:pt idx="127">
                  <c:v>86.195999999999898</c:v>
                </c:pt>
                <c:pt idx="128">
                  <c:v>85.763999999999896</c:v>
                </c:pt>
                <c:pt idx="129">
                  <c:v>85.33199999999988</c:v>
                </c:pt>
                <c:pt idx="130">
                  <c:v>84.899999999999878</c:v>
                </c:pt>
                <c:pt idx="131">
                  <c:v>84.467999999999876</c:v>
                </c:pt>
                <c:pt idx="132">
                  <c:v>84.035999999999873</c:v>
                </c:pt>
                <c:pt idx="133">
                  <c:v>83.603999999999871</c:v>
                </c:pt>
                <c:pt idx="134">
                  <c:v>83.171999999999869</c:v>
                </c:pt>
                <c:pt idx="135">
                  <c:v>82.739999999999867</c:v>
                </c:pt>
                <c:pt idx="136">
                  <c:v>82.307999999999865</c:v>
                </c:pt>
                <c:pt idx="137">
                  <c:v>81.875999999999863</c:v>
                </c:pt>
                <c:pt idx="138">
                  <c:v>81.443999999999861</c:v>
                </c:pt>
                <c:pt idx="139">
                  <c:v>81.011999999999844</c:v>
                </c:pt>
                <c:pt idx="140">
                  <c:v>80.579999999999842</c:v>
                </c:pt>
                <c:pt idx="141">
                  <c:v>80.14799999999984</c:v>
                </c:pt>
                <c:pt idx="142">
                  <c:v>79.715999999999838</c:v>
                </c:pt>
                <c:pt idx="143">
                  <c:v>79.283999999999835</c:v>
                </c:pt>
                <c:pt idx="144">
                  <c:v>78.851999999999833</c:v>
                </c:pt>
                <c:pt idx="145">
                  <c:v>78.419999999999831</c:v>
                </c:pt>
                <c:pt idx="146">
                  <c:v>77.987999999999829</c:v>
                </c:pt>
                <c:pt idx="147">
                  <c:v>77.555999999999827</c:v>
                </c:pt>
                <c:pt idx="148">
                  <c:v>77.123999999999825</c:v>
                </c:pt>
                <c:pt idx="149">
                  <c:v>76.691999999999808</c:v>
                </c:pt>
                <c:pt idx="150">
                  <c:v>76.259999999999806</c:v>
                </c:pt>
                <c:pt idx="151">
                  <c:v>75.827999999999804</c:v>
                </c:pt>
                <c:pt idx="152">
                  <c:v>75.395999999999802</c:v>
                </c:pt>
                <c:pt idx="153">
                  <c:v>74.9639999999998</c:v>
                </c:pt>
                <c:pt idx="154">
                  <c:v>74.531999999999798</c:v>
                </c:pt>
                <c:pt idx="155">
                  <c:v>74.099999999999795</c:v>
                </c:pt>
                <c:pt idx="156">
                  <c:v>73.667999999999793</c:v>
                </c:pt>
                <c:pt idx="157">
                  <c:v>73.235999999999791</c:v>
                </c:pt>
                <c:pt idx="158">
                  <c:v>72.803999999999789</c:v>
                </c:pt>
                <c:pt idx="159">
                  <c:v>72.371999999999773</c:v>
                </c:pt>
                <c:pt idx="160">
                  <c:v>71.93999999999977</c:v>
                </c:pt>
                <c:pt idx="161">
                  <c:v>71.507999999999768</c:v>
                </c:pt>
                <c:pt idx="162">
                  <c:v>71.075999999999766</c:v>
                </c:pt>
                <c:pt idx="163">
                  <c:v>70.643999999999764</c:v>
                </c:pt>
                <c:pt idx="164">
                  <c:v>70.211999999999762</c:v>
                </c:pt>
                <c:pt idx="165">
                  <c:v>69.77999999999976</c:v>
                </c:pt>
                <c:pt idx="166">
                  <c:v>69.347999999999757</c:v>
                </c:pt>
                <c:pt idx="167">
                  <c:v>68.915999999999755</c:v>
                </c:pt>
                <c:pt idx="168">
                  <c:v>68.483999999999753</c:v>
                </c:pt>
                <c:pt idx="169">
                  <c:v>68.051999999999737</c:v>
                </c:pt>
                <c:pt idx="170">
                  <c:v>67.619999999999735</c:v>
                </c:pt>
                <c:pt idx="171">
                  <c:v>67.187999999999732</c:v>
                </c:pt>
                <c:pt idx="172">
                  <c:v>66.75599999999973</c:v>
                </c:pt>
                <c:pt idx="173">
                  <c:v>66.323999999999728</c:v>
                </c:pt>
                <c:pt idx="174">
                  <c:v>65.891999999999726</c:v>
                </c:pt>
                <c:pt idx="175">
                  <c:v>65.459999999999724</c:v>
                </c:pt>
                <c:pt idx="176">
                  <c:v>65.027999999999722</c:v>
                </c:pt>
                <c:pt idx="177">
                  <c:v>64.595999999999719</c:v>
                </c:pt>
                <c:pt idx="178">
                  <c:v>64.163999999999717</c:v>
                </c:pt>
                <c:pt idx="179">
                  <c:v>63.731999999999708</c:v>
                </c:pt>
                <c:pt idx="180">
                  <c:v>63.299999999999706</c:v>
                </c:pt>
                <c:pt idx="181">
                  <c:v>62.867999999999697</c:v>
                </c:pt>
                <c:pt idx="182">
                  <c:v>62.435999999999694</c:v>
                </c:pt>
                <c:pt idx="183">
                  <c:v>62.003999999999692</c:v>
                </c:pt>
                <c:pt idx="184">
                  <c:v>61.57199999999969</c:v>
                </c:pt>
                <c:pt idx="185">
                  <c:v>61.139999999999688</c:v>
                </c:pt>
                <c:pt idx="186">
                  <c:v>60.707999999999679</c:v>
                </c:pt>
                <c:pt idx="187">
                  <c:v>60.275999999999677</c:v>
                </c:pt>
                <c:pt idx="188">
                  <c:v>59.843999999999674</c:v>
                </c:pt>
                <c:pt idx="189">
                  <c:v>59.411999999999672</c:v>
                </c:pt>
                <c:pt idx="190">
                  <c:v>58.97999999999967</c:v>
                </c:pt>
                <c:pt idx="191">
                  <c:v>58.547999999999661</c:v>
                </c:pt>
                <c:pt idx="192">
                  <c:v>58.115999999999659</c:v>
                </c:pt>
                <c:pt idx="193">
                  <c:v>57.683999999999656</c:v>
                </c:pt>
                <c:pt idx="194">
                  <c:v>57.251999999999661</c:v>
                </c:pt>
                <c:pt idx="195">
                  <c:v>56.819999999999659</c:v>
                </c:pt>
                <c:pt idx="196">
                  <c:v>56.387999999999664</c:v>
                </c:pt>
                <c:pt idx="197">
                  <c:v>55.955999999999669</c:v>
                </c:pt>
                <c:pt idx="198">
                  <c:v>55.523999999999667</c:v>
                </c:pt>
                <c:pt idx="199">
                  <c:v>55.091999999999672</c:v>
                </c:pt>
                <c:pt idx="200">
                  <c:v>54.659999999999677</c:v>
                </c:pt>
                <c:pt idx="201">
                  <c:v>54.227999999999682</c:v>
                </c:pt>
                <c:pt idx="202">
                  <c:v>53.79599999999968</c:v>
                </c:pt>
                <c:pt idx="203">
                  <c:v>53.363999999999685</c:v>
                </c:pt>
                <c:pt idx="204">
                  <c:v>52.93199999999969</c:v>
                </c:pt>
                <c:pt idx="205">
                  <c:v>52.499999999999687</c:v>
                </c:pt>
                <c:pt idx="206">
                  <c:v>52.067999999999692</c:v>
                </c:pt>
                <c:pt idx="207">
                  <c:v>51.635999999999697</c:v>
                </c:pt>
                <c:pt idx="208">
                  <c:v>51.203999999999695</c:v>
                </c:pt>
                <c:pt idx="209">
                  <c:v>50.7719999999997</c:v>
                </c:pt>
                <c:pt idx="210">
                  <c:v>50.339999999999705</c:v>
                </c:pt>
                <c:pt idx="211">
                  <c:v>49.90799999999971</c:v>
                </c:pt>
                <c:pt idx="212">
                  <c:v>49.475999999999708</c:v>
                </c:pt>
                <c:pt idx="213">
                  <c:v>49.043999999999713</c:v>
                </c:pt>
                <c:pt idx="214">
                  <c:v>48.611999999999718</c:v>
                </c:pt>
                <c:pt idx="215">
                  <c:v>48.179999999999715</c:v>
                </c:pt>
                <c:pt idx="216">
                  <c:v>47.74799999999972</c:v>
                </c:pt>
                <c:pt idx="217">
                  <c:v>47.315999999999725</c:v>
                </c:pt>
                <c:pt idx="218">
                  <c:v>46.883999999999723</c:v>
                </c:pt>
                <c:pt idx="219">
                  <c:v>46.451999999999728</c:v>
                </c:pt>
                <c:pt idx="220">
                  <c:v>46.019999999999733</c:v>
                </c:pt>
                <c:pt idx="221">
                  <c:v>45.587999999999738</c:v>
                </c:pt>
                <c:pt idx="222">
                  <c:v>45.155999999999736</c:v>
                </c:pt>
                <c:pt idx="223">
                  <c:v>44.723999999999741</c:v>
                </c:pt>
                <c:pt idx="224">
                  <c:v>44.291999999999746</c:v>
                </c:pt>
                <c:pt idx="225">
                  <c:v>43.859999999999744</c:v>
                </c:pt>
                <c:pt idx="226">
                  <c:v>43.427999999999749</c:v>
                </c:pt>
                <c:pt idx="227">
                  <c:v>42.995999999999754</c:v>
                </c:pt>
                <c:pt idx="228">
                  <c:v>42.563999999999751</c:v>
                </c:pt>
                <c:pt idx="229">
                  <c:v>42.131999999999756</c:v>
                </c:pt>
                <c:pt idx="230">
                  <c:v>41.699999999999761</c:v>
                </c:pt>
                <c:pt idx="231">
                  <c:v>41.267999999999766</c:v>
                </c:pt>
                <c:pt idx="232">
                  <c:v>40.835999999999764</c:v>
                </c:pt>
                <c:pt idx="233">
                  <c:v>40.403999999999769</c:v>
                </c:pt>
                <c:pt idx="234">
                  <c:v>39.971999999999774</c:v>
                </c:pt>
                <c:pt idx="235">
                  <c:v>39.539999999999772</c:v>
                </c:pt>
                <c:pt idx="236">
                  <c:v>39.107999999999777</c:v>
                </c:pt>
                <c:pt idx="237">
                  <c:v>38.675999999999782</c:v>
                </c:pt>
                <c:pt idx="238">
                  <c:v>38.24399999999978</c:v>
                </c:pt>
                <c:pt idx="239">
                  <c:v>37.811999999999784</c:v>
                </c:pt>
                <c:pt idx="240">
                  <c:v>37.379999999999789</c:v>
                </c:pt>
                <c:pt idx="241">
                  <c:v>36.947999999999794</c:v>
                </c:pt>
                <c:pt idx="242">
                  <c:v>36.515999999999792</c:v>
                </c:pt>
                <c:pt idx="243">
                  <c:v>36.083999999999797</c:v>
                </c:pt>
                <c:pt idx="244">
                  <c:v>35.651999999999802</c:v>
                </c:pt>
                <c:pt idx="245">
                  <c:v>35.2199999999998</c:v>
                </c:pt>
                <c:pt idx="246">
                  <c:v>34.787999999999805</c:v>
                </c:pt>
                <c:pt idx="247">
                  <c:v>34.35599999999981</c:v>
                </c:pt>
                <c:pt idx="248">
                  <c:v>33.923999999999808</c:v>
                </c:pt>
                <c:pt idx="249">
                  <c:v>33.491999999999813</c:v>
                </c:pt>
                <c:pt idx="250">
                  <c:v>33.059999999999818</c:v>
                </c:pt>
                <c:pt idx="251">
                  <c:v>32.627999999999822</c:v>
                </c:pt>
                <c:pt idx="252">
                  <c:v>32.19599999999982</c:v>
                </c:pt>
                <c:pt idx="253">
                  <c:v>31.763999999999825</c:v>
                </c:pt>
                <c:pt idx="254">
                  <c:v>31.331999999999827</c:v>
                </c:pt>
                <c:pt idx="255">
                  <c:v>30.899999999999832</c:v>
                </c:pt>
                <c:pt idx="256">
                  <c:v>30.467999999999833</c:v>
                </c:pt>
                <c:pt idx="257">
                  <c:v>30.035999999999834</c:v>
                </c:pt>
                <c:pt idx="258">
                  <c:v>29.603999999999839</c:v>
                </c:pt>
                <c:pt idx="259">
                  <c:v>29.171999999999841</c:v>
                </c:pt>
                <c:pt idx="260">
                  <c:v>28.739999999999842</c:v>
                </c:pt>
                <c:pt idx="261">
                  <c:v>28.30799999999984</c:v>
                </c:pt>
                <c:pt idx="262">
                  <c:v>27.875999999999841</c:v>
                </c:pt>
                <c:pt idx="263">
                  <c:v>27.443999999999839</c:v>
                </c:pt>
                <c:pt idx="264">
                  <c:v>27.011999999999841</c:v>
                </c:pt>
                <c:pt idx="265">
                  <c:v>26.579999999999838</c:v>
                </c:pt>
                <c:pt idx="266">
                  <c:v>26.14799999999984</c:v>
                </c:pt>
                <c:pt idx="267">
                  <c:v>25.715999999999838</c:v>
                </c:pt>
                <c:pt idx="268">
                  <c:v>25.283999999999839</c:v>
                </c:pt>
                <c:pt idx="269">
                  <c:v>24.851999999999837</c:v>
                </c:pt>
                <c:pt idx="270">
                  <c:v>24.419999999999838</c:v>
                </c:pt>
                <c:pt idx="271">
                  <c:v>23.987999999999836</c:v>
                </c:pt>
                <c:pt idx="272">
                  <c:v>23.555999999999838</c:v>
                </c:pt>
                <c:pt idx="273">
                  <c:v>23.123999999999835</c:v>
                </c:pt>
                <c:pt idx="274">
                  <c:v>22.691999999999837</c:v>
                </c:pt>
                <c:pt idx="275">
                  <c:v>22.259999999999835</c:v>
                </c:pt>
                <c:pt idx="276">
                  <c:v>21.827999999999836</c:v>
                </c:pt>
                <c:pt idx="277">
                  <c:v>21.395999999999834</c:v>
                </c:pt>
                <c:pt idx="278">
                  <c:v>20.963999999999835</c:v>
                </c:pt>
                <c:pt idx="279">
                  <c:v>20.531999999999833</c:v>
                </c:pt>
                <c:pt idx="280">
                  <c:v>20.099999999999834</c:v>
                </c:pt>
                <c:pt idx="281">
                  <c:v>19.667999999999832</c:v>
                </c:pt>
                <c:pt idx="282">
                  <c:v>19.235999999999834</c:v>
                </c:pt>
                <c:pt idx="283">
                  <c:v>18.803999999999832</c:v>
                </c:pt>
                <c:pt idx="284">
                  <c:v>18.371999999999833</c:v>
                </c:pt>
                <c:pt idx="285">
                  <c:v>17.939999999999831</c:v>
                </c:pt>
                <c:pt idx="286">
                  <c:v>17.507999999999832</c:v>
                </c:pt>
                <c:pt idx="287">
                  <c:v>17.07599999999983</c:v>
                </c:pt>
                <c:pt idx="288">
                  <c:v>16.643999999999831</c:v>
                </c:pt>
                <c:pt idx="289">
                  <c:v>16.211999999999829</c:v>
                </c:pt>
                <c:pt idx="290">
                  <c:v>15.779999999999829</c:v>
                </c:pt>
                <c:pt idx="291">
                  <c:v>15.347999999999828</c:v>
                </c:pt>
                <c:pt idx="292">
                  <c:v>14.915999999999828</c:v>
                </c:pt>
                <c:pt idx="293">
                  <c:v>14.483999999999828</c:v>
                </c:pt>
                <c:pt idx="294">
                  <c:v>14.051999999999827</c:v>
                </c:pt>
                <c:pt idx="295">
                  <c:v>13.619999999999827</c:v>
                </c:pt>
                <c:pt idx="296">
                  <c:v>13.187999999999827</c:v>
                </c:pt>
                <c:pt idx="297">
                  <c:v>12.755999999999826</c:v>
                </c:pt>
                <c:pt idx="298">
                  <c:v>12.323999999999826</c:v>
                </c:pt>
                <c:pt idx="299">
                  <c:v>11.891999999999825</c:v>
                </c:pt>
                <c:pt idx="300">
                  <c:v>11.459999999999825</c:v>
                </c:pt>
                <c:pt idx="301">
                  <c:v>11.027999999999825</c:v>
                </c:pt>
                <c:pt idx="302">
                  <c:v>10.595999999999824</c:v>
                </c:pt>
                <c:pt idx="303">
                  <c:v>10.163999999999824</c:v>
                </c:pt>
                <c:pt idx="304">
                  <c:v>9.7319999999998235</c:v>
                </c:pt>
                <c:pt idx="305">
                  <c:v>9.2999999999998231</c:v>
                </c:pt>
                <c:pt idx="306">
                  <c:v>8.8679999999998227</c:v>
                </c:pt>
                <c:pt idx="307">
                  <c:v>8.4359999999998223</c:v>
                </c:pt>
                <c:pt idx="308">
                  <c:v>8.0039999999998219</c:v>
                </c:pt>
                <c:pt idx="309">
                  <c:v>7.5719999999998215</c:v>
                </c:pt>
                <c:pt idx="310">
                  <c:v>7.1399999999998212</c:v>
                </c:pt>
                <c:pt idx="311">
                  <c:v>6.7079999999998208</c:v>
                </c:pt>
                <c:pt idx="312">
                  <c:v>6.2759999999998204</c:v>
                </c:pt>
                <c:pt idx="313">
                  <c:v>5.84399999999982</c:v>
                </c:pt>
                <c:pt idx="314">
                  <c:v>5.4119999999998196</c:v>
                </c:pt>
                <c:pt idx="315">
                  <c:v>4.9799999999998192</c:v>
                </c:pt>
                <c:pt idx="316">
                  <c:v>4.5479999999998189</c:v>
                </c:pt>
                <c:pt idx="317">
                  <c:v>4.1159999999998185</c:v>
                </c:pt>
                <c:pt idx="318">
                  <c:v>3.6839999999998181</c:v>
                </c:pt>
                <c:pt idx="319">
                  <c:v>3.2519999999998181</c:v>
                </c:pt>
                <c:pt idx="320">
                  <c:v>2.8199999999998182</c:v>
                </c:pt>
                <c:pt idx="321">
                  <c:v>2.3879999999998183</c:v>
                </c:pt>
                <c:pt idx="322">
                  <c:v>1.9559999999998181</c:v>
                </c:pt>
                <c:pt idx="323">
                  <c:v>1.5239999999998182</c:v>
                </c:pt>
                <c:pt idx="324">
                  <c:v>1.0919999999998182</c:v>
                </c:pt>
                <c:pt idx="325">
                  <c:v>0.65999999999981818</c:v>
                </c:pt>
                <c:pt idx="326">
                  <c:v>0.22799999999981821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4"/>
          <c:order val="4"/>
          <c:tx>
            <c:v>Badapt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Data!$AE$20:$AE$1020</c:f>
              <c:numCache>
                <c:formatCode>General</c:formatCode>
                <c:ptCount val="1001"/>
                <c:pt idx="0">
                  <c:v>-935.92666666667708</c:v>
                </c:pt>
                <c:pt idx="1">
                  <c:v>-932.59633333334375</c:v>
                </c:pt>
                <c:pt idx="2">
                  <c:v>-929.27200000001039</c:v>
                </c:pt>
                <c:pt idx="3">
                  <c:v>-925.95366666667712</c:v>
                </c:pt>
                <c:pt idx="4">
                  <c:v>-922.64133333334371</c:v>
                </c:pt>
                <c:pt idx="5">
                  <c:v>-919.33500000001038</c:v>
                </c:pt>
                <c:pt idx="6">
                  <c:v>-916.03466666667703</c:v>
                </c:pt>
                <c:pt idx="7">
                  <c:v>-912.74033333334376</c:v>
                </c:pt>
                <c:pt idx="8">
                  <c:v>-909.45200000001046</c:v>
                </c:pt>
                <c:pt idx="9">
                  <c:v>-906.16966666667713</c:v>
                </c:pt>
                <c:pt idx="10">
                  <c:v>-902.89333333334378</c:v>
                </c:pt>
                <c:pt idx="11">
                  <c:v>-899.62300000001039</c:v>
                </c:pt>
                <c:pt idx="12">
                  <c:v>-896.3586666666771</c:v>
                </c:pt>
                <c:pt idx="13">
                  <c:v>-893.10033333334377</c:v>
                </c:pt>
                <c:pt idx="14">
                  <c:v>-889.84800000001042</c:v>
                </c:pt>
                <c:pt idx="15">
                  <c:v>-886.60166666667703</c:v>
                </c:pt>
                <c:pt idx="16">
                  <c:v>-883.36133333334374</c:v>
                </c:pt>
                <c:pt idx="17">
                  <c:v>-880.12700000001041</c:v>
                </c:pt>
                <c:pt idx="18">
                  <c:v>-876.89866666667706</c:v>
                </c:pt>
                <c:pt idx="19">
                  <c:v>-873.67633333334379</c:v>
                </c:pt>
                <c:pt idx="20">
                  <c:v>-870.46000000001038</c:v>
                </c:pt>
                <c:pt idx="21">
                  <c:v>-867.24969166667711</c:v>
                </c:pt>
                <c:pt idx="22">
                  <c:v>-864.04548333334378</c:v>
                </c:pt>
                <c:pt idx="23">
                  <c:v>-860.84747500001049</c:v>
                </c:pt>
                <c:pt idx="24">
                  <c:v>-857.6557666666771</c:v>
                </c:pt>
                <c:pt idx="25">
                  <c:v>-854.4704583333438</c:v>
                </c:pt>
                <c:pt idx="26">
                  <c:v>-851.29165000001046</c:v>
                </c:pt>
                <c:pt idx="27">
                  <c:v>-848.11944166667718</c:v>
                </c:pt>
                <c:pt idx="28">
                  <c:v>-844.9539333333438</c:v>
                </c:pt>
                <c:pt idx="29">
                  <c:v>-841.79522500001053</c:v>
                </c:pt>
                <c:pt idx="30">
                  <c:v>-838.64341666667713</c:v>
                </c:pt>
                <c:pt idx="31">
                  <c:v>-835.49860833334378</c:v>
                </c:pt>
                <c:pt idx="32">
                  <c:v>-832.36090000001047</c:v>
                </c:pt>
                <c:pt idx="33">
                  <c:v>-829.23039166667718</c:v>
                </c:pt>
                <c:pt idx="34">
                  <c:v>-826.10718333334387</c:v>
                </c:pt>
                <c:pt idx="35">
                  <c:v>-822.99137500001052</c:v>
                </c:pt>
                <c:pt idx="36">
                  <c:v>-819.88306666667722</c:v>
                </c:pt>
                <c:pt idx="37">
                  <c:v>-816.78235833334384</c:v>
                </c:pt>
                <c:pt idx="38">
                  <c:v>-813.68935000001056</c:v>
                </c:pt>
                <c:pt idx="39">
                  <c:v>-810.60414166667715</c:v>
                </c:pt>
                <c:pt idx="40">
                  <c:v>-807.5268333333438</c:v>
                </c:pt>
                <c:pt idx="41">
                  <c:v>-804.45752500001049</c:v>
                </c:pt>
                <c:pt idx="42">
                  <c:v>-801.39631666667719</c:v>
                </c:pt>
                <c:pt idx="43">
                  <c:v>-798.34330833334388</c:v>
                </c:pt>
                <c:pt idx="44">
                  <c:v>-795.29860000001054</c:v>
                </c:pt>
                <c:pt idx="45">
                  <c:v>-792.26229166667724</c:v>
                </c:pt>
                <c:pt idx="46">
                  <c:v>-789.23448333334386</c:v>
                </c:pt>
                <c:pt idx="47">
                  <c:v>-786.21527500001059</c:v>
                </c:pt>
                <c:pt idx="48">
                  <c:v>-783.20476666667719</c:v>
                </c:pt>
                <c:pt idx="49">
                  <c:v>-780.20305833334396</c:v>
                </c:pt>
                <c:pt idx="50">
                  <c:v>-777.21025000001055</c:v>
                </c:pt>
                <c:pt idx="51">
                  <c:v>-774.22644166667726</c:v>
                </c:pt>
                <c:pt idx="52">
                  <c:v>-771.25173333334396</c:v>
                </c:pt>
                <c:pt idx="53">
                  <c:v>-768.28622500001052</c:v>
                </c:pt>
                <c:pt idx="54">
                  <c:v>-765.33001666667724</c:v>
                </c:pt>
                <c:pt idx="55">
                  <c:v>-762.38320833334387</c:v>
                </c:pt>
                <c:pt idx="56">
                  <c:v>-759.44590000001062</c:v>
                </c:pt>
                <c:pt idx="57">
                  <c:v>-756.51819166667724</c:v>
                </c:pt>
                <c:pt idx="58">
                  <c:v>-753.60018333334392</c:v>
                </c:pt>
                <c:pt idx="59">
                  <c:v>-750.69197500001064</c:v>
                </c:pt>
                <c:pt idx="60">
                  <c:v>-747.79366666667727</c:v>
                </c:pt>
                <c:pt idx="61">
                  <c:v>-744.90535833334388</c:v>
                </c:pt>
                <c:pt idx="62">
                  <c:v>-742.02715000001058</c:v>
                </c:pt>
                <c:pt idx="63">
                  <c:v>-739.15914166667721</c:v>
                </c:pt>
                <c:pt idx="64">
                  <c:v>-736.30143333334399</c:v>
                </c:pt>
                <c:pt idx="65">
                  <c:v>-733.45412500001066</c:v>
                </c:pt>
                <c:pt idx="66">
                  <c:v>-730.61731666667731</c:v>
                </c:pt>
                <c:pt idx="67">
                  <c:v>-727.79110833334391</c:v>
                </c:pt>
                <c:pt idx="68">
                  <c:v>-724.97560000001067</c:v>
                </c:pt>
                <c:pt idx="69">
                  <c:v>-722.17089166667733</c:v>
                </c:pt>
                <c:pt idx="70">
                  <c:v>-719.37708333334399</c:v>
                </c:pt>
                <c:pt idx="71">
                  <c:v>-716.59427500001061</c:v>
                </c:pt>
                <c:pt idx="72">
                  <c:v>-713.82256666667729</c:v>
                </c:pt>
                <c:pt idx="73">
                  <c:v>-711.062058333344</c:v>
                </c:pt>
                <c:pt idx="74">
                  <c:v>-708.31285000001071</c:v>
                </c:pt>
                <c:pt idx="75">
                  <c:v>-705.57504166667729</c:v>
                </c:pt>
                <c:pt idx="76">
                  <c:v>-702.84873333334394</c:v>
                </c:pt>
                <c:pt idx="77">
                  <c:v>-700.13402500001064</c:v>
                </c:pt>
                <c:pt idx="78">
                  <c:v>-697.43101666667735</c:v>
                </c:pt>
                <c:pt idx="79">
                  <c:v>-694.73980833334406</c:v>
                </c:pt>
                <c:pt idx="80">
                  <c:v>-692.06050000001073</c:v>
                </c:pt>
                <c:pt idx="81">
                  <c:v>-689.39316666667742</c:v>
                </c:pt>
                <c:pt idx="82">
                  <c:v>-686.73783333334404</c:v>
                </c:pt>
                <c:pt idx="83">
                  <c:v>-684.09450000001073</c:v>
                </c:pt>
                <c:pt idx="84">
                  <c:v>-681.46316666667747</c:v>
                </c:pt>
                <c:pt idx="85">
                  <c:v>-678.84383333334404</c:v>
                </c:pt>
                <c:pt idx="86">
                  <c:v>-676.23650000001078</c:v>
                </c:pt>
                <c:pt idx="87">
                  <c:v>-673.64116666667746</c:v>
                </c:pt>
                <c:pt idx="88">
                  <c:v>-671.05783333334421</c:v>
                </c:pt>
                <c:pt idx="89">
                  <c:v>-668.48650000001089</c:v>
                </c:pt>
                <c:pt idx="90">
                  <c:v>-665.92716666667752</c:v>
                </c:pt>
                <c:pt idx="91">
                  <c:v>-663.37983333334421</c:v>
                </c:pt>
                <c:pt idx="92">
                  <c:v>-660.84450000001084</c:v>
                </c:pt>
                <c:pt idx="93">
                  <c:v>-658.32116666667753</c:v>
                </c:pt>
                <c:pt idx="94">
                  <c:v>-655.80983333334427</c:v>
                </c:pt>
                <c:pt idx="95">
                  <c:v>-653.31050000001096</c:v>
                </c:pt>
                <c:pt idx="96">
                  <c:v>-650.82316666667771</c:v>
                </c:pt>
                <c:pt idx="97">
                  <c:v>-648.3478333333444</c:v>
                </c:pt>
                <c:pt idx="98">
                  <c:v>-645.88450000001103</c:v>
                </c:pt>
                <c:pt idx="99">
                  <c:v>-643.43316666667772</c:v>
                </c:pt>
                <c:pt idx="100">
                  <c:v>-640.99383333334436</c:v>
                </c:pt>
                <c:pt idx="101">
                  <c:v>-638.56650000001105</c:v>
                </c:pt>
                <c:pt idx="102">
                  <c:v>-636.1511666666778</c:v>
                </c:pt>
                <c:pt idx="103">
                  <c:v>-633.74783333334449</c:v>
                </c:pt>
                <c:pt idx="104">
                  <c:v>-631.35650000001124</c:v>
                </c:pt>
                <c:pt idx="105">
                  <c:v>-628.97716666667793</c:v>
                </c:pt>
                <c:pt idx="106">
                  <c:v>-626.60983333334457</c:v>
                </c:pt>
                <c:pt idx="107">
                  <c:v>-624.25450000001126</c:v>
                </c:pt>
                <c:pt idx="108">
                  <c:v>-621.9111666666779</c:v>
                </c:pt>
                <c:pt idx="109">
                  <c:v>-619.5798333333446</c:v>
                </c:pt>
                <c:pt idx="110">
                  <c:v>-617.26050000001135</c:v>
                </c:pt>
                <c:pt idx="111">
                  <c:v>-614.95316666667804</c:v>
                </c:pt>
                <c:pt idx="112">
                  <c:v>-612.6578333333448</c:v>
                </c:pt>
                <c:pt idx="113">
                  <c:v>-610.37450000001149</c:v>
                </c:pt>
                <c:pt idx="114">
                  <c:v>-608.10316666667813</c:v>
                </c:pt>
                <c:pt idx="115">
                  <c:v>-605.84383333334483</c:v>
                </c:pt>
                <c:pt idx="116">
                  <c:v>-603.59650000001147</c:v>
                </c:pt>
                <c:pt idx="117">
                  <c:v>-601.36116666667817</c:v>
                </c:pt>
                <c:pt idx="118">
                  <c:v>-599.13783333334493</c:v>
                </c:pt>
                <c:pt idx="119">
                  <c:v>-596.92650000001163</c:v>
                </c:pt>
                <c:pt idx="120">
                  <c:v>-594.72716666667839</c:v>
                </c:pt>
                <c:pt idx="121">
                  <c:v>-592.53983333334509</c:v>
                </c:pt>
                <c:pt idx="122">
                  <c:v>-590.36450000001173</c:v>
                </c:pt>
                <c:pt idx="123">
                  <c:v>-588.20116666667843</c:v>
                </c:pt>
                <c:pt idx="124">
                  <c:v>-586.04983333334508</c:v>
                </c:pt>
                <c:pt idx="125">
                  <c:v>-583.91050000001178</c:v>
                </c:pt>
                <c:pt idx="126">
                  <c:v>-581.78316666667854</c:v>
                </c:pt>
                <c:pt idx="127">
                  <c:v>-579.66783333334524</c:v>
                </c:pt>
                <c:pt idx="128">
                  <c:v>-577.56450000001189</c:v>
                </c:pt>
                <c:pt idx="129">
                  <c:v>-575.47316666667859</c:v>
                </c:pt>
                <c:pt idx="130">
                  <c:v>-573.39383333334524</c:v>
                </c:pt>
                <c:pt idx="131">
                  <c:v>-571.32650000001195</c:v>
                </c:pt>
                <c:pt idx="132">
                  <c:v>-569.27116666667848</c:v>
                </c:pt>
                <c:pt idx="133">
                  <c:v>-567.22783333334519</c:v>
                </c:pt>
                <c:pt idx="134">
                  <c:v>-565.19650000001184</c:v>
                </c:pt>
                <c:pt idx="135">
                  <c:v>-563.17716666667843</c:v>
                </c:pt>
                <c:pt idx="136">
                  <c:v>-561.1698333333452</c:v>
                </c:pt>
                <c:pt idx="137">
                  <c:v>-559.17450000001179</c:v>
                </c:pt>
                <c:pt idx="138">
                  <c:v>-557.19116666667844</c:v>
                </c:pt>
                <c:pt idx="139">
                  <c:v>-555.21983333334515</c:v>
                </c:pt>
                <c:pt idx="140">
                  <c:v>-553.26050000001169</c:v>
                </c:pt>
                <c:pt idx="141">
                  <c:v>-551.3131666666784</c:v>
                </c:pt>
                <c:pt idx="142">
                  <c:v>-549.37783333334505</c:v>
                </c:pt>
                <c:pt idx="143">
                  <c:v>-547.45450000001165</c:v>
                </c:pt>
                <c:pt idx="144">
                  <c:v>-545.54316666667842</c:v>
                </c:pt>
                <c:pt idx="145">
                  <c:v>-543.64383333334501</c:v>
                </c:pt>
                <c:pt idx="146">
                  <c:v>-541.75650000001167</c:v>
                </c:pt>
                <c:pt idx="147">
                  <c:v>-539.88116666667838</c:v>
                </c:pt>
                <c:pt idx="148">
                  <c:v>-538.01783333334492</c:v>
                </c:pt>
                <c:pt idx="149">
                  <c:v>-536.16650000001164</c:v>
                </c:pt>
                <c:pt idx="150">
                  <c:v>-534.32716666667829</c:v>
                </c:pt>
                <c:pt idx="151">
                  <c:v>-532.4998333333449</c:v>
                </c:pt>
                <c:pt idx="152">
                  <c:v>-530.68450000001167</c:v>
                </c:pt>
                <c:pt idx="153">
                  <c:v>-528.88116666667827</c:v>
                </c:pt>
                <c:pt idx="154">
                  <c:v>-527.08983333334493</c:v>
                </c:pt>
                <c:pt idx="155">
                  <c:v>-525.31050000001164</c:v>
                </c:pt>
                <c:pt idx="156">
                  <c:v>-523.54316666667819</c:v>
                </c:pt>
                <c:pt idx="157">
                  <c:v>-521.78783333334491</c:v>
                </c:pt>
                <c:pt idx="158">
                  <c:v>-520.04450000001157</c:v>
                </c:pt>
                <c:pt idx="159">
                  <c:v>-518.31316666667817</c:v>
                </c:pt>
                <c:pt idx="160">
                  <c:v>-516.59383333334495</c:v>
                </c:pt>
                <c:pt idx="161">
                  <c:v>-514.88650000001155</c:v>
                </c:pt>
                <c:pt idx="162">
                  <c:v>-513.19116666667821</c:v>
                </c:pt>
                <c:pt idx="163">
                  <c:v>-511.50783333334488</c:v>
                </c:pt>
                <c:pt idx="164">
                  <c:v>-509.83650000001154</c:v>
                </c:pt>
                <c:pt idx="165">
                  <c:v>-508.1771666666782</c:v>
                </c:pt>
                <c:pt idx="166">
                  <c:v>-506.52983333334487</c:v>
                </c:pt>
                <c:pt idx="167">
                  <c:v>-504.89450000001153</c:v>
                </c:pt>
                <c:pt idx="168">
                  <c:v>-503.2711666666782</c:v>
                </c:pt>
                <c:pt idx="169">
                  <c:v>-501.65983333334486</c:v>
                </c:pt>
                <c:pt idx="170">
                  <c:v>-500.06050000001153</c:v>
                </c:pt>
                <c:pt idx="171">
                  <c:v>-498.4731666666782</c:v>
                </c:pt>
                <c:pt idx="172">
                  <c:v>-496.89783333334486</c:v>
                </c:pt>
                <c:pt idx="173">
                  <c:v>-495.33450000001153</c:v>
                </c:pt>
                <c:pt idx="174">
                  <c:v>-493.7831666666782</c:v>
                </c:pt>
                <c:pt idx="175">
                  <c:v>-492.24383333334487</c:v>
                </c:pt>
                <c:pt idx="176">
                  <c:v>-490.71650000001154</c:v>
                </c:pt>
                <c:pt idx="177">
                  <c:v>-489.2011666666782</c:v>
                </c:pt>
                <c:pt idx="178">
                  <c:v>-487.69783333334487</c:v>
                </c:pt>
                <c:pt idx="179">
                  <c:v>-486.20650000001154</c:v>
                </c:pt>
                <c:pt idx="180">
                  <c:v>-484.72716666667822</c:v>
                </c:pt>
                <c:pt idx="181">
                  <c:v>-483.25983333334489</c:v>
                </c:pt>
                <c:pt idx="182">
                  <c:v>-481.80450000001156</c:v>
                </c:pt>
                <c:pt idx="183">
                  <c:v>-480.36116666667823</c:v>
                </c:pt>
                <c:pt idx="184">
                  <c:v>-478.9298333333449</c:v>
                </c:pt>
                <c:pt idx="185">
                  <c:v>-477.51050000001158</c:v>
                </c:pt>
                <c:pt idx="186">
                  <c:v>-476.10316666667825</c:v>
                </c:pt>
                <c:pt idx="187">
                  <c:v>-474.70783333334492</c:v>
                </c:pt>
                <c:pt idx="188">
                  <c:v>-473.3245000000116</c:v>
                </c:pt>
                <c:pt idx="189">
                  <c:v>-471.95316666667827</c:v>
                </c:pt>
                <c:pt idx="190">
                  <c:v>-470.59383333334495</c:v>
                </c:pt>
                <c:pt idx="191">
                  <c:v>-469.24650000001162</c:v>
                </c:pt>
                <c:pt idx="192">
                  <c:v>-467.9111666666783</c:v>
                </c:pt>
                <c:pt idx="193">
                  <c:v>-466.58783333334497</c:v>
                </c:pt>
                <c:pt idx="194">
                  <c:v>-465.27650000001165</c:v>
                </c:pt>
                <c:pt idx="195">
                  <c:v>-463.97716666667833</c:v>
                </c:pt>
                <c:pt idx="196">
                  <c:v>-462.68983333334501</c:v>
                </c:pt>
                <c:pt idx="197">
                  <c:v>-461.41450000001169</c:v>
                </c:pt>
                <c:pt idx="198">
                  <c:v>-460.15116666667836</c:v>
                </c:pt>
                <c:pt idx="199">
                  <c:v>-458.89983333334504</c:v>
                </c:pt>
                <c:pt idx="200">
                  <c:v>-457.66050000001172</c:v>
                </c:pt>
                <c:pt idx="201">
                  <c:v>-456.4331666666784</c:v>
                </c:pt>
                <c:pt idx="202">
                  <c:v>-455.21783333334508</c:v>
                </c:pt>
                <c:pt idx="203">
                  <c:v>-454.01450000001176</c:v>
                </c:pt>
                <c:pt idx="204">
                  <c:v>-452.82316666667845</c:v>
                </c:pt>
                <c:pt idx="205">
                  <c:v>-451.64383333334513</c:v>
                </c:pt>
                <c:pt idx="206">
                  <c:v>-450.47650000001181</c:v>
                </c:pt>
                <c:pt idx="207">
                  <c:v>-449.32116666667849</c:v>
                </c:pt>
                <c:pt idx="208">
                  <c:v>-448.17783333334518</c:v>
                </c:pt>
                <c:pt idx="209">
                  <c:v>-447.04650000001186</c:v>
                </c:pt>
                <c:pt idx="210">
                  <c:v>-445.92716666667854</c:v>
                </c:pt>
                <c:pt idx="211">
                  <c:v>-444.81983333334523</c:v>
                </c:pt>
                <c:pt idx="212">
                  <c:v>-443.72450000001191</c:v>
                </c:pt>
                <c:pt idx="213">
                  <c:v>-442.6411666666786</c:v>
                </c:pt>
                <c:pt idx="214">
                  <c:v>-441.56983333334529</c:v>
                </c:pt>
                <c:pt idx="215">
                  <c:v>-440.51050000001197</c:v>
                </c:pt>
                <c:pt idx="216">
                  <c:v>-439.46316666667866</c:v>
                </c:pt>
                <c:pt idx="217">
                  <c:v>-438.42783333334535</c:v>
                </c:pt>
                <c:pt idx="218">
                  <c:v>-437.40450000001204</c:v>
                </c:pt>
                <c:pt idx="219">
                  <c:v>-436.39316666667872</c:v>
                </c:pt>
                <c:pt idx="220">
                  <c:v>-435.39383333334541</c:v>
                </c:pt>
                <c:pt idx="221">
                  <c:v>-434.4065000000121</c:v>
                </c:pt>
                <c:pt idx="222">
                  <c:v>-433.43116666667879</c:v>
                </c:pt>
                <c:pt idx="223">
                  <c:v>-432.46783333334548</c:v>
                </c:pt>
                <c:pt idx="224">
                  <c:v>-431.51650000001217</c:v>
                </c:pt>
                <c:pt idx="225">
                  <c:v>-430.57716666667886</c:v>
                </c:pt>
                <c:pt idx="226">
                  <c:v>-429.64983333334555</c:v>
                </c:pt>
                <c:pt idx="227">
                  <c:v>-428.73450000001225</c:v>
                </c:pt>
                <c:pt idx="228">
                  <c:v>-427.83116666667894</c:v>
                </c:pt>
                <c:pt idx="229">
                  <c:v>-426.93983333334563</c:v>
                </c:pt>
                <c:pt idx="230">
                  <c:v>-426.06050000001233</c:v>
                </c:pt>
                <c:pt idx="231">
                  <c:v>-425.19316666667902</c:v>
                </c:pt>
                <c:pt idx="232">
                  <c:v>-424.33783333334571</c:v>
                </c:pt>
                <c:pt idx="233">
                  <c:v>-423.49450000001241</c:v>
                </c:pt>
                <c:pt idx="234">
                  <c:v>-422.6631666666791</c:v>
                </c:pt>
                <c:pt idx="235">
                  <c:v>-421.84383333334574</c:v>
                </c:pt>
                <c:pt idx="236">
                  <c:v>-421.03650000001244</c:v>
                </c:pt>
                <c:pt idx="237">
                  <c:v>-420.24116666667908</c:v>
                </c:pt>
                <c:pt idx="238">
                  <c:v>-419.45783333334577</c:v>
                </c:pt>
                <c:pt idx="239">
                  <c:v>-418.68650000001242</c:v>
                </c:pt>
                <c:pt idx="240">
                  <c:v>-417.92716666667911</c:v>
                </c:pt>
                <c:pt idx="241">
                  <c:v>-417.17983333334575</c:v>
                </c:pt>
                <c:pt idx="242">
                  <c:v>-416.44450000001245</c:v>
                </c:pt>
                <c:pt idx="243">
                  <c:v>-415.7211666666791</c:v>
                </c:pt>
                <c:pt idx="244">
                  <c:v>-415.0098333333458</c:v>
                </c:pt>
                <c:pt idx="245">
                  <c:v>-414.31050000001244</c:v>
                </c:pt>
                <c:pt idx="246">
                  <c:v>-413.62316666667914</c:v>
                </c:pt>
                <c:pt idx="247">
                  <c:v>-412.94783333334578</c:v>
                </c:pt>
                <c:pt idx="248">
                  <c:v>-412.28450000001249</c:v>
                </c:pt>
                <c:pt idx="249">
                  <c:v>-411.63316666667913</c:v>
                </c:pt>
                <c:pt idx="250">
                  <c:v>-410.99383333334583</c:v>
                </c:pt>
                <c:pt idx="251">
                  <c:v>-410.36650000001248</c:v>
                </c:pt>
                <c:pt idx="252">
                  <c:v>-409.75116666667918</c:v>
                </c:pt>
                <c:pt idx="253">
                  <c:v>-409.14783333334583</c:v>
                </c:pt>
                <c:pt idx="254">
                  <c:v>-408.55650000001253</c:v>
                </c:pt>
                <c:pt idx="255">
                  <c:v>-407.97716666667918</c:v>
                </c:pt>
                <c:pt idx="256">
                  <c:v>-407.40983333334589</c:v>
                </c:pt>
                <c:pt idx="257">
                  <c:v>-406.85450000001254</c:v>
                </c:pt>
                <c:pt idx="258">
                  <c:v>-406.31116666667924</c:v>
                </c:pt>
                <c:pt idx="259">
                  <c:v>-405.77983333334589</c:v>
                </c:pt>
                <c:pt idx="260">
                  <c:v>-405.2605000000126</c:v>
                </c:pt>
                <c:pt idx="261">
                  <c:v>-404.75316666667925</c:v>
                </c:pt>
                <c:pt idx="262">
                  <c:v>-404.25783333334596</c:v>
                </c:pt>
                <c:pt idx="263">
                  <c:v>-403.77450000001261</c:v>
                </c:pt>
                <c:pt idx="264">
                  <c:v>-403.30316666667932</c:v>
                </c:pt>
                <c:pt idx="265">
                  <c:v>-402.84383333334597</c:v>
                </c:pt>
                <c:pt idx="266">
                  <c:v>-402.39650000001268</c:v>
                </c:pt>
                <c:pt idx="267">
                  <c:v>-401.96116666667933</c:v>
                </c:pt>
                <c:pt idx="268">
                  <c:v>-401.53783333334604</c:v>
                </c:pt>
                <c:pt idx="269">
                  <c:v>-401.1265000000127</c:v>
                </c:pt>
                <c:pt idx="270">
                  <c:v>-400.72716666667941</c:v>
                </c:pt>
                <c:pt idx="271">
                  <c:v>-400.33983333334606</c:v>
                </c:pt>
                <c:pt idx="272">
                  <c:v>-399.96450000001278</c:v>
                </c:pt>
                <c:pt idx="273">
                  <c:v>-399.60116666667943</c:v>
                </c:pt>
                <c:pt idx="274">
                  <c:v>-399.24983333334615</c:v>
                </c:pt>
                <c:pt idx="275">
                  <c:v>-398.9105000000128</c:v>
                </c:pt>
                <c:pt idx="276">
                  <c:v>-398.58316666667952</c:v>
                </c:pt>
                <c:pt idx="277">
                  <c:v>-398.26783333334618</c:v>
                </c:pt>
                <c:pt idx="278">
                  <c:v>-397.96450000001289</c:v>
                </c:pt>
                <c:pt idx="279">
                  <c:v>-397.67316666667955</c:v>
                </c:pt>
                <c:pt idx="280">
                  <c:v>-397.39383333334627</c:v>
                </c:pt>
                <c:pt idx="281">
                  <c:v>-397.12650000001292</c:v>
                </c:pt>
                <c:pt idx="282">
                  <c:v>-396.87116666667964</c:v>
                </c:pt>
                <c:pt idx="283">
                  <c:v>-396.6278333333463</c:v>
                </c:pt>
                <c:pt idx="284">
                  <c:v>-396.39650000001302</c:v>
                </c:pt>
                <c:pt idx="285">
                  <c:v>-396.17716666667968</c:v>
                </c:pt>
                <c:pt idx="286">
                  <c:v>-395.9698333333464</c:v>
                </c:pt>
                <c:pt idx="287">
                  <c:v>-395.77450000001306</c:v>
                </c:pt>
                <c:pt idx="288">
                  <c:v>-395.59116666667978</c:v>
                </c:pt>
                <c:pt idx="289">
                  <c:v>-395.41983333334645</c:v>
                </c:pt>
                <c:pt idx="290">
                  <c:v>-395.26050000001317</c:v>
                </c:pt>
                <c:pt idx="291">
                  <c:v>-395.11316666667983</c:v>
                </c:pt>
                <c:pt idx="292">
                  <c:v>-394.97783333334655</c:v>
                </c:pt>
                <c:pt idx="293">
                  <c:v>-394.85450000001322</c:v>
                </c:pt>
                <c:pt idx="294">
                  <c:v>-394.74316666667994</c:v>
                </c:pt>
                <c:pt idx="295">
                  <c:v>-394.64383333334661</c:v>
                </c:pt>
                <c:pt idx="296">
                  <c:v>-394.55650000001333</c:v>
                </c:pt>
                <c:pt idx="297">
                  <c:v>-394.48116666668</c:v>
                </c:pt>
                <c:pt idx="298">
                  <c:v>-394.41783333334672</c:v>
                </c:pt>
                <c:pt idx="299">
                  <c:v>-394.36650000001339</c:v>
                </c:pt>
                <c:pt idx="300">
                  <c:v>-394.32716666668011</c:v>
                </c:pt>
                <c:pt idx="301">
                  <c:v>-394.29983333334678</c:v>
                </c:pt>
                <c:pt idx="302">
                  <c:v>-394.28450000001351</c:v>
                </c:pt>
                <c:pt idx="303">
                  <c:v>-394.2798333333468</c:v>
                </c:pt>
                <c:pt idx="304">
                  <c:v>-394.2798333333468</c:v>
                </c:pt>
                <c:pt idx="305">
                  <c:v>-394.2798333333468</c:v>
                </c:pt>
                <c:pt idx="306">
                  <c:v>-394.2798333333468</c:v>
                </c:pt>
                <c:pt idx="307">
                  <c:v>-394.2798333333468</c:v>
                </c:pt>
                <c:pt idx="308">
                  <c:v>-394.2798333333468</c:v>
                </c:pt>
                <c:pt idx="309">
                  <c:v>-394.2798333333468</c:v>
                </c:pt>
                <c:pt idx="310">
                  <c:v>-394.2798333333468</c:v>
                </c:pt>
                <c:pt idx="311">
                  <c:v>-394.2798333333468</c:v>
                </c:pt>
                <c:pt idx="312">
                  <c:v>-394.2798333333468</c:v>
                </c:pt>
                <c:pt idx="313">
                  <c:v>-394.2798333333468</c:v>
                </c:pt>
                <c:pt idx="314">
                  <c:v>-394.2798333333468</c:v>
                </c:pt>
                <c:pt idx="315">
                  <c:v>-394.2798333333468</c:v>
                </c:pt>
                <c:pt idx="316">
                  <c:v>-394.2798333333468</c:v>
                </c:pt>
                <c:pt idx="317">
                  <c:v>-394.2798333333468</c:v>
                </c:pt>
                <c:pt idx="318">
                  <c:v>-394.2798333333468</c:v>
                </c:pt>
                <c:pt idx="319">
                  <c:v>-394.2798333333468</c:v>
                </c:pt>
                <c:pt idx="320">
                  <c:v>-394.2798333333468</c:v>
                </c:pt>
                <c:pt idx="321">
                  <c:v>-394.2798333333468</c:v>
                </c:pt>
                <c:pt idx="322">
                  <c:v>-394.2798333333468</c:v>
                </c:pt>
                <c:pt idx="323">
                  <c:v>-394.2798333333468</c:v>
                </c:pt>
                <c:pt idx="324">
                  <c:v>-394.2798333333468</c:v>
                </c:pt>
                <c:pt idx="325">
                  <c:v>-394.2798333333468</c:v>
                </c:pt>
                <c:pt idx="326">
                  <c:v>-394.2798333333468</c:v>
                </c:pt>
                <c:pt idx="327">
                  <c:v>-394.2798333333468</c:v>
                </c:pt>
                <c:pt idx="328">
                  <c:v>-394.2798333333468</c:v>
                </c:pt>
                <c:pt idx="329">
                  <c:v>-394.2798333333468</c:v>
                </c:pt>
                <c:pt idx="330">
                  <c:v>-394.2798333333468</c:v>
                </c:pt>
                <c:pt idx="331">
                  <c:v>-394.2798333333468</c:v>
                </c:pt>
                <c:pt idx="332">
                  <c:v>-394.2798333333468</c:v>
                </c:pt>
                <c:pt idx="333">
                  <c:v>-394.2798333333468</c:v>
                </c:pt>
                <c:pt idx="334">
                  <c:v>-394.2798333333468</c:v>
                </c:pt>
                <c:pt idx="335">
                  <c:v>-394.2798333333468</c:v>
                </c:pt>
                <c:pt idx="336">
                  <c:v>-394.2798333333468</c:v>
                </c:pt>
                <c:pt idx="337">
                  <c:v>-394.2798333333468</c:v>
                </c:pt>
                <c:pt idx="338">
                  <c:v>-394.2798333333468</c:v>
                </c:pt>
                <c:pt idx="339">
                  <c:v>-394.2798333333468</c:v>
                </c:pt>
                <c:pt idx="340">
                  <c:v>-394.2798333333468</c:v>
                </c:pt>
                <c:pt idx="341">
                  <c:v>-394.2798333333468</c:v>
                </c:pt>
                <c:pt idx="342">
                  <c:v>-394.2798333333468</c:v>
                </c:pt>
                <c:pt idx="343">
                  <c:v>-394.2798333333468</c:v>
                </c:pt>
                <c:pt idx="344">
                  <c:v>-394.2798333333468</c:v>
                </c:pt>
                <c:pt idx="345">
                  <c:v>-394.2798333333468</c:v>
                </c:pt>
                <c:pt idx="346">
                  <c:v>-394.2798333333468</c:v>
                </c:pt>
                <c:pt idx="347">
                  <c:v>-394.2798333333468</c:v>
                </c:pt>
                <c:pt idx="348">
                  <c:v>-394.2798333333468</c:v>
                </c:pt>
                <c:pt idx="349">
                  <c:v>-394.2798333333468</c:v>
                </c:pt>
                <c:pt idx="350">
                  <c:v>-394.2798333333468</c:v>
                </c:pt>
                <c:pt idx="351">
                  <c:v>-394.2798333333468</c:v>
                </c:pt>
                <c:pt idx="352">
                  <c:v>-394.2798333333468</c:v>
                </c:pt>
                <c:pt idx="353">
                  <c:v>-394.2798333333468</c:v>
                </c:pt>
                <c:pt idx="354">
                  <c:v>-394.2798333333468</c:v>
                </c:pt>
                <c:pt idx="355">
                  <c:v>-394.2798333333468</c:v>
                </c:pt>
                <c:pt idx="356">
                  <c:v>-394.2798333333468</c:v>
                </c:pt>
                <c:pt idx="357">
                  <c:v>-394.2798333333468</c:v>
                </c:pt>
                <c:pt idx="358">
                  <c:v>-394.2798333333468</c:v>
                </c:pt>
                <c:pt idx="359">
                  <c:v>-394.2798333333468</c:v>
                </c:pt>
                <c:pt idx="360">
                  <c:v>-394.2798333333468</c:v>
                </c:pt>
                <c:pt idx="361">
                  <c:v>-394.2798333333468</c:v>
                </c:pt>
                <c:pt idx="362">
                  <c:v>-394.2798333333468</c:v>
                </c:pt>
                <c:pt idx="363">
                  <c:v>-394.2798333333468</c:v>
                </c:pt>
                <c:pt idx="364">
                  <c:v>-394.2798333333468</c:v>
                </c:pt>
                <c:pt idx="365">
                  <c:v>-394.2798333333468</c:v>
                </c:pt>
                <c:pt idx="366">
                  <c:v>-394.2798333333468</c:v>
                </c:pt>
                <c:pt idx="367">
                  <c:v>-394.2798333333468</c:v>
                </c:pt>
                <c:pt idx="368">
                  <c:v>-394.2798333333468</c:v>
                </c:pt>
                <c:pt idx="369">
                  <c:v>-394.2798333333468</c:v>
                </c:pt>
                <c:pt idx="370">
                  <c:v>-394.2798333333468</c:v>
                </c:pt>
                <c:pt idx="371">
                  <c:v>-394.2798333333468</c:v>
                </c:pt>
                <c:pt idx="372">
                  <c:v>-394.2798333333468</c:v>
                </c:pt>
                <c:pt idx="373">
                  <c:v>-394.2798333333468</c:v>
                </c:pt>
                <c:pt idx="374">
                  <c:v>-394.2798333333468</c:v>
                </c:pt>
                <c:pt idx="375">
                  <c:v>-394.2798333333468</c:v>
                </c:pt>
                <c:pt idx="376">
                  <c:v>-394.2798333333468</c:v>
                </c:pt>
                <c:pt idx="377">
                  <c:v>-394.2798333333468</c:v>
                </c:pt>
                <c:pt idx="378">
                  <c:v>-394.2798333333468</c:v>
                </c:pt>
                <c:pt idx="379">
                  <c:v>-394.2798333333468</c:v>
                </c:pt>
                <c:pt idx="380">
                  <c:v>-394.2798333333468</c:v>
                </c:pt>
                <c:pt idx="381">
                  <c:v>-394.2798333333468</c:v>
                </c:pt>
                <c:pt idx="382">
                  <c:v>-394.2798333333468</c:v>
                </c:pt>
                <c:pt idx="383">
                  <c:v>-394.2798333333468</c:v>
                </c:pt>
                <c:pt idx="384">
                  <c:v>-394.2798333333468</c:v>
                </c:pt>
                <c:pt idx="385">
                  <c:v>-394.2798333333468</c:v>
                </c:pt>
                <c:pt idx="386">
                  <c:v>-394.2798333333468</c:v>
                </c:pt>
                <c:pt idx="387">
                  <c:v>-394.2798333333468</c:v>
                </c:pt>
                <c:pt idx="388">
                  <c:v>-394.2798333333468</c:v>
                </c:pt>
                <c:pt idx="389">
                  <c:v>-394.2798333333468</c:v>
                </c:pt>
                <c:pt idx="390">
                  <c:v>-394.2798333333468</c:v>
                </c:pt>
                <c:pt idx="391">
                  <c:v>-394.2798333333468</c:v>
                </c:pt>
                <c:pt idx="392">
                  <c:v>-394.2798333333468</c:v>
                </c:pt>
                <c:pt idx="393">
                  <c:v>-394.2798333333468</c:v>
                </c:pt>
                <c:pt idx="394">
                  <c:v>-394.2798333333468</c:v>
                </c:pt>
                <c:pt idx="395">
                  <c:v>-394.2798333333468</c:v>
                </c:pt>
                <c:pt idx="396">
                  <c:v>-394.2798333333468</c:v>
                </c:pt>
                <c:pt idx="397">
                  <c:v>-394.2798333333468</c:v>
                </c:pt>
                <c:pt idx="398">
                  <c:v>-394.2798333333468</c:v>
                </c:pt>
                <c:pt idx="399">
                  <c:v>-394.2798333333468</c:v>
                </c:pt>
                <c:pt idx="400">
                  <c:v>-394.2798333333468</c:v>
                </c:pt>
                <c:pt idx="401">
                  <c:v>-394.2798333333468</c:v>
                </c:pt>
                <c:pt idx="402">
                  <c:v>-394.2798333333468</c:v>
                </c:pt>
                <c:pt idx="403">
                  <c:v>-394.2798333333468</c:v>
                </c:pt>
                <c:pt idx="404">
                  <c:v>-394.2798333333468</c:v>
                </c:pt>
                <c:pt idx="405">
                  <c:v>-394.2798333333468</c:v>
                </c:pt>
                <c:pt idx="406">
                  <c:v>-394.2798333333468</c:v>
                </c:pt>
                <c:pt idx="407">
                  <c:v>-394.2798333333468</c:v>
                </c:pt>
                <c:pt idx="408">
                  <c:v>-394.2798333333468</c:v>
                </c:pt>
                <c:pt idx="409">
                  <c:v>-394.2798333333468</c:v>
                </c:pt>
                <c:pt idx="410">
                  <c:v>-394.2798333333468</c:v>
                </c:pt>
                <c:pt idx="411">
                  <c:v>-394.2798333333468</c:v>
                </c:pt>
                <c:pt idx="412">
                  <c:v>-394.2798333333468</c:v>
                </c:pt>
                <c:pt idx="413">
                  <c:v>-394.2798333333468</c:v>
                </c:pt>
                <c:pt idx="414">
                  <c:v>-394.2798333333468</c:v>
                </c:pt>
                <c:pt idx="415">
                  <c:v>-394.2798333333468</c:v>
                </c:pt>
                <c:pt idx="416">
                  <c:v>-394.2798333333468</c:v>
                </c:pt>
                <c:pt idx="417">
                  <c:v>-394.2798333333468</c:v>
                </c:pt>
                <c:pt idx="418">
                  <c:v>-394.2798333333468</c:v>
                </c:pt>
                <c:pt idx="419">
                  <c:v>-394.2798333333468</c:v>
                </c:pt>
                <c:pt idx="420">
                  <c:v>-394.2798333333468</c:v>
                </c:pt>
                <c:pt idx="421">
                  <c:v>-394.2798333333468</c:v>
                </c:pt>
                <c:pt idx="422">
                  <c:v>-394.2798333333468</c:v>
                </c:pt>
                <c:pt idx="423">
                  <c:v>-394.2798333333468</c:v>
                </c:pt>
                <c:pt idx="424">
                  <c:v>-394.2798333333468</c:v>
                </c:pt>
                <c:pt idx="425">
                  <c:v>-394.2798333333468</c:v>
                </c:pt>
                <c:pt idx="426">
                  <c:v>-394.2798333333468</c:v>
                </c:pt>
                <c:pt idx="427">
                  <c:v>-394.2798333333468</c:v>
                </c:pt>
                <c:pt idx="428">
                  <c:v>-394.2798333333468</c:v>
                </c:pt>
                <c:pt idx="429">
                  <c:v>-394.2798333333468</c:v>
                </c:pt>
                <c:pt idx="430">
                  <c:v>-394.2798333333468</c:v>
                </c:pt>
                <c:pt idx="431">
                  <c:v>-394.2798333333468</c:v>
                </c:pt>
                <c:pt idx="432">
                  <c:v>-394.2798333333468</c:v>
                </c:pt>
                <c:pt idx="433">
                  <c:v>-394.2798333333468</c:v>
                </c:pt>
                <c:pt idx="434">
                  <c:v>-394.2798333333468</c:v>
                </c:pt>
                <c:pt idx="435">
                  <c:v>-394.2798333333468</c:v>
                </c:pt>
                <c:pt idx="436">
                  <c:v>-394.2798333333468</c:v>
                </c:pt>
                <c:pt idx="437">
                  <c:v>-394.2798333333468</c:v>
                </c:pt>
                <c:pt idx="438">
                  <c:v>-394.2798333333468</c:v>
                </c:pt>
                <c:pt idx="439">
                  <c:v>-394.2798333333468</c:v>
                </c:pt>
                <c:pt idx="440">
                  <c:v>-394.2798333333468</c:v>
                </c:pt>
                <c:pt idx="441">
                  <c:v>-394.2798333333468</c:v>
                </c:pt>
                <c:pt idx="442">
                  <c:v>-394.2798333333468</c:v>
                </c:pt>
                <c:pt idx="443">
                  <c:v>-394.2798333333468</c:v>
                </c:pt>
                <c:pt idx="444">
                  <c:v>-394.2798333333468</c:v>
                </c:pt>
                <c:pt idx="445">
                  <c:v>-394.2798333333468</c:v>
                </c:pt>
                <c:pt idx="446">
                  <c:v>-394.2798333333468</c:v>
                </c:pt>
                <c:pt idx="447">
                  <c:v>-394.2798333333468</c:v>
                </c:pt>
                <c:pt idx="448">
                  <c:v>-394.2798333333468</c:v>
                </c:pt>
                <c:pt idx="449">
                  <c:v>-394.2798333333468</c:v>
                </c:pt>
                <c:pt idx="450">
                  <c:v>-394.2798333333468</c:v>
                </c:pt>
                <c:pt idx="451">
                  <c:v>-394.2798333333468</c:v>
                </c:pt>
                <c:pt idx="452">
                  <c:v>-394.2798333333468</c:v>
                </c:pt>
                <c:pt idx="453">
                  <c:v>-394.2798333333468</c:v>
                </c:pt>
                <c:pt idx="454">
                  <c:v>-394.2798333333468</c:v>
                </c:pt>
                <c:pt idx="455">
                  <c:v>-394.2798333333468</c:v>
                </c:pt>
                <c:pt idx="456">
                  <c:v>-394.2798333333468</c:v>
                </c:pt>
                <c:pt idx="457">
                  <c:v>-394.2798333333468</c:v>
                </c:pt>
                <c:pt idx="458">
                  <c:v>-394.2798333333468</c:v>
                </c:pt>
                <c:pt idx="459">
                  <c:v>-394.2798333333468</c:v>
                </c:pt>
                <c:pt idx="460">
                  <c:v>-394.2798333333468</c:v>
                </c:pt>
                <c:pt idx="461">
                  <c:v>-394.2798333333468</c:v>
                </c:pt>
                <c:pt idx="462">
                  <c:v>-394.2798333333468</c:v>
                </c:pt>
                <c:pt idx="463">
                  <c:v>-394.2798333333468</c:v>
                </c:pt>
                <c:pt idx="464">
                  <c:v>-394.2798333333468</c:v>
                </c:pt>
                <c:pt idx="465">
                  <c:v>-394.2798333333468</c:v>
                </c:pt>
                <c:pt idx="466">
                  <c:v>-394.2798333333468</c:v>
                </c:pt>
                <c:pt idx="467">
                  <c:v>-394.2798333333468</c:v>
                </c:pt>
                <c:pt idx="468">
                  <c:v>-394.2798333333468</c:v>
                </c:pt>
                <c:pt idx="469">
                  <c:v>-394.2798333333468</c:v>
                </c:pt>
                <c:pt idx="470">
                  <c:v>-394.2798333333468</c:v>
                </c:pt>
                <c:pt idx="471">
                  <c:v>-394.2798333333468</c:v>
                </c:pt>
                <c:pt idx="472">
                  <c:v>-394.2798333333468</c:v>
                </c:pt>
                <c:pt idx="473">
                  <c:v>-394.2798333333468</c:v>
                </c:pt>
                <c:pt idx="474">
                  <c:v>-394.2798333333468</c:v>
                </c:pt>
                <c:pt idx="475">
                  <c:v>-394.2798333333468</c:v>
                </c:pt>
                <c:pt idx="476">
                  <c:v>-394.2798333333468</c:v>
                </c:pt>
                <c:pt idx="477">
                  <c:v>-394.2798333333468</c:v>
                </c:pt>
                <c:pt idx="478">
                  <c:v>-394.2798333333468</c:v>
                </c:pt>
                <c:pt idx="479">
                  <c:v>-394.2798333333468</c:v>
                </c:pt>
                <c:pt idx="480">
                  <c:v>-394.2798333333468</c:v>
                </c:pt>
                <c:pt idx="481">
                  <c:v>-394.2798333333468</c:v>
                </c:pt>
                <c:pt idx="482">
                  <c:v>-394.2798333333468</c:v>
                </c:pt>
                <c:pt idx="483">
                  <c:v>-394.2798333333468</c:v>
                </c:pt>
                <c:pt idx="484">
                  <c:v>-394.2798333333468</c:v>
                </c:pt>
                <c:pt idx="485">
                  <c:v>-394.2798333333468</c:v>
                </c:pt>
                <c:pt idx="486">
                  <c:v>-394.2798333333468</c:v>
                </c:pt>
                <c:pt idx="487">
                  <c:v>-394.2798333333468</c:v>
                </c:pt>
                <c:pt idx="488">
                  <c:v>-394.2798333333468</c:v>
                </c:pt>
                <c:pt idx="489">
                  <c:v>-394.2798333333468</c:v>
                </c:pt>
                <c:pt idx="490">
                  <c:v>-394.2798333333468</c:v>
                </c:pt>
                <c:pt idx="491">
                  <c:v>-394.2798333333468</c:v>
                </c:pt>
                <c:pt idx="492">
                  <c:v>-394.2798333333468</c:v>
                </c:pt>
                <c:pt idx="493">
                  <c:v>-394.2798333333468</c:v>
                </c:pt>
                <c:pt idx="494">
                  <c:v>-394.2798333333468</c:v>
                </c:pt>
                <c:pt idx="495">
                  <c:v>-394.2798333333468</c:v>
                </c:pt>
                <c:pt idx="496">
                  <c:v>-394.2798333333468</c:v>
                </c:pt>
                <c:pt idx="497">
                  <c:v>-394.2798333333468</c:v>
                </c:pt>
                <c:pt idx="498">
                  <c:v>-394.2798333333468</c:v>
                </c:pt>
                <c:pt idx="499">
                  <c:v>-394.2798333333468</c:v>
                </c:pt>
                <c:pt idx="500">
                  <c:v>-394.2798333333468</c:v>
                </c:pt>
                <c:pt idx="501">
                  <c:v>-394.2798333333468</c:v>
                </c:pt>
                <c:pt idx="502">
                  <c:v>-394.2798333333468</c:v>
                </c:pt>
                <c:pt idx="503">
                  <c:v>-394.2798333333468</c:v>
                </c:pt>
                <c:pt idx="504">
                  <c:v>-394.2798333333468</c:v>
                </c:pt>
                <c:pt idx="505">
                  <c:v>-394.2798333333468</c:v>
                </c:pt>
                <c:pt idx="506">
                  <c:v>-394.2798333333468</c:v>
                </c:pt>
                <c:pt idx="507">
                  <c:v>-394.2798333333468</c:v>
                </c:pt>
                <c:pt idx="508">
                  <c:v>-394.2798333333468</c:v>
                </c:pt>
                <c:pt idx="509">
                  <c:v>-394.2798333333468</c:v>
                </c:pt>
                <c:pt idx="510">
                  <c:v>-394.2798333333468</c:v>
                </c:pt>
                <c:pt idx="511">
                  <c:v>-394.2798333333468</c:v>
                </c:pt>
                <c:pt idx="512">
                  <c:v>-394.2798333333468</c:v>
                </c:pt>
                <c:pt idx="513">
                  <c:v>-394.2798333333468</c:v>
                </c:pt>
                <c:pt idx="514">
                  <c:v>-394.2798333333468</c:v>
                </c:pt>
                <c:pt idx="515">
                  <c:v>-394.2798333333468</c:v>
                </c:pt>
                <c:pt idx="516">
                  <c:v>-394.2798333333468</c:v>
                </c:pt>
                <c:pt idx="517">
                  <c:v>-394.2798333333468</c:v>
                </c:pt>
                <c:pt idx="518">
                  <c:v>-394.2798333333468</c:v>
                </c:pt>
                <c:pt idx="519">
                  <c:v>-394.2798333333468</c:v>
                </c:pt>
                <c:pt idx="520">
                  <c:v>-394.2798333333468</c:v>
                </c:pt>
                <c:pt idx="521">
                  <c:v>-394.2798333333468</c:v>
                </c:pt>
                <c:pt idx="522">
                  <c:v>-394.2798333333468</c:v>
                </c:pt>
                <c:pt idx="523">
                  <c:v>-394.2798333333468</c:v>
                </c:pt>
                <c:pt idx="524">
                  <c:v>-394.2798333333468</c:v>
                </c:pt>
                <c:pt idx="525">
                  <c:v>-394.2798333333468</c:v>
                </c:pt>
                <c:pt idx="526">
                  <c:v>-394.2798333333468</c:v>
                </c:pt>
                <c:pt idx="527">
                  <c:v>-394.2798333333468</c:v>
                </c:pt>
                <c:pt idx="528">
                  <c:v>-394.2798333333468</c:v>
                </c:pt>
                <c:pt idx="529">
                  <c:v>-394.2798333333468</c:v>
                </c:pt>
                <c:pt idx="530">
                  <c:v>-394.2798333333468</c:v>
                </c:pt>
                <c:pt idx="531">
                  <c:v>-394.2798333333468</c:v>
                </c:pt>
                <c:pt idx="532">
                  <c:v>-394.2798333333468</c:v>
                </c:pt>
                <c:pt idx="533">
                  <c:v>-394.2798333333468</c:v>
                </c:pt>
                <c:pt idx="534">
                  <c:v>-394.2798333333468</c:v>
                </c:pt>
                <c:pt idx="535">
                  <c:v>-394.2798333333468</c:v>
                </c:pt>
                <c:pt idx="536">
                  <c:v>-394.2798333333468</c:v>
                </c:pt>
                <c:pt idx="537">
                  <c:v>-394.2798333333468</c:v>
                </c:pt>
                <c:pt idx="538">
                  <c:v>-394.2798333333468</c:v>
                </c:pt>
                <c:pt idx="539">
                  <c:v>-394.2798333333468</c:v>
                </c:pt>
                <c:pt idx="540">
                  <c:v>-394.2798333333468</c:v>
                </c:pt>
                <c:pt idx="541">
                  <c:v>-394.2798333333468</c:v>
                </c:pt>
                <c:pt idx="542">
                  <c:v>-394.2798333333468</c:v>
                </c:pt>
                <c:pt idx="543">
                  <c:v>-394.2798333333468</c:v>
                </c:pt>
                <c:pt idx="544">
                  <c:v>-394.2798333333468</c:v>
                </c:pt>
                <c:pt idx="545">
                  <c:v>-394.2798333333468</c:v>
                </c:pt>
                <c:pt idx="546">
                  <c:v>-394.2798333333468</c:v>
                </c:pt>
                <c:pt idx="547">
                  <c:v>-394.2798333333468</c:v>
                </c:pt>
                <c:pt idx="548">
                  <c:v>-394.2798333333468</c:v>
                </c:pt>
                <c:pt idx="549">
                  <c:v>-394.2798333333468</c:v>
                </c:pt>
                <c:pt idx="550">
                  <c:v>-394.2798333333468</c:v>
                </c:pt>
                <c:pt idx="551">
                  <c:v>-394.2798333333468</c:v>
                </c:pt>
                <c:pt idx="552">
                  <c:v>-394.2798333333468</c:v>
                </c:pt>
                <c:pt idx="553">
                  <c:v>-394.2798333333468</c:v>
                </c:pt>
                <c:pt idx="554">
                  <c:v>-394.2798333333468</c:v>
                </c:pt>
                <c:pt idx="555">
                  <c:v>-394.2798333333468</c:v>
                </c:pt>
                <c:pt idx="556">
                  <c:v>-394.2798333333468</c:v>
                </c:pt>
                <c:pt idx="557">
                  <c:v>-394.2798333333468</c:v>
                </c:pt>
                <c:pt idx="558">
                  <c:v>-394.2798333333468</c:v>
                </c:pt>
                <c:pt idx="559">
                  <c:v>-394.2798333333468</c:v>
                </c:pt>
                <c:pt idx="560">
                  <c:v>-394.2798333333468</c:v>
                </c:pt>
                <c:pt idx="561">
                  <c:v>-394.2798333333468</c:v>
                </c:pt>
                <c:pt idx="562">
                  <c:v>-394.2798333333468</c:v>
                </c:pt>
                <c:pt idx="563">
                  <c:v>-394.2798333333468</c:v>
                </c:pt>
                <c:pt idx="564">
                  <c:v>-394.2798333333468</c:v>
                </c:pt>
                <c:pt idx="565">
                  <c:v>-394.2798333333468</c:v>
                </c:pt>
                <c:pt idx="566">
                  <c:v>-394.2798333333468</c:v>
                </c:pt>
                <c:pt idx="567">
                  <c:v>-394.2798333333468</c:v>
                </c:pt>
                <c:pt idx="568">
                  <c:v>-394.2798333333468</c:v>
                </c:pt>
                <c:pt idx="569">
                  <c:v>-394.2798333333468</c:v>
                </c:pt>
                <c:pt idx="570">
                  <c:v>-394.2798333333468</c:v>
                </c:pt>
                <c:pt idx="571">
                  <c:v>-394.2798333333468</c:v>
                </c:pt>
                <c:pt idx="572">
                  <c:v>-394.2798333333468</c:v>
                </c:pt>
                <c:pt idx="573">
                  <c:v>-394.2798333333468</c:v>
                </c:pt>
                <c:pt idx="574">
                  <c:v>-394.2798333333468</c:v>
                </c:pt>
                <c:pt idx="575">
                  <c:v>-394.2798333333468</c:v>
                </c:pt>
                <c:pt idx="576">
                  <c:v>-394.2798333333468</c:v>
                </c:pt>
                <c:pt idx="577">
                  <c:v>-394.2798333333468</c:v>
                </c:pt>
                <c:pt idx="578">
                  <c:v>-394.2798333333468</c:v>
                </c:pt>
                <c:pt idx="579">
                  <c:v>-394.2798333333468</c:v>
                </c:pt>
                <c:pt idx="580">
                  <c:v>-394.2798333333468</c:v>
                </c:pt>
                <c:pt idx="581">
                  <c:v>-394.2798333333468</c:v>
                </c:pt>
                <c:pt idx="582">
                  <c:v>-394.2798333333468</c:v>
                </c:pt>
                <c:pt idx="583">
                  <c:v>-394.2798333333468</c:v>
                </c:pt>
                <c:pt idx="584">
                  <c:v>-394.2798333333468</c:v>
                </c:pt>
                <c:pt idx="585">
                  <c:v>-394.2798333333468</c:v>
                </c:pt>
                <c:pt idx="586">
                  <c:v>-394.2798333333468</c:v>
                </c:pt>
                <c:pt idx="587">
                  <c:v>-394.2798333333468</c:v>
                </c:pt>
                <c:pt idx="588">
                  <c:v>-394.2798333333468</c:v>
                </c:pt>
                <c:pt idx="589">
                  <c:v>-394.2798333333468</c:v>
                </c:pt>
                <c:pt idx="590">
                  <c:v>-394.2798333333468</c:v>
                </c:pt>
                <c:pt idx="591">
                  <c:v>-394.2798333333468</c:v>
                </c:pt>
                <c:pt idx="592">
                  <c:v>-394.2798333333468</c:v>
                </c:pt>
                <c:pt idx="593">
                  <c:v>-394.2798333333468</c:v>
                </c:pt>
                <c:pt idx="594">
                  <c:v>-394.2798333333468</c:v>
                </c:pt>
                <c:pt idx="595">
                  <c:v>-394.2798333333468</c:v>
                </c:pt>
                <c:pt idx="596">
                  <c:v>-394.2798333333468</c:v>
                </c:pt>
                <c:pt idx="597">
                  <c:v>-394.2798333333468</c:v>
                </c:pt>
                <c:pt idx="598">
                  <c:v>-394.2798333333468</c:v>
                </c:pt>
                <c:pt idx="599">
                  <c:v>-394.2798333333468</c:v>
                </c:pt>
                <c:pt idx="600">
                  <c:v>-394.2798333333468</c:v>
                </c:pt>
                <c:pt idx="601">
                  <c:v>-394.2798333333468</c:v>
                </c:pt>
                <c:pt idx="602">
                  <c:v>-394.2798333333468</c:v>
                </c:pt>
                <c:pt idx="603">
                  <c:v>-394.2798333333468</c:v>
                </c:pt>
                <c:pt idx="604">
                  <c:v>-394.2798333333468</c:v>
                </c:pt>
                <c:pt idx="605">
                  <c:v>-394.2798333333468</c:v>
                </c:pt>
                <c:pt idx="606">
                  <c:v>-394.2798333333468</c:v>
                </c:pt>
                <c:pt idx="607">
                  <c:v>-394.2798333333468</c:v>
                </c:pt>
                <c:pt idx="608">
                  <c:v>-394.2798333333468</c:v>
                </c:pt>
                <c:pt idx="609">
                  <c:v>-394.2798333333468</c:v>
                </c:pt>
                <c:pt idx="610">
                  <c:v>-394.2798333333468</c:v>
                </c:pt>
                <c:pt idx="611">
                  <c:v>-394.2798333333468</c:v>
                </c:pt>
                <c:pt idx="612">
                  <c:v>-394.2798333333468</c:v>
                </c:pt>
                <c:pt idx="613">
                  <c:v>-394.2798333333468</c:v>
                </c:pt>
                <c:pt idx="614">
                  <c:v>-394.2798333333468</c:v>
                </c:pt>
                <c:pt idx="615">
                  <c:v>-394.2798333333468</c:v>
                </c:pt>
                <c:pt idx="616">
                  <c:v>-394.2798333333468</c:v>
                </c:pt>
                <c:pt idx="617">
                  <c:v>-394.2798333333468</c:v>
                </c:pt>
                <c:pt idx="618">
                  <c:v>-394.2798333333468</c:v>
                </c:pt>
                <c:pt idx="619">
                  <c:v>-394.2798333333468</c:v>
                </c:pt>
                <c:pt idx="620">
                  <c:v>-394.2798333333468</c:v>
                </c:pt>
                <c:pt idx="621">
                  <c:v>-394.2798333333468</c:v>
                </c:pt>
                <c:pt idx="622">
                  <c:v>-394.2798333333468</c:v>
                </c:pt>
                <c:pt idx="623">
                  <c:v>-394.2798333333468</c:v>
                </c:pt>
                <c:pt idx="624">
                  <c:v>-394.2798333333468</c:v>
                </c:pt>
                <c:pt idx="625">
                  <c:v>-394.2798333333468</c:v>
                </c:pt>
                <c:pt idx="626">
                  <c:v>-394.2798333333468</c:v>
                </c:pt>
                <c:pt idx="627">
                  <c:v>-394.2798333333468</c:v>
                </c:pt>
                <c:pt idx="628">
                  <c:v>-394.2798333333468</c:v>
                </c:pt>
                <c:pt idx="629">
                  <c:v>-394.2798333333468</c:v>
                </c:pt>
                <c:pt idx="630">
                  <c:v>-394.2798333333468</c:v>
                </c:pt>
                <c:pt idx="631">
                  <c:v>-394.2798333333468</c:v>
                </c:pt>
                <c:pt idx="632">
                  <c:v>-394.2798333333468</c:v>
                </c:pt>
                <c:pt idx="633">
                  <c:v>-394.2798333333468</c:v>
                </c:pt>
                <c:pt idx="634">
                  <c:v>-394.2798333333468</c:v>
                </c:pt>
                <c:pt idx="635">
                  <c:v>-394.2798333333468</c:v>
                </c:pt>
                <c:pt idx="636">
                  <c:v>-394.2798333333468</c:v>
                </c:pt>
                <c:pt idx="637">
                  <c:v>-394.2798333333468</c:v>
                </c:pt>
                <c:pt idx="638">
                  <c:v>-394.2798333333468</c:v>
                </c:pt>
                <c:pt idx="639">
                  <c:v>-394.2798333333468</c:v>
                </c:pt>
                <c:pt idx="640">
                  <c:v>-394.2798333333468</c:v>
                </c:pt>
                <c:pt idx="641">
                  <c:v>-394.2798333333468</c:v>
                </c:pt>
                <c:pt idx="642">
                  <c:v>-394.2798333333468</c:v>
                </c:pt>
                <c:pt idx="643">
                  <c:v>-394.2798333333468</c:v>
                </c:pt>
                <c:pt idx="644">
                  <c:v>-394.2798333333468</c:v>
                </c:pt>
                <c:pt idx="645">
                  <c:v>-394.2798333333468</c:v>
                </c:pt>
                <c:pt idx="646">
                  <c:v>-394.2798333333468</c:v>
                </c:pt>
                <c:pt idx="647">
                  <c:v>-394.2798333333468</c:v>
                </c:pt>
                <c:pt idx="648">
                  <c:v>-394.2798333333468</c:v>
                </c:pt>
                <c:pt idx="649">
                  <c:v>-394.2798333333468</c:v>
                </c:pt>
                <c:pt idx="650">
                  <c:v>-394.2798333333468</c:v>
                </c:pt>
                <c:pt idx="651">
                  <c:v>-394.2798333333468</c:v>
                </c:pt>
                <c:pt idx="652">
                  <c:v>-394.2798333333468</c:v>
                </c:pt>
                <c:pt idx="653">
                  <c:v>-394.2798333333468</c:v>
                </c:pt>
                <c:pt idx="654">
                  <c:v>-394.2798333333468</c:v>
                </c:pt>
                <c:pt idx="655">
                  <c:v>-394.2798333333468</c:v>
                </c:pt>
                <c:pt idx="656">
                  <c:v>-394.2798333333468</c:v>
                </c:pt>
                <c:pt idx="657">
                  <c:v>-394.2798333333468</c:v>
                </c:pt>
                <c:pt idx="658">
                  <c:v>-394.2798333333468</c:v>
                </c:pt>
                <c:pt idx="659">
                  <c:v>-394.2798333333468</c:v>
                </c:pt>
                <c:pt idx="660">
                  <c:v>-394.2798333333468</c:v>
                </c:pt>
                <c:pt idx="661">
                  <c:v>-394.2798333333468</c:v>
                </c:pt>
                <c:pt idx="662">
                  <c:v>-394.2798333333468</c:v>
                </c:pt>
                <c:pt idx="663">
                  <c:v>-394.2798333333468</c:v>
                </c:pt>
                <c:pt idx="664">
                  <c:v>-394.2798333333468</c:v>
                </c:pt>
                <c:pt idx="665">
                  <c:v>-394.2798333333468</c:v>
                </c:pt>
                <c:pt idx="666">
                  <c:v>-394.2798333333468</c:v>
                </c:pt>
                <c:pt idx="667">
                  <c:v>-394.2798333333468</c:v>
                </c:pt>
                <c:pt idx="668">
                  <c:v>-394.2798333333468</c:v>
                </c:pt>
                <c:pt idx="669">
                  <c:v>-394.2798333333468</c:v>
                </c:pt>
                <c:pt idx="670">
                  <c:v>-394.2798333333468</c:v>
                </c:pt>
                <c:pt idx="671">
                  <c:v>-394.2798333333468</c:v>
                </c:pt>
                <c:pt idx="672">
                  <c:v>-394.2798333333468</c:v>
                </c:pt>
                <c:pt idx="673">
                  <c:v>-394.2798333333468</c:v>
                </c:pt>
                <c:pt idx="674">
                  <c:v>-394.2798333333468</c:v>
                </c:pt>
                <c:pt idx="675">
                  <c:v>-394.2798333333468</c:v>
                </c:pt>
                <c:pt idx="676">
                  <c:v>-394.2798333333468</c:v>
                </c:pt>
                <c:pt idx="677">
                  <c:v>-394.2798333333468</c:v>
                </c:pt>
                <c:pt idx="678">
                  <c:v>-394.2798333333468</c:v>
                </c:pt>
                <c:pt idx="679">
                  <c:v>-394.2798333333468</c:v>
                </c:pt>
                <c:pt idx="680">
                  <c:v>-394.2798333333468</c:v>
                </c:pt>
                <c:pt idx="681">
                  <c:v>-394.2798333333468</c:v>
                </c:pt>
                <c:pt idx="682">
                  <c:v>-394.2798333333468</c:v>
                </c:pt>
                <c:pt idx="683">
                  <c:v>-394.2798333333468</c:v>
                </c:pt>
                <c:pt idx="684">
                  <c:v>-394.2798333333468</c:v>
                </c:pt>
                <c:pt idx="685">
                  <c:v>-394.2798333333468</c:v>
                </c:pt>
                <c:pt idx="686">
                  <c:v>-394.2798333333468</c:v>
                </c:pt>
                <c:pt idx="687">
                  <c:v>-394.2798333333468</c:v>
                </c:pt>
                <c:pt idx="688">
                  <c:v>-394.2798333333468</c:v>
                </c:pt>
                <c:pt idx="689">
                  <c:v>-394.2798333333468</c:v>
                </c:pt>
                <c:pt idx="690">
                  <c:v>-394.2798333333468</c:v>
                </c:pt>
                <c:pt idx="691">
                  <c:v>-394.2798333333468</c:v>
                </c:pt>
                <c:pt idx="692">
                  <c:v>-394.2798333333468</c:v>
                </c:pt>
                <c:pt idx="693">
                  <c:v>-394.2798333333468</c:v>
                </c:pt>
                <c:pt idx="694">
                  <c:v>-394.2798333333468</c:v>
                </c:pt>
                <c:pt idx="695">
                  <c:v>-394.2798333333468</c:v>
                </c:pt>
                <c:pt idx="696">
                  <c:v>-394.2798333333468</c:v>
                </c:pt>
                <c:pt idx="697">
                  <c:v>-394.2798333333468</c:v>
                </c:pt>
                <c:pt idx="698">
                  <c:v>-394.2798333333468</c:v>
                </c:pt>
                <c:pt idx="699">
                  <c:v>-394.2798333333468</c:v>
                </c:pt>
                <c:pt idx="700">
                  <c:v>-394.2798333333468</c:v>
                </c:pt>
                <c:pt idx="701">
                  <c:v>-394.2798333333468</c:v>
                </c:pt>
                <c:pt idx="702">
                  <c:v>-394.2798333333468</c:v>
                </c:pt>
                <c:pt idx="703">
                  <c:v>-394.2798333333468</c:v>
                </c:pt>
                <c:pt idx="704">
                  <c:v>-394.2798333333468</c:v>
                </c:pt>
                <c:pt idx="705">
                  <c:v>-394.2798333333468</c:v>
                </c:pt>
                <c:pt idx="706">
                  <c:v>-394.2798333333468</c:v>
                </c:pt>
                <c:pt idx="707">
                  <c:v>-394.2798333333468</c:v>
                </c:pt>
                <c:pt idx="708">
                  <c:v>-394.2798333333468</c:v>
                </c:pt>
                <c:pt idx="709">
                  <c:v>-394.2798333333468</c:v>
                </c:pt>
                <c:pt idx="710">
                  <c:v>-394.2798333333468</c:v>
                </c:pt>
                <c:pt idx="711">
                  <c:v>-394.2798333333468</c:v>
                </c:pt>
                <c:pt idx="712">
                  <c:v>-394.2798333333468</c:v>
                </c:pt>
                <c:pt idx="713">
                  <c:v>-394.2798333333468</c:v>
                </c:pt>
                <c:pt idx="714">
                  <c:v>-394.2798333333468</c:v>
                </c:pt>
                <c:pt idx="715">
                  <c:v>-394.2798333333468</c:v>
                </c:pt>
                <c:pt idx="716">
                  <c:v>-394.2798333333468</c:v>
                </c:pt>
                <c:pt idx="717">
                  <c:v>-394.2798333333468</c:v>
                </c:pt>
                <c:pt idx="718">
                  <c:v>-394.2798333333468</c:v>
                </c:pt>
                <c:pt idx="719">
                  <c:v>-394.2798333333468</c:v>
                </c:pt>
                <c:pt idx="720">
                  <c:v>-394.2798333333468</c:v>
                </c:pt>
                <c:pt idx="721">
                  <c:v>-394.2798333333468</c:v>
                </c:pt>
                <c:pt idx="722">
                  <c:v>-394.2798333333468</c:v>
                </c:pt>
                <c:pt idx="723">
                  <c:v>-394.2798333333468</c:v>
                </c:pt>
                <c:pt idx="724">
                  <c:v>-394.2798333333468</c:v>
                </c:pt>
                <c:pt idx="725">
                  <c:v>-394.2798333333468</c:v>
                </c:pt>
                <c:pt idx="726">
                  <c:v>-394.2798333333468</c:v>
                </c:pt>
                <c:pt idx="727">
                  <c:v>-394.2798333333468</c:v>
                </c:pt>
                <c:pt idx="728">
                  <c:v>-394.2798333333468</c:v>
                </c:pt>
                <c:pt idx="729">
                  <c:v>-394.2798333333468</c:v>
                </c:pt>
                <c:pt idx="730">
                  <c:v>-394.2798333333468</c:v>
                </c:pt>
                <c:pt idx="731">
                  <c:v>-394.2798333333468</c:v>
                </c:pt>
                <c:pt idx="732">
                  <c:v>-394.2798333333468</c:v>
                </c:pt>
                <c:pt idx="733">
                  <c:v>-394.2798333333468</c:v>
                </c:pt>
                <c:pt idx="734">
                  <c:v>-394.2798333333468</c:v>
                </c:pt>
                <c:pt idx="735">
                  <c:v>-394.2798333333468</c:v>
                </c:pt>
                <c:pt idx="736">
                  <c:v>-394.2798333333468</c:v>
                </c:pt>
                <c:pt idx="737">
                  <c:v>-394.2798333333468</c:v>
                </c:pt>
                <c:pt idx="738">
                  <c:v>-394.2798333333468</c:v>
                </c:pt>
                <c:pt idx="739">
                  <c:v>-394.2798333333468</c:v>
                </c:pt>
                <c:pt idx="740">
                  <c:v>-394.2798333333468</c:v>
                </c:pt>
                <c:pt idx="741">
                  <c:v>-394.2798333333468</c:v>
                </c:pt>
                <c:pt idx="742">
                  <c:v>-394.2798333333468</c:v>
                </c:pt>
                <c:pt idx="743">
                  <c:v>-394.2798333333468</c:v>
                </c:pt>
                <c:pt idx="744">
                  <c:v>-394.2798333333468</c:v>
                </c:pt>
                <c:pt idx="745">
                  <c:v>-394.2798333333468</c:v>
                </c:pt>
                <c:pt idx="746">
                  <c:v>-394.2798333333468</c:v>
                </c:pt>
                <c:pt idx="747">
                  <c:v>-394.2798333333468</c:v>
                </c:pt>
                <c:pt idx="748">
                  <c:v>-394.2798333333468</c:v>
                </c:pt>
                <c:pt idx="749">
                  <c:v>-394.2798333333468</c:v>
                </c:pt>
                <c:pt idx="750">
                  <c:v>-394.2798333333468</c:v>
                </c:pt>
                <c:pt idx="751">
                  <c:v>-394.2798333333468</c:v>
                </c:pt>
                <c:pt idx="752">
                  <c:v>-394.2798333333468</c:v>
                </c:pt>
                <c:pt idx="753">
                  <c:v>-394.2798333333468</c:v>
                </c:pt>
                <c:pt idx="754">
                  <c:v>-394.2798333333468</c:v>
                </c:pt>
                <c:pt idx="755">
                  <c:v>-394.2798333333468</c:v>
                </c:pt>
                <c:pt idx="756">
                  <c:v>-394.2798333333468</c:v>
                </c:pt>
                <c:pt idx="757">
                  <c:v>-394.2798333333468</c:v>
                </c:pt>
                <c:pt idx="758">
                  <c:v>-394.2798333333468</c:v>
                </c:pt>
                <c:pt idx="759">
                  <c:v>-394.2798333333468</c:v>
                </c:pt>
                <c:pt idx="760">
                  <c:v>-394.2798333333468</c:v>
                </c:pt>
                <c:pt idx="761">
                  <c:v>-394.2798333333468</c:v>
                </c:pt>
                <c:pt idx="762">
                  <c:v>-394.2798333333468</c:v>
                </c:pt>
                <c:pt idx="763">
                  <c:v>-394.2798333333468</c:v>
                </c:pt>
                <c:pt idx="764">
                  <c:v>-394.2798333333468</c:v>
                </c:pt>
                <c:pt idx="765">
                  <c:v>-394.2798333333468</c:v>
                </c:pt>
                <c:pt idx="766">
                  <c:v>-394.2798333333468</c:v>
                </c:pt>
                <c:pt idx="767">
                  <c:v>-394.2798333333468</c:v>
                </c:pt>
                <c:pt idx="768">
                  <c:v>-394.2798333333468</c:v>
                </c:pt>
                <c:pt idx="769">
                  <c:v>-394.2798333333468</c:v>
                </c:pt>
                <c:pt idx="770">
                  <c:v>-394.2798333333468</c:v>
                </c:pt>
                <c:pt idx="771">
                  <c:v>-394.2798333333468</c:v>
                </c:pt>
                <c:pt idx="772">
                  <c:v>-394.2798333333468</c:v>
                </c:pt>
                <c:pt idx="773">
                  <c:v>-394.2798333333468</c:v>
                </c:pt>
                <c:pt idx="774">
                  <c:v>-394.2798333333468</c:v>
                </c:pt>
                <c:pt idx="775">
                  <c:v>-394.2798333333468</c:v>
                </c:pt>
                <c:pt idx="776">
                  <c:v>-394.2798333333468</c:v>
                </c:pt>
                <c:pt idx="777">
                  <c:v>-394.2798333333468</c:v>
                </c:pt>
                <c:pt idx="778">
                  <c:v>-394.2798333333468</c:v>
                </c:pt>
                <c:pt idx="779">
                  <c:v>-394.2798333333468</c:v>
                </c:pt>
                <c:pt idx="780">
                  <c:v>-394.2798333333468</c:v>
                </c:pt>
                <c:pt idx="781">
                  <c:v>-394.2798333333468</c:v>
                </c:pt>
                <c:pt idx="782">
                  <c:v>-394.2798333333468</c:v>
                </c:pt>
                <c:pt idx="783">
                  <c:v>-394.2798333333468</c:v>
                </c:pt>
                <c:pt idx="784">
                  <c:v>-394.2798333333468</c:v>
                </c:pt>
                <c:pt idx="785">
                  <c:v>-394.2798333333468</c:v>
                </c:pt>
                <c:pt idx="786">
                  <c:v>-394.2798333333468</c:v>
                </c:pt>
                <c:pt idx="787">
                  <c:v>-394.2798333333468</c:v>
                </c:pt>
                <c:pt idx="788">
                  <c:v>-394.2798333333468</c:v>
                </c:pt>
                <c:pt idx="789">
                  <c:v>-394.2798333333468</c:v>
                </c:pt>
                <c:pt idx="790">
                  <c:v>-394.2798333333468</c:v>
                </c:pt>
                <c:pt idx="791">
                  <c:v>-394.2798333333468</c:v>
                </c:pt>
                <c:pt idx="792">
                  <c:v>-394.2798333333468</c:v>
                </c:pt>
                <c:pt idx="793">
                  <c:v>-394.2798333333468</c:v>
                </c:pt>
                <c:pt idx="794">
                  <c:v>-394.2798333333468</c:v>
                </c:pt>
                <c:pt idx="795">
                  <c:v>-394.2798333333468</c:v>
                </c:pt>
                <c:pt idx="796">
                  <c:v>-394.2798333333468</c:v>
                </c:pt>
                <c:pt idx="797">
                  <c:v>-394.2798333333468</c:v>
                </c:pt>
                <c:pt idx="798">
                  <c:v>-394.2798333333468</c:v>
                </c:pt>
                <c:pt idx="799">
                  <c:v>-394.2798333333468</c:v>
                </c:pt>
                <c:pt idx="800">
                  <c:v>-394.2798333333468</c:v>
                </c:pt>
                <c:pt idx="801">
                  <c:v>-394.2798333333468</c:v>
                </c:pt>
                <c:pt idx="802">
                  <c:v>-394.2798333333468</c:v>
                </c:pt>
                <c:pt idx="803">
                  <c:v>-394.2798333333468</c:v>
                </c:pt>
                <c:pt idx="804">
                  <c:v>-394.2798333333468</c:v>
                </c:pt>
                <c:pt idx="805">
                  <c:v>-394.2798333333468</c:v>
                </c:pt>
                <c:pt idx="806">
                  <c:v>-394.2798333333468</c:v>
                </c:pt>
                <c:pt idx="807">
                  <c:v>-394.2798333333468</c:v>
                </c:pt>
                <c:pt idx="808">
                  <c:v>-394.2798333333468</c:v>
                </c:pt>
                <c:pt idx="809">
                  <c:v>-394.2798333333468</c:v>
                </c:pt>
                <c:pt idx="810">
                  <c:v>-394.2798333333468</c:v>
                </c:pt>
                <c:pt idx="811">
                  <c:v>-394.2798333333468</c:v>
                </c:pt>
                <c:pt idx="812">
                  <c:v>-394.2798333333468</c:v>
                </c:pt>
                <c:pt idx="813">
                  <c:v>-394.2798333333468</c:v>
                </c:pt>
                <c:pt idx="814">
                  <c:v>-394.2798333333468</c:v>
                </c:pt>
                <c:pt idx="815">
                  <c:v>-394.2798333333468</c:v>
                </c:pt>
                <c:pt idx="816">
                  <c:v>-394.2798333333468</c:v>
                </c:pt>
                <c:pt idx="817">
                  <c:v>-394.2798333333468</c:v>
                </c:pt>
                <c:pt idx="818">
                  <c:v>-394.2798333333468</c:v>
                </c:pt>
                <c:pt idx="819">
                  <c:v>-394.2798333333468</c:v>
                </c:pt>
                <c:pt idx="820">
                  <c:v>-394.2798333333468</c:v>
                </c:pt>
                <c:pt idx="821">
                  <c:v>-394.2798333333468</c:v>
                </c:pt>
                <c:pt idx="822">
                  <c:v>-394.2798333333468</c:v>
                </c:pt>
                <c:pt idx="823">
                  <c:v>-394.2798333333468</c:v>
                </c:pt>
                <c:pt idx="824">
                  <c:v>-394.2798333333468</c:v>
                </c:pt>
                <c:pt idx="825">
                  <c:v>-394.2798333333468</c:v>
                </c:pt>
                <c:pt idx="826">
                  <c:v>-394.2798333333468</c:v>
                </c:pt>
                <c:pt idx="827">
                  <c:v>-394.2798333333468</c:v>
                </c:pt>
                <c:pt idx="828">
                  <c:v>-394.2798333333468</c:v>
                </c:pt>
                <c:pt idx="829">
                  <c:v>-394.2798333333468</c:v>
                </c:pt>
                <c:pt idx="830">
                  <c:v>-394.2798333333468</c:v>
                </c:pt>
                <c:pt idx="831">
                  <c:v>-394.2798333333468</c:v>
                </c:pt>
                <c:pt idx="832">
                  <c:v>-394.2798333333468</c:v>
                </c:pt>
                <c:pt idx="833">
                  <c:v>-394.2798333333468</c:v>
                </c:pt>
                <c:pt idx="834">
                  <c:v>-394.2798333333468</c:v>
                </c:pt>
                <c:pt idx="835">
                  <c:v>-394.2798333333468</c:v>
                </c:pt>
                <c:pt idx="836">
                  <c:v>-394.2798333333468</c:v>
                </c:pt>
                <c:pt idx="837">
                  <c:v>-394.2798333333468</c:v>
                </c:pt>
                <c:pt idx="838">
                  <c:v>-394.2798333333468</c:v>
                </c:pt>
                <c:pt idx="839">
                  <c:v>-394.2798333333468</c:v>
                </c:pt>
                <c:pt idx="840">
                  <c:v>-394.2798333333468</c:v>
                </c:pt>
                <c:pt idx="841">
                  <c:v>-394.2798333333468</c:v>
                </c:pt>
                <c:pt idx="842">
                  <c:v>-394.2798333333468</c:v>
                </c:pt>
                <c:pt idx="843">
                  <c:v>-394.2798333333468</c:v>
                </c:pt>
                <c:pt idx="844">
                  <c:v>-394.2798333333468</c:v>
                </c:pt>
                <c:pt idx="845">
                  <c:v>-394.2798333333468</c:v>
                </c:pt>
                <c:pt idx="846">
                  <c:v>-394.2798333333468</c:v>
                </c:pt>
                <c:pt idx="847">
                  <c:v>-394.2798333333468</c:v>
                </c:pt>
                <c:pt idx="848">
                  <c:v>-394.2798333333468</c:v>
                </c:pt>
                <c:pt idx="849">
                  <c:v>-394.2798333333468</c:v>
                </c:pt>
                <c:pt idx="850">
                  <c:v>-394.2798333333468</c:v>
                </c:pt>
                <c:pt idx="851">
                  <c:v>-394.2798333333468</c:v>
                </c:pt>
                <c:pt idx="852">
                  <c:v>-394.2798333333468</c:v>
                </c:pt>
                <c:pt idx="853">
                  <c:v>-394.2798333333468</c:v>
                </c:pt>
                <c:pt idx="854">
                  <c:v>-394.2798333333468</c:v>
                </c:pt>
                <c:pt idx="855">
                  <c:v>-394.2798333333468</c:v>
                </c:pt>
                <c:pt idx="856">
                  <c:v>-394.2798333333468</c:v>
                </c:pt>
                <c:pt idx="857">
                  <c:v>-394.2798333333468</c:v>
                </c:pt>
                <c:pt idx="858">
                  <c:v>-394.2798333333468</c:v>
                </c:pt>
                <c:pt idx="859">
                  <c:v>-394.2798333333468</c:v>
                </c:pt>
                <c:pt idx="860">
                  <c:v>-394.2798333333468</c:v>
                </c:pt>
                <c:pt idx="861">
                  <c:v>-394.2798333333468</c:v>
                </c:pt>
                <c:pt idx="862">
                  <c:v>-394.2798333333468</c:v>
                </c:pt>
                <c:pt idx="863">
                  <c:v>-394.2798333333468</c:v>
                </c:pt>
                <c:pt idx="864">
                  <c:v>-394.2798333333468</c:v>
                </c:pt>
                <c:pt idx="865">
                  <c:v>-394.2798333333468</c:v>
                </c:pt>
                <c:pt idx="866">
                  <c:v>-394.2798333333468</c:v>
                </c:pt>
                <c:pt idx="867">
                  <c:v>-394.2798333333468</c:v>
                </c:pt>
                <c:pt idx="868">
                  <c:v>-394.2798333333468</c:v>
                </c:pt>
                <c:pt idx="869">
                  <c:v>-394.2798333333468</c:v>
                </c:pt>
                <c:pt idx="870">
                  <c:v>-394.2798333333468</c:v>
                </c:pt>
                <c:pt idx="871">
                  <c:v>-394.2798333333468</c:v>
                </c:pt>
                <c:pt idx="872">
                  <c:v>-394.2798333333468</c:v>
                </c:pt>
                <c:pt idx="873">
                  <c:v>-394.2798333333468</c:v>
                </c:pt>
                <c:pt idx="874">
                  <c:v>-394.2798333333468</c:v>
                </c:pt>
                <c:pt idx="875">
                  <c:v>-394.2798333333468</c:v>
                </c:pt>
                <c:pt idx="876">
                  <c:v>-394.2798333333468</c:v>
                </c:pt>
                <c:pt idx="877">
                  <c:v>-394.2798333333468</c:v>
                </c:pt>
                <c:pt idx="878">
                  <c:v>-394.2798333333468</c:v>
                </c:pt>
                <c:pt idx="879">
                  <c:v>-394.2798333333468</c:v>
                </c:pt>
                <c:pt idx="880">
                  <c:v>-394.2798333333468</c:v>
                </c:pt>
                <c:pt idx="881">
                  <c:v>-394.2798333333468</c:v>
                </c:pt>
                <c:pt idx="882">
                  <c:v>-394.2798333333468</c:v>
                </c:pt>
                <c:pt idx="883">
                  <c:v>-394.2798333333468</c:v>
                </c:pt>
                <c:pt idx="884">
                  <c:v>-394.2798333333468</c:v>
                </c:pt>
                <c:pt idx="885">
                  <c:v>-394.2798333333468</c:v>
                </c:pt>
                <c:pt idx="886">
                  <c:v>-394.2798333333468</c:v>
                </c:pt>
                <c:pt idx="887">
                  <c:v>-394.2798333333468</c:v>
                </c:pt>
                <c:pt idx="888">
                  <c:v>-394.2798333333468</c:v>
                </c:pt>
                <c:pt idx="889">
                  <c:v>-394.2798333333468</c:v>
                </c:pt>
                <c:pt idx="890">
                  <c:v>-394.2798333333468</c:v>
                </c:pt>
                <c:pt idx="891">
                  <c:v>-394.2798333333468</c:v>
                </c:pt>
                <c:pt idx="892">
                  <c:v>-394.2798333333468</c:v>
                </c:pt>
                <c:pt idx="893">
                  <c:v>-394.2798333333468</c:v>
                </c:pt>
                <c:pt idx="894">
                  <c:v>-394.2798333333468</c:v>
                </c:pt>
                <c:pt idx="895">
                  <c:v>-394.2798333333468</c:v>
                </c:pt>
                <c:pt idx="896">
                  <c:v>-394.2798333333468</c:v>
                </c:pt>
                <c:pt idx="897">
                  <c:v>-394.2798333333468</c:v>
                </c:pt>
                <c:pt idx="898">
                  <c:v>-394.2798333333468</c:v>
                </c:pt>
                <c:pt idx="899">
                  <c:v>-394.2798333333468</c:v>
                </c:pt>
                <c:pt idx="900">
                  <c:v>-394.2798333333468</c:v>
                </c:pt>
                <c:pt idx="901">
                  <c:v>-394.2798333333468</c:v>
                </c:pt>
                <c:pt idx="902">
                  <c:v>-394.2798333333468</c:v>
                </c:pt>
                <c:pt idx="903">
                  <c:v>-394.2798333333468</c:v>
                </c:pt>
                <c:pt idx="904">
                  <c:v>-394.2798333333468</c:v>
                </c:pt>
                <c:pt idx="905">
                  <c:v>-394.2798333333468</c:v>
                </c:pt>
                <c:pt idx="906">
                  <c:v>-394.2798333333468</c:v>
                </c:pt>
                <c:pt idx="907">
                  <c:v>-394.2798333333468</c:v>
                </c:pt>
                <c:pt idx="908">
                  <c:v>-394.2798333333468</c:v>
                </c:pt>
                <c:pt idx="909">
                  <c:v>-394.2798333333468</c:v>
                </c:pt>
                <c:pt idx="910">
                  <c:v>-394.2798333333468</c:v>
                </c:pt>
                <c:pt idx="911">
                  <c:v>-394.2798333333468</c:v>
                </c:pt>
                <c:pt idx="912">
                  <c:v>-394.2798333333468</c:v>
                </c:pt>
                <c:pt idx="913">
                  <c:v>-394.2798333333468</c:v>
                </c:pt>
                <c:pt idx="914">
                  <c:v>-394.2798333333468</c:v>
                </c:pt>
                <c:pt idx="915">
                  <c:v>-394.2798333333468</c:v>
                </c:pt>
                <c:pt idx="916">
                  <c:v>-394.2798333333468</c:v>
                </c:pt>
                <c:pt idx="917">
                  <c:v>-394.2798333333468</c:v>
                </c:pt>
                <c:pt idx="918">
                  <c:v>-394.2798333333468</c:v>
                </c:pt>
                <c:pt idx="919">
                  <c:v>-394.2798333333468</c:v>
                </c:pt>
                <c:pt idx="920">
                  <c:v>-394.2798333333468</c:v>
                </c:pt>
                <c:pt idx="921">
                  <c:v>-394.2798333333468</c:v>
                </c:pt>
                <c:pt idx="922">
                  <c:v>-394.2798333333468</c:v>
                </c:pt>
                <c:pt idx="923">
                  <c:v>-394.2798333333468</c:v>
                </c:pt>
                <c:pt idx="924">
                  <c:v>-394.2798333333468</c:v>
                </c:pt>
                <c:pt idx="925">
                  <c:v>-394.2798333333468</c:v>
                </c:pt>
                <c:pt idx="926">
                  <c:v>-394.2798333333468</c:v>
                </c:pt>
                <c:pt idx="927">
                  <c:v>-394.2798333333468</c:v>
                </c:pt>
                <c:pt idx="928">
                  <c:v>-394.2798333333468</c:v>
                </c:pt>
                <c:pt idx="929">
                  <c:v>-394.2798333333468</c:v>
                </c:pt>
                <c:pt idx="930">
                  <c:v>-394.2798333333468</c:v>
                </c:pt>
                <c:pt idx="931">
                  <c:v>-394.2798333333468</c:v>
                </c:pt>
                <c:pt idx="932">
                  <c:v>-394.2798333333468</c:v>
                </c:pt>
                <c:pt idx="933">
                  <c:v>-394.2798333333468</c:v>
                </c:pt>
                <c:pt idx="934">
                  <c:v>-394.2798333333468</c:v>
                </c:pt>
                <c:pt idx="935">
                  <c:v>-394.2798333333468</c:v>
                </c:pt>
                <c:pt idx="936">
                  <c:v>-394.2798333333468</c:v>
                </c:pt>
                <c:pt idx="937">
                  <c:v>-394.2798333333468</c:v>
                </c:pt>
                <c:pt idx="938">
                  <c:v>-394.2798333333468</c:v>
                </c:pt>
                <c:pt idx="939">
                  <c:v>-394.2798333333468</c:v>
                </c:pt>
                <c:pt idx="940">
                  <c:v>-394.2798333333468</c:v>
                </c:pt>
                <c:pt idx="941">
                  <c:v>-394.2798333333468</c:v>
                </c:pt>
                <c:pt idx="942">
                  <c:v>-394.2798333333468</c:v>
                </c:pt>
                <c:pt idx="943">
                  <c:v>-394.2798333333468</c:v>
                </c:pt>
                <c:pt idx="944">
                  <c:v>-394.2798333333468</c:v>
                </c:pt>
                <c:pt idx="945">
                  <c:v>-394.2798333333468</c:v>
                </c:pt>
                <c:pt idx="946">
                  <c:v>-394.2798333333468</c:v>
                </c:pt>
                <c:pt idx="947">
                  <c:v>-394.2798333333468</c:v>
                </c:pt>
                <c:pt idx="948">
                  <c:v>-394.2798333333468</c:v>
                </c:pt>
                <c:pt idx="949">
                  <c:v>-394.2798333333468</c:v>
                </c:pt>
                <c:pt idx="950">
                  <c:v>-394.2798333333468</c:v>
                </c:pt>
                <c:pt idx="951">
                  <c:v>-394.2798333333468</c:v>
                </c:pt>
                <c:pt idx="952">
                  <c:v>-394.2798333333468</c:v>
                </c:pt>
                <c:pt idx="953">
                  <c:v>-394.2798333333468</c:v>
                </c:pt>
                <c:pt idx="954">
                  <c:v>-394.2798333333468</c:v>
                </c:pt>
                <c:pt idx="955">
                  <c:v>-394.2798333333468</c:v>
                </c:pt>
                <c:pt idx="956">
                  <c:v>-394.2798333333468</c:v>
                </c:pt>
                <c:pt idx="957">
                  <c:v>-394.2798333333468</c:v>
                </c:pt>
                <c:pt idx="958">
                  <c:v>-394.2798333333468</c:v>
                </c:pt>
                <c:pt idx="959">
                  <c:v>-394.2798333333468</c:v>
                </c:pt>
                <c:pt idx="960">
                  <c:v>-394.2798333333468</c:v>
                </c:pt>
                <c:pt idx="961">
                  <c:v>-394.2798333333468</c:v>
                </c:pt>
                <c:pt idx="962">
                  <c:v>-394.2798333333468</c:v>
                </c:pt>
                <c:pt idx="963">
                  <c:v>-394.2798333333468</c:v>
                </c:pt>
                <c:pt idx="964">
                  <c:v>-394.2798333333468</c:v>
                </c:pt>
                <c:pt idx="965">
                  <c:v>-394.2798333333468</c:v>
                </c:pt>
                <c:pt idx="966">
                  <c:v>-394.2798333333468</c:v>
                </c:pt>
                <c:pt idx="967">
                  <c:v>-394.2798333333468</c:v>
                </c:pt>
                <c:pt idx="968">
                  <c:v>-394.2798333333468</c:v>
                </c:pt>
                <c:pt idx="969">
                  <c:v>-394.2798333333468</c:v>
                </c:pt>
                <c:pt idx="970">
                  <c:v>-394.2798333333468</c:v>
                </c:pt>
                <c:pt idx="971">
                  <c:v>-394.2798333333468</c:v>
                </c:pt>
                <c:pt idx="972">
                  <c:v>-394.2798333333468</c:v>
                </c:pt>
                <c:pt idx="973">
                  <c:v>-394.2798333333468</c:v>
                </c:pt>
                <c:pt idx="974">
                  <c:v>-394.2798333333468</c:v>
                </c:pt>
                <c:pt idx="975">
                  <c:v>-394.2798333333468</c:v>
                </c:pt>
                <c:pt idx="976">
                  <c:v>-394.2798333333468</c:v>
                </c:pt>
                <c:pt idx="977">
                  <c:v>-394.2798333333468</c:v>
                </c:pt>
                <c:pt idx="978">
                  <c:v>-394.2798333333468</c:v>
                </c:pt>
                <c:pt idx="979">
                  <c:v>-394.2798333333468</c:v>
                </c:pt>
                <c:pt idx="980">
                  <c:v>-394.2798333333468</c:v>
                </c:pt>
                <c:pt idx="981">
                  <c:v>-394.2798333333468</c:v>
                </c:pt>
                <c:pt idx="982">
                  <c:v>-394.2798333333468</c:v>
                </c:pt>
                <c:pt idx="983">
                  <c:v>-394.2798333333468</c:v>
                </c:pt>
                <c:pt idx="984">
                  <c:v>-394.2798333333468</c:v>
                </c:pt>
                <c:pt idx="985">
                  <c:v>-394.2798333333468</c:v>
                </c:pt>
                <c:pt idx="986">
                  <c:v>-394.2798333333468</c:v>
                </c:pt>
                <c:pt idx="987">
                  <c:v>-394.2798333333468</c:v>
                </c:pt>
                <c:pt idx="988">
                  <c:v>-394.2798333333468</c:v>
                </c:pt>
                <c:pt idx="989">
                  <c:v>-394.2798333333468</c:v>
                </c:pt>
                <c:pt idx="990">
                  <c:v>-394.2798333333468</c:v>
                </c:pt>
                <c:pt idx="991">
                  <c:v>-394.2798333333468</c:v>
                </c:pt>
                <c:pt idx="992">
                  <c:v>-394.2798333333468</c:v>
                </c:pt>
                <c:pt idx="993">
                  <c:v>-394.2798333333468</c:v>
                </c:pt>
                <c:pt idx="994">
                  <c:v>-394.2798333333468</c:v>
                </c:pt>
                <c:pt idx="995">
                  <c:v>-394.2798333333468</c:v>
                </c:pt>
                <c:pt idx="996">
                  <c:v>-394.2798333333468</c:v>
                </c:pt>
                <c:pt idx="997">
                  <c:v>-394.2798333333468</c:v>
                </c:pt>
                <c:pt idx="998">
                  <c:v>-394.2798333333468</c:v>
                </c:pt>
                <c:pt idx="999">
                  <c:v>-394.2798333333468</c:v>
                </c:pt>
                <c:pt idx="1000">
                  <c:v>-394.2798333333468</c:v>
                </c:pt>
              </c:numCache>
            </c:numRef>
          </c:xVal>
          <c:yVal>
            <c:numRef>
              <c:f>Data!$Y$20:$Y$1020</c:f>
              <c:numCache>
                <c:formatCode>General</c:formatCode>
                <c:ptCount val="1001"/>
                <c:pt idx="0">
                  <c:v>120</c:v>
                </c:pt>
                <c:pt idx="1">
                  <c:v>119.78400000000001</c:v>
                </c:pt>
                <c:pt idx="2">
                  <c:v>119.568</c:v>
                </c:pt>
                <c:pt idx="3">
                  <c:v>119.35199999999999</c:v>
                </c:pt>
                <c:pt idx="4">
                  <c:v>119.13599999999998</c:v>
                </c:pt>
                <c:pt idx="5">
                  <c:v>118.91999999999997</c:v>
                </c:pt>
                <c:pt idx="6">
                  <c:v>118.70399999999997</c:v>
                </c:pt>
                <c:pt idx="7">
                  <c:v>118.48799999999996</c:v>
                </c:pt>
                <c:pt idx="8">
                  <c:v>118.27199999999995</c:v>
                </c:pt>
                <c:pt idx="9">
                  <c:v>118.05599999999994</c:v>
                </c:pt>
                <c:pt idx="10">
                  <c:v>117.83999999999993</c:v>
                </c:pt>
                <c:pt idx="11">
                  <c:v>117.62399999999992</c:v>
                </c:pt>
                <c:pt idx="12">
                  <c:v>117.40799999999992</c:v>
                </c:pt>
                <c:pt idx="13">
                  <c:v>117.19199999999991</c:v>
                </c:pt>
                <c:pt idx="14">
                  <c:v>116.9759999999999</c:v>
                </c:pt>
                <c:pt idx="15">
                  <c:v>116.75999999999989</c:v>
                </c:pt>
                <c:pt idx="16">
                  <c:v>116.54399999999988</c:v>
                </c:pt>
                <c:pt idx="17">
                  <c:v>116.32799999999988</c:v>
                </c:pt>
                <c:pt idx="18">
                  <c:v>116.11199999999987</c:v>
                </c:pt>
                <c:pt idx="19">
                  <c:v>115.89599999999986</c:v>
                </c:pt>
                <c:pt idx="20">
                  <c:v>115.67999999999985</c:v>
                </c:pt>
                <c:pt idx="21">
                  <c:v>115.46219999999985</c:v>
                </c:pt>
                <c:pt idx="22">
                  <c:v>115.24079999999985</c:v>
                </c:pt>
                <c:pt idx="23">
                  <c:v>115.01579999999984</c:v>
                </c:pt>
                <c:pt idx="24">
                  <c:v>114.78719999999984</c:v>
                </c:pt>
                <c:pt idx="25">
                  <c:v>114.55499999999985</c:v>
                </c:pt>
                <c:pt idx="26">
                  <c:v>114.31919999999985</c:v>
                </c:pt>
                <c:pt idx="27">
                  <c:v>114.07979999999984</c:v>
                </c:pt>
                <c:pt idx="28">
                  <c:v>113.83679999999984</c:v>
                </c:pt>
                <c:pt idx="29">
                  <c:v>113.59019999999984</c:v>
                </c:pt>
                <c:pt idx="30">
                  <c:v>113.33999999999983</c:v>
                </c:pt>
                <c:pt idx="31">
                  <c:v>113.08619999999985</c:v>
                </c:pt>
                <c:pt idx="32">
                  <c:v>112.82879999999984</c:v>
                </c:pt>
                <c:pt idx="33">
                  <c:v>112.56779999999983</c:v>
                </c:pt>
                <c:pt idx="34">
                  <c:v>112.30319999999983</c:v>
                </c:pt>
                <c:pt idx="35">
                  <c:v>112.03499999999984</c:v>
                </c:pt>
                <c:pt idx="36">
                  <c:v>111.76319999999983</c:v>
                </c:pt>
                <c:pt idx="37">
                  <c:v>111.48779999999984</c:v>
                </c:pt>
                <c:pt idx="38">
                  <c:v>111.20879999999983</c:v>
                </c:pt>
                <c:pt idx="39">
                  <c:v>110.92619999999984</c:v>
                </c:pt>
                <c:pt idx="40">
                  <c:v>110.63999999999984</c:v>
                </c:pt>
                <c:pt idx="41">
                  <c:v>110.35019999999983</c:v>
                </c:pt>
                <c:pt idx="42">
                  <c:v>110.05679999999984</c:v>
                </c:pt>
                <c:pt idx="43">
                  <c:v>109.75979999999984</c:v>
                </c:pt>
                <c:pt idx="44">
                  <c:v>109.45919999999984</c:v>
                </c:pt>
                <c:pt idx="45">
                  <c:v>109.15499999999984</c:v>
                </c:pt>
                <c:pt idx="46">
                  <c:v>108.84719999999984</c:v>
                </c:pt>
                <c:pt idx="47">
                  <c:v>108.53579999999984</c:v>
                </c:pt>
                <c:pt idx="48">
                  <c:v>108.22079999999985</c:v>
                </c:pt>
                <c:pt idx="49">
                  <c:v>107.90219999999985</c:v>
                </c:pt>
                <c:pt idx="50">
                  <c:v>107.57999999999984</c:v>
                </c:pt>
                <c:pt idx="51">
                  <c:v>107.25419999999986</c:v>
                </c:pt>
                <c:pt idx="52">
                  <c:v>106.92479999999985</c:v>
                </c:pt>
                <c:pt idx="53">
                  <c:v>106.59179999999985</c:v>
                </c:pt>
                <c:pt idx="54">
                  <c:v>106.25519999999985</c:v>
                </c:pt>
                <c:pt idx="55">
                  <c:v>105.91499999999985</c:v>
                </c:pt>
                <c:pt idx="56">
                  <c:v>105.57119999999985</c:v>
                </c:pt>
                <c:pt idx="57">
                  <c:v>105.22379999999986</c:v>
                </c:pt>
                <c:pt idx="58">
                  <c:v>104.87279999999986</c:v>
                </c:pt>
                <c:pt idx="59">
                  <c:v>104.51819999999985</c:v>
                </c:pt>
                <c:pt idx="60">
                  <c:v>104.15999999999985</c:v>
                </c:pt>
                <c:pt idx="61">
                  <c:v>103.79819999999985</c:v>
                </c:pt>
                <c:pt idx="62">
                  <c:v>103.43279999999984</c:v>
                </c:pt>
                <c:pt idx="63">
                  <c:v>103.06379999999984</c:v>
                </c:pt>
                <c:pt idx="64">
                  <c:v>102.69119999999984</c:v>
                </c:pt>
                <c:pt idx="65">
                  <c:v>102.31499999999984</c:v>
                </c:pt>
                <c:pt idx="66">
                  <c:v>101.93519999999984</c:v>
                </c:pt>
                <c:pt idx="67">
                  <c:v>101.55179999999984</c:v>
                </c:pt>
                <c:pt idx="68">
                  <c:v>101.16479999999983</c:v>
                </c:pt>
                <c:pt idx="69">
                  <c:v>100.77419999999984</c:v>
                </c:pt>
                <c:pt idx="70">
                  <c:v>100.37999999999984</c:v>
                </c:pt>
                <c:pt idx="71">
                  <c:v>99.982199999999835</c:v>
                </c:pt>
                <c:pt idx="72">
                  <c:v>99.58079999999984</c:v>
                </c:pt>
                <c:pt idx="73">
                  <c:v>99.175799999999839</c:v>
                </c:pt>
                <c:pt idx="74">
                  <c:v>98.767199999999846</c:v>
                </c:pt>
                <c:pt idx="75">
                  <c:v>98.354999999999848</c:v>
                </c:pt>
                <c:pt idx="76">
                  <c:v>97.939199999999843</c:v>
                </c:pt>
                <c:pt idx="77">
                  <c:v>97.519799999999847</c:v>
                </c:pt>
                <c:pt idx="78">
                  <c:v>97.096799999999845</c:v>
                </c:pt>
                <c:pt idx="79">
                  <c:v>96.670199999999852</c:v>
                </c:pt>
                <c:pt idx="80">
                  <c:v>96.239999999999853</c:v>
                </c:pt>
                <c:pt idx="81">
                  <c:v>95.807999999999851</c:v>
                </c:pt>
                <c:pt idx="82">
                  <c:v>95.375999999999848</c:v>
                </c:pt>
                <c:pt idx="83">
                  <c:v>94.943999999999846</c:v>
                </c:pt>
                <c:pt idx="84">
                  <c:v>94.511999999999844</c:v>
                </c:pt>
                <c:pt idx="85">
                  <c:v>94.079999999999828</c:v>
                </c:pt>
                <c:pt idx="86">
                  <c:v>93.647999999999826</c:v>
                </c:pt>
                <c:pt idx="87">
                  <c:v>93.215999999999823</c:v>
                </c:pt>
                <c:pt idx="88">
                  <c:v>92.783999999999821</c:v>
                </c:pt>
                <c:pt idx="89">
                  <c:v>92.351999999999819</c:v>
                </c:pt>
                <c:pt idx="90">
                  <c:v>91.919999999999817</c:v>
                </c:pt>
                <c:pt idx="91">
                  <c:v>91.487999999999815</c:v>
                </c:pt>
                <c:pt idx="92">
                  <c:v>91.055999999999813</c:v>
                </c:pt>
                <c:pt idx="93">
                  <c:v>90.62399999999981</c:v>
                </c:pt>
                <c:pt idx="94">
                  <c:v>90.191999999999808</c:v>
                </c:pt>
                <c:pt idx="95">
                  <c:v>89.759999999999792</c:v>
                </c:pt>
                <c:pt idx="96">
                  <c:v>89.32799999999979</c:v>
                </c:pt>
                <c:pt idx="97">
                  <c:v>88.895999999999788</c:v>
                </c:pt>
                <c:pt idx="98">
                  <c:v>88.463999999999785</c:v>
                </c:pt>
                <c:pt idx="99">
                  <c:v>88.031999999999783</c:v>
                </c:pt>
                <c:pt idx="100">
                  <c:v>87.599999999999781</c:v>
                </c:pt>
                <c:pt idx="101">
                  <c:v>87.167999999999779</c:v>
                </c:pt>
                <c:pt idx="102">
                  <c:v>86.735999999999777</c:v>
                </c:pt>
                <c:pt idx="103">
                  <c:v>86.303999999999775</c:v>
                </c:pt>
                <c:pt idx="104">
                  <c:v>85.871999999999773</c:v>
                </c:pt>
                <c:pt idx="105">
                  <c:v>85.439999999999756</c:v>
                </c:pt>
                <c:pt idx="106">
                  <c:v>85.007999999999754</c:v>
                </c:pt>
                <c:pt idx="107">
                  <c:v>84.575999999999752</c:v>
                </c:pt>
                <c:pt idx="108">
                  <c:v>84.14399999999975</c:v>
                </c:pt>
                <c:pt idx="109">
                  <c:v>83.711999999999748</c:v>
                </c:pt>
                <c:pt idx="110">
                  <c:v>83.279999999999745</c:v>
                </c:pt>
                <c:pt idx="111">
                  <c:v>82.847999999999743</c:v>
                </c:pt>
                <c:pt idx="112">
                  <c:v>82.415999999999741</c:v>
                </c:pt>
                <c:pt idx="113">
                  <c:v>81.983999999999739</c:v>
                </c:pt>
                <c:pt idx="114">
                  <c:v>81.551999999999737</c:v>
                </c:pt>
                <c:pt idx="115">
                  <c:v>81.11999999999972</c:v>
                </c:pt>
                <c:pt idx="116">
                  <c:v>80.687999999999718</c:v>
                </c:pt>
                <c:pt idx="117">
                  <c:v>80.255999999999716</c:v>
                </c:pt>
                <c:pt idx="118">
                  <c:v>79.823999999999714</c:v>
                </c:pt>
                <c:pt idx="119">
                  <c:v>79.391999999999712</c:v>
                </c:pt>
                <c:pt idx="120">
                  <c:v>78.95999999999971</c:v>
                </c:pt>
                <c:pt idx="121">
                  <c:v>78.527999999999707</c:v>
                </c:pt>
                <c:pt idx="122">
                  <c:v>78.095999999999705</c:v>
                </c:pt>
                <c:pt idx="123">
                  <c:v>77.663999999999703</c:v>
                </c:pt>
                <c:pt idx="124">
                  <c:v>77.231999999999701</c:v>
                </c:pt>
                <c:pt idx="125">
                  <c:v>76.799999999999685</c:v>
                </c:pt>
                <c:pt idx="126">
                  <c:v>76.367999999999682</c:v>
                </c:pt>
                <c:pt idx="127">
                  <c:v>75.93599999999968</c:v>
                </c:pt>
                <c:pt idx="128">
                  <c:v>75.503999999999678</c:v>
                </c:pt>
                <c:pt idx="129">
                  <c:v>75.071999999999676</c:v>
                </c:pt>
                <c:pt idx="130">
                  <c:v>74.639999999999674</c:v>
                </c:pt>
                <c:pt idx="131">
                  <c:v>74.207999999999672</c:v>
                </c:pt>
                <c:pt idx="132">
                  <c:v>73.775999999999669</c:v>
                </c:pt>
                <c:pt idx="133">
                  <c:v>73.343999999999667</c:v>
                </c:pt>
                <c:pt idx="134">
                  <c:v>72.911999999999665</c:v>
                </c:pt>
                <c:pt idx="135">
                  <c:v>72.479999999999649</c:v>
                </c:pt>
                <c:pt idx="136">
                  <c:v>72.047999999999647</c:v>
                </c:pt>
                <c:pt idx="137">
                  <c:v>71.615999999999644</c:v>
                </c:pt>
                <c:pt idx="138">
                  <c:v>71.183999999999642</c:v>
                </c:pt>
                <c:pt idx="139">
                  <c:v>70.75199999999964</c:v>
                </c:pt>
                <c:pt idx="140">
                  <c:v>70.319999999999638</c:v>
                </c:pt>
                <c:pt idx="141">
                  <c:v>69.887999999999636</c:v>
                </c:pt>
                <c:pt idx="142">
                  <c:v>69.455999999999634</c:v>
                </c:pt>
                <c:pt idx="143">
                  <c:v>69.023999999999631</c:v>
                </c:pt>
                <c:pt idx="144">
                  <c:v>68.591999999999629</c:v>
                </c:pt>
                <c:pt idx="145">
                  <c:v>68.159999999999613</c:v>
                </c:pt>
                <c:pt idx="146">
                  <c:v>67.727999999999611</c:v>
                </c:pt>
                <c:pt idx="147">
                  <c:v>67.295999999999609</c:v>
                </c:pt>
                <c:pt idx="148">
                  <c:v>66.863999999999606</c:v>
                </c:pt>
                <c:pt idx="149">
                  <c:v>66.431999999999604</c:v>
                </c:pt>
                <c:pt idx="150">
                  <c:v>65.999999999999602</c:v>
                </c:pt>
                <c:pt idx="151">
                  <c:v>65.5679999999996</c:v>
                </c:pt>
                <c:pt idx="152">
                  <c:v>65.135999999999598</c:v>
                </c:pt>
                <c:pt idx="153">
                  <c:v>64.703999999999596</c:v>
                </c:pt>
                <c:pt idx="154">
                  <c:v>64.271999999999593</c:v>
                </c:pt>
                <c:pt idx="155">
                  <c:v>63.839999999999584</c:v>
                </c:pt>
                <c:pt idx="156">
                  <c:v>63.407999999999582</c:v>
                </c:pt>
                <c:pt idx="157">
                  <c:v>62.975999999999573</c:v>
                </c:pt>
                <c:pt idx="158">
                  <c:v>62.543999999999571</c:v>
                </c:pt>
                <c:pt idx="159">
                  <c:v>62.111999999999568</c:v>
                </c:pt>
                <c:pt idx="160">
                  <c:v>61.679999999999566</c:v>
                </c:pt>
                <c:pt idx="161">
                  <c:v>61.247999999999564</c:v>
                </c:pt>
                <c:pt idx="162">
                  <c:v>60.815999999999555</c:v>
                </c:pt>
                <c:pt idx="163">
                  <c:v>60.383999999999553</c:v>
                </c:pt>
                <c:pt idx="164">
                  <c:v>59.951999999999551</c:v>
                </c:pt>
                <c:pt idx="165">
                  <c:v>59.519999999999548</c:v>
                </c:pt>
                <c:pt idx="166">
                  <c:v>59.087999999999546</c:v>
                </c:pt>
                <c:pt idx="167">
                  <c:v>58.655999999999537</c:v>
                </c:pt>
                <c:pt idx="168">
                  <c:v>58.223999999999535</c:v>
                </c:pt>
                <c:pt idx="169">
                  <c:v>57.791999999999533</c:v>
                </c:pt>
                <c:pt idx="170">
                  <c:v>57.359999999999538</c:v>
                </c:pt>
                <c:pt idx="171">
                  <c:v>56.927999999999535</c:v>
                </c:pt>
                <c:pt idx="172">
                  <c:v>56.49599999999954</c:v>
                </c:pt>
                <c:pt idx="173">
                  <c:v>56.063999999999545</c:v>
                </c:pt>
                <c:pt idx="174">
                  <c:v>55.631999999999543</c:v>
                </c:pt>
                <c:pt idx="175">
                  <c:v>55.199999999999548</c:v>
                </c:pt>
                <c:pt idx="176">
                  <c:v>54.767999999999553</c:v>
                </c:pt>
                <c:pt idx="177">
                  <c:v>54.335999999999558</c:v>
                </c:pt>
                <c:pt idx="178">
                  <c:v>53.903999999999556</c:v>
                </c:pt>
                <c:pt idx="179">
                  <c:v>53.471999999999561</c:v>
                </c:pt>
                <c:pt idx="180">
                  <c:v>53.039999999999566</c:v>
                </c:pt>
                <c:pt idx="181">
                  <c:v>52.607999999999564</c:v>
                </c:pt>
                <c:pt idx="182">
                  <c:v>52.175999999999569</c:v>
                </c:pt>
                <c:pt idx="183">
                  <c:v>51.743999999999573</c:v>
                </c:pt>
                <c:pt idx="184">
                  <c:v>51.311999999999571</c:v>
                </c:pt>
                <c:pt idx="185">
                  <c:v>50.879999999999576</c:v>
                </c:pt>
                <c:pt idx="186">
                  <c:v>50.447999999999581</c:v>
                </c:pt>
                <c:pt idx="187">
                  <c:v>50.015999999999586</c:v>
                </c:pt>
                <c:pt idx="188">
                  <c:v>49.583999999999584</c:v>
                </c:pt>
                <c:pt idx="189">
                  <c:v>49.151999999999589</c:v>
                </c:pt>
                <c:pt idx="190">
                  <c:v>48.719999999999594</c:v>
                </c:pt>
                <c:pt idx="191">
                  <c:v>48.287999999999592</c:v>
                </c:pt>
                <c:pt idx="192">
                  <c:v>47.855999999999597</c:v>
                </c:pt>
                <c:pt idx="193">
                  <c:v>47.423999999999602</c:v>
                </c:pt>
                <c:pt idx="194">
                  <c:v>46.991999999999599</c:v>
                </c:pt>
                <c:pt idx="195">
                  <c:v>46.559999999999604</c:v>
                </c:pt>
                <c:pt idx="196">
                  <c:v>46.127999999999609</c:v>
                </c:pt>
                <c:pt idx="197">
                  <c:v>45.695999999999614</c:v>
                </c:pt>
                <c:pt idx="198">
                  <c:v>45.263999999999612</c:v>
                </c:pt>
                <c:pt idx="199">
                  <c:v>44.831999999999617</c:v>
                </c:pt>
                <c:pt idx="200">
                  <c:v>44.399999999999622</c:v>
                </c:pt>
                <c:pt idx="201">
                  <c:v>43.96799999999962</c:v>
                </c:pt>
                <c:pt idx="202">
                  <c:v>43.535999999999625</c:v>
                </c:pt>
                <c:pt idx="203">
                  <c:v>43.10399999999963</c:v>
                </c:pt>
                <c:pt idx="204">
                  <c:v>42.671999999999628</c:v>
                </c:pt>
                <c:pt idx="205">
                  <c:v>42.239999999999633</c:v>
                </c:pt>
                <c:pt idx="206">
                  <c:v>41.807999999999637</c:v>
                </c:pt>
                <c:pt idx="207">
                  <c:v>41.375999999999642</c:v>
                </c:pt>
                <c:pt idx="208">
                  <c:v>40.94399999999964</c:v>
                </c:pt>
                <c:pt idx="209">
                  <c:v>40.511999999999645</c:v>
                </c:pt>
                <c:pt idx="210">
                  <c:v>40.07999999999965</c:v>
                </c:pt>
                <c:pt idx="211">
                  <c:v>39.647999999999648</c:v>
                </c:pt>
                <c:pt idx="212">
                  <c:v>39.215999999999653</c:v>
                </c:pt>
                <c:pt idx="213">
                  <c:v>38.783999999999658</c:v>
                </c:pt>
                <c:pt idx="214">
                  <c:v>38.351999999999656</c:v>
                </c:pt>
                <c:pt idx="215">
                  <c:v>37.919999999999661</c:v>
                </c:pt>
                <c:pt idx="216">
                  <c:v>37.487999999999666</c:v>
                </c:pt>
                <c:pt idx="217">
                  <c:v>37.055999999999671</c:v>
                </c:pt>
                <c:pt idx="218">
                  <c:v>36.623999999999668</c:v>
                </c:pt>
                <c:pt idx="219">
                  <c:v>36.191999999999673</c:v>
                </c:pt>
                <c:pt idx="220">
                  <c:v>35.759999999999678</c:v>
                </c:pt>
                <c:pt idx="221">
                  <c:v>35.327999999999676</c:v>
                </c:pt>
                <c:pt idx="222">
                  <c:v>34.895999999999681</c:v>
                </c:pt>
                <c:pt idx="223">
                  <c:v>34.463999999999686</c:v>
                </c:pt>
                <c:pt idx="224">
                  <c:v>34.031999999999684</c:v>
                </c:pt>
                <c:pt idx="225">
                  <c:v>33.599999999999689</c:v>
                </c:pt>
                <c:pt idx="226">
                  <c:v>33.167999999999694</c:v>
                </c:pt>
                <c:pt idx="227">
                  <c:v>32.735999999999699</c:v>
                </c:pt>
                <c:pt idx="228">
                  <c:v>32.303999999999697</c:v>
                </c:pt>
                <c:pt idx="229">
                  <c:v>31.871999999999701</c:v>
                </c:pt>
                <c:pt idx="230">
                  <c:v>31.439999999999703</c:v>
                </c:pt>
                <c:pt idx="231">
                  <c:v>31.007999999999708</c:v>
                </c:pt>
                <c:pt idx="232">
                  <c:v>30.575999999999709</c:v>
                </c:pt>
                <c:pt idx="233">
                  <c:v>30.143999999999711</c:v>
                </c:pt>
                <c:pt idx="234">
                  <c:v>29.711999999999716</c:v>
                </c:pt>
                <c:pt idx="235">
                  <c:v>29.279999999999717</c:v>
                </c:pt>
                <c:pt idx="236">
                  <c:v>28.847999999999722</c:v>
                </c:pt>
                <c:pt idx="237">
                  <c:v>28.41599999999972</c:v>
                </c:pt>
                <c:pt idx="238">
                  <c:v>27.983999999999721</c:v>
                </c:pt>
                <c:pt idx="239">
                  <c:v>27.551999999999719</c:v>
                </c:pt>
                <c:pt idx="240">
                  <c:v>27.11999999999972</c:v>
                </c:pt>
                <c:pt idx="241">
                  <c:v>26.687999999999718</c:v>
                </c:pt>
                <c:pt idx="242">
                  <c:v>26.25599999999972</c:v>
                </c:pt>
                <c:pt idx="243">
                  <c:v>25.823999999999717</c:v>
                </c:pt>
                <c:pt idx="244">
                  <c:v>25.391999999999719</c:v>
                </c:pt>
                <c:pt idx="245">
                  <c:v>24.959999999999717</c:v>
                </c:pt>
                <c:pt idx="246">
                  <c:v>24.527999999999718</c:v>
                </c:pt>
                <c:pt idx="247">
                  <c:v>24.095999999999716</c:v>
                </c:pt>
                <c:pt idx="248">
                  <c:v>23.663999999999717</c:v>
                </c:pt>
                <c:pt idx="249">
                  <c:v>23.231999999999715</c:v>
                </c:pt>
                <c:pt idx="250">
                  <c:v>22.799999999999716</c:v>
                </c:pt>
                <c:pt idx="251">
                  <c:v>22.367999999999714</c:v>
                </c:pt>
                <c:pt idx="252">
                  <c:v>21.935999999999716</c:v>
                </c:pt>
                <c:pt idx="253">
                  <c:v>21.503999999999714</c:v>
                </c:pt>
                <c:pt idx="254">
                  <c:v>21.071999999999715</c:v>
                </c:pt>
                <c:pt idx="255">
                  <c:v>20.639999999999713</c:v>
                </c:pt>
                <c:pt idx="256">
                  <c:v>20.207999999999714</c:v>
                </c:pt>
                <c:pt idx="257">
                  <c:v>19.775999999999712</c:v>
                </c:pt>
                <c:pt idx="258">
                  <c:v>19.343999999999713</c:v>
                </c:pt>
                <c:pt idx="259">
                  <c:v>18.911999999999711</c:v>
                </c:pt>
                <c:pt idx="260">
                  <c:v>18.479999999999713</c:v>
                </c:pt>
                <c:pt idx="261">
                  <c:v>18.04799999999971</c:v>
                </c:pt>
                <c:pt idx="262">
                  <c:v>17.615999999999712</c:v>
                </c:pt>
                <c:pt idx="263">
                  <c:v>17.18399999999971</c:v>
                </c:pt>
                <c:pt idx="264">
                  <c:v>16.751999999999711</c:v>
                </c:pt>
                <c:pt idx="265">
                  <c:v>16.319999999999709</c:v>
                </c:pt>
                <c:pt idx="266">
                  <c:v>15.887999999999709</c:v>
                </c:pt>
                <c:pt idx="267">
                  <c:v>15.455999999999708</c:v>
                </c:pt>
                <c:pt idx="268">
                  <c:v>15.023999999999708</c:v>
                </c:pt>
                <c:pt idx="269">
                  <c:v>14.591999999999707</c:v>
                </c:pt>
                <c:pt idx="270">
                  <c:v>14.159999999999707</c:v>
                </c:pt>
                <c:pt idx="271">
                  <c:v>13.727999999999707</c:v>
                </c:pt>
                <c:pt idx="272">
                  <c:v>13.295999999999706</c:v>
                </c:pt>
                <c:pt idx="273">
                  <c:v>12.863999999999706</c:v>
                </c:pt>
                <c:pt idx="274">
                  <c:v>12.431999999999706</c:v>
                </c:pt>
                <c:pt idx="275">
                  <c:v>11.999999999999705</c:v>
                </c:pt>
                <c:pt idx="276">
                  <c:v>11.567999999999705</c:v>
                </c:pt>
                <c:pt idx="277">
                  <c:v>11.135999999999704</c:v>
                </c:pt>
                <c:pt idx="278">
                  <c:v>10.703999999999704</c:v>
                </c:pt>
                <c:pt idx="279">
                  <c:v>10.271999999999704</c:v>
                </c:pt>
                <c:pt idx="280">
                  <c:v>9.8399999999997032</c:v>
                </c:pt>
                <c:pt idx="281">
                  <c:v>9.4079999999997028</c:v>
                </c:pt>
                <c:pt idx="282">
                  <c:v>8.9759999999997024</c:v>
                </c:pt>
                <c:pt idx="283">
                  <c:v>8.5439999999997021</c:v>
                </c:pt>
                <c:pt idx="284">
                  <c:v>8.1119999999997017</c:v>
                </c:pt>
                <c:pt idx="285">
                  <c:v>7.6799999999997013</c:v>
                </c:pt>
                <c:pt idx="286">
                  <c:v>7.2479999999997009</c:v>
                </c:pt>
                <c:pt idx="287">
                  <c:v>6.8159999999997005</c:v>
                </c:pt>
                <c:pt idx="288">
                  <c:v>6.3839999999997001</c:v>
                </c:pt>
                <c:pt idx="289">
                  <c:v>5.9519999999996998</c:v>
                </c:pt>
                <c:pt idx="290">
                  <c:v>5.5199999999996994</c:v>
                </c:pt>
                <c:pt idx="291">
                  <c:v>5.087999999999699</c:v>
                </c:pt>
                <c:pt idx="292">
                  <c:v>4.6559999999996986</c:v>
                </c:pt>
                <c:pt idx="293">
                  <c:v>4.2239999999996982</c:v>
                </c:pt>
                <c:pt idx="294">
                  <c:v>3.7919999999996974</c:v>
                </c:pt>
                <c:pt idx="295">
                  <c:v>3.3599999999996975</c:v>
                </c:pt>
                <c:pt idx="296">
                  <c:v>2.9279999999996975</c:v>
                </c:pt>
                <c:pt idx="297">
                  <c:v>2.4959999999996976</c:v>
                </c:pt>
                <c:pt idx="298">
                  <c:v>2.0639999999996976</c:v>
                </c:pt>
                <c:pt idx="299">
                  <c:v>1.6319999999996977</c:v>
                </c:pt>
                <c:pt idx="300">
                  <c:v>1.1999999999996975</c:v>
                </c:pt>
                <c:pt idx="301">
                  <c:v>0.76799999999969759</c:v>
                </c:pt>
                <c:pt idx="302">
                  <c:v>0.3359999999996976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axId val="77737984"/>
        <c:axId val="77739520"/>
      </c:scatterChart>
      <c:valAx>
        <c:axId val="77737984"/>
        <c:scaling>
          <c:orientation val="minMax"/>
        </c:scaling>
        <c:axPos val="b"/>
        <c:majorGridlines/>
        <c:numFmt formatCode="General" sourceLinked="1"/>
        <c:tickLblPos val="nextTo"/>
        <c:crossAx val="77739520"/>
        <c:crosses val="autoZero"/>
        <c:crossBetween val="midCat"/>
      </c:valAx>
      <c:valAx>
        <c:axId val="77739520"/>
        <c:scaling>
          <c:orientation val="minMax"/>
        </c:scaling>
        <c:axPos val="l"/>
        <c:majorGridlines/>
        <c:numFmt formatCode="General" sourceLinked="1"/>
        <c:tickLblPos val="high"/>
        <c:crossAx val="777379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1"/>
          <c:order val="0"/>
          <c:tx>
            <c:v>Bkonst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Data!$G$10:$G$1020</c:f>
              <c:numCache>
                <c:formatCode>General</c:formatCode>
                <c:ptCount val="1011"/>
                <c:pt idx="0">
                  <c:v>-1299.2600000000105</c:v>
                </c:pt>
                <c:pt idx="1">
                  <c:v>-1260.2266666666771</c:v>
                </c:pt>
                <c:pt idx="2">
                  <c:v>-1221.7933333333438</c:v>
                </c:pt>
                <c:pt idx="3">
                  <c:v>-1183.9600000000105</c:v>
                </c:pt>
                <c:pt idx="4">
                  <c:v>-1146.7266666666771</c:v>
                </c:pt>
                <c:pt idx="5">
                  <c:v>-1110.0933333333437</c:v>
                </c:pt>
                <c:pt idx="6">
                  <c:v>-1074.0600000000104</c:v>
                </c:pt>
                <c:pt idx="7">
                  <c:v>-1038.626666666677</c:v>
                </c:pt>
                <c:pt idx="8">
                  <c:v>-1003.7933333333438</c:v>
                </c:pt>
                <c:pt idx="9">
                  <c:v>-969.5600000000104</c:v>
                </c:pt>
                <c:pt idx="10">
                  <c:v>-935.92666666667708</c:v>
                </c:pt>
                <c:pt idx="11">
                  <c:v>-932.59633333334375</c:v>
                </c:pt>
                <c:pt idx="12">
                  <c:v>-929.27200000001039</c:v>
                </c:pt>
                <c:pt idx="13">
                  <c:v>-925.95366666667712</c:v>
                </c:pt>
                <c:pt idx="14">
                  <c:v>-922.64133333334371</c:v>
                </c:pt>
                <c:pt idx="15">
                  <c:v>-919.33500000001038</c:v>
                </c:pt>
                <c:pt idx="16">
                  <c:v>-916.03466666667703</c:v>
                </c:pt>
                <c:pt idx="17">
                  <c:v>-912.74033333334376</c:v>
                </c:pt>
                <c:pt idx="18">
                  <c:v>-909.45200000001046</c:v>
                </c:pt>
                <c:pt idx="19">
                  <c:v>-906.16966666667713</c:v>
                </c:pt>
                <c:pt idx="20">
                  <c:v>-902.89333333334378</c:v>
                </c:pt>
                <c:pt idx="21">
                  <c:v>-899.62300000001039</c:v>
                </c:pt>
                <c:pt idx="22">
                  <c:v>-896.3586666666771</c:v>
                </c:pt>
                <c:pt idx="23">
                  <c:v>-893.10033333334377</c:v>
                </c:pt>
                <c:pt idx="24">
                  <c:v>-889.84800000001042</c:v>
                </c:pt>
                <c:pt idx="25">
                  <c:v>-886.60166666667703</c:v>
                </c:pt>
                <c:pt idx="26">
                  <c:v>-883.36133333334374</c:v>
                </c:pt>
                <c:pt idx="27">
                  <c:v>-880.12700000001041</c:v>
                </c:pt>
                <c:pt idx="28">
                  <c:v>-876.89866666667706</c:v>
                </c:pt>
                <c:pt idx="29">
                  <c:v>-873.67633333334379</c:v>
                </c:pt>
                <c:pt idx="30">
                  <c:v>-870.46000000001038</c:v>
                </c:pt>
                <c:pt idx="31">
                  <c:v>-867.24966666667706</c:v>
                </c:pt>
                <c:pt idx="32">
                  <c:v>-864.04533333334382</c:v>
                </c:pt>
                <c:pt idx="33">
                  <c:v>-860.84700000001044</c:v>
                </c:pt>
                <c:pt idx="34">
                  <c:v>-857.65466666667714</c:v>
                </c:pt>
                <c:pt idx="35">
                  <c:v>-854.46833333334382</c:v>
                </c:pt>
                <c:pt idx="36">
                  <c:v>-851.28800000001047</c:v>
                </c:pt>
                <c:pt idx="37">
                  <c:v>-848.1136666666772</c:v>
                </c:pt>
                <c:pt idx="38">
                  <c:v>-844.9453333333438</c:v>
                </c:pt>
                <c:pt idx="39">
                  <c:v>-841.78300000001047</c:v>
                </c:pt>
                <c:pt idx="40">
                  <c:v>-838.62666666667712</c:v>
                </c:pt>
                <c:pt idx="41">
                  <c:v>-835.47633333334386</c:v>
                </c:pt>
                <c:pt idx="42">
                  <c:v>-832.33200000001045</c:v>
                </c:pt>
                <c:pt idx="43">
                  <c:v>-829.19366666667713</c:v>
                </c:pt>
                <c:pt idx="44">
                  <c:v>-826.06133333334378</c:v>
                </c:pt>
                <c:pt idx="45">
                  <c:v>-822.93500000001052</c:v>
                </c:pt>
                <c:pt idx="46">
                  <c:v>-819.81466666667711</c:v>
                </c:pt>
                <c:pt idx="47">
                  <c:v>-816.70033333334379</c:v>
                </c:pt>
                <c:pt idx="48">
                  <c:v>-813.59200000001044</c:v>
                </c:pt>
                <c:pt idx="49">
                  <c:v>-810.48966666667718</c:v>
                </c:pt>
                <c:pt idx="50">
                  <c:v>-807.39333333334389</c:v>
                </c:pt>
                <c:pt idx="51">
                  <c:v>-804.30300000001057</c:v>
                </c:pt>
                <c:pt idx="52">
                  <c:v>-801.21866666667722</c:v>
                </c:pt>
                <c:pt idx="53">
                  <c:v>-798.14033333334385</c:v>
                </c:pt>
                <c:pt idx="54">
                  <c:v>-795.06800000001056</c:v>
                </c:pt>
                <c:pt idx="55">
                  <c:v>-792.00166666667724</c:v>
                </c:pt>
                <c:pt idx="56">
                  <c:v>-788.94133333334389</c:v>
                </c:pt>
                <c:pt idx="57">
                  <c:v>-785.88700000001063</c:v>
                </c:pt>
                <c:pt idx="58">
                  <c:v>-782.83866666667723</c:v>
                </c:pt>
                <c:pt idx="59">
                  <c:v>-779.79633333334391</c:v>
                </c:pt>
                <c:pt idx="60">
                  <c:v>-776.76000000001068</c:v>
                </c:pt>
                <c:pt idx="61">
                  <c:v>-773.7296666666773</c:v>
                </c:pt>
                <c:pt idx="62">
                  <c:v>-770.7053333333439</c:v>
                </c:pt>
                <c:pt idx="63">
                  <c:v>-767.68700000001058</c:v>
                </c:pt>
                <c:pt idx="64">
                  <c:v>-764.67466666667724</c:v>
                </c:pt>
                <c:pt idx="65">
                  <c:v>-761.66833333334387</c:v>
                </c:pt>
                <c:pt idx="66">
                  <c:v>-758.66800000001058</c:v>
                </c:pt>
                <c:pt idx="67">
                  <c:v>-755.67366666667726</c:v>
                </c:pt>
                <c:pt idx="68">
                  <c:v>-752.68533333334381</c:v>
                </c:pt>
                <c:pt idx="69">
                  <c:v>-749.70300000001055</c:v>
                </c:pt>
                <c:pt idx="70">
                  <c:v>-746.72666666667715</c:v>
                </c:pt>
                <c:pt idx="71">
                  <c:v>-743.75633333334383</c:v>
                </c:pt>
                <c:pt idx="72">
                  <c:v>-740.79200000001049</c:v>
                </c:pt>
                <c:pt idx="73">
                  <c:v>-737.83366666667712</c:v>
                </c:pt>
                <c:pt idx="74">
                  <c:v>-734.88133333334383</c:v>
                </c:pt>
                <c:pt idx="75">
                  <c:v>-731.9350000000104</c:v>
                </c:pt>
                <c:pt idx="76">
                  <c:v>-728.99466666667718</c:v>
                </c:pt>
                <c:pt idx="77">
                  <c:v>-726.06033333334381</c:v>
                </c:pt>
                <c:pt idx="78">
                  <c:v>-723.13200000001041</c:v>
                </c:pt>
                <c:pt idx="79">
                  <c:v>-720.20966666667709</c:v>
                </c:pt>
                <c:pt idx="80">
                  <c:v>-717.29333333334375</c:v>
                </c:pt>
                <c:pt idx="81">
                  <c:v>-714.38300000001038</c:v>
                </c:pt>
                <c:pt idx="82">
                  <c:v>-711.4786666666771</c:v>
                </c:pt>
                <c:pt idx="83">
                  <c:v>-708.58033333334379</c:v>
                </c:pt>
                <c:pt idx="84">
                  <c:v>-705.68800000001033</c:v>
                </c:pt>
                <c:pt idx="85">
                  <c:v>-702.80166666667708</c:v>
                </c:pt>
                <c:pt idx="86">
                  <c:v>-699.92133333334368</c:v>
                </c:pt>
                <c:pt idx="87">
                  <c:v>-697.04700000001037</c:v>
                </c:pt>
                <c:pt idx="88">
                  <c:v>-694.17866666667703</c:v>
                </c:pt>
                <c:pt idx="89">
                  <c:v>-691.31633333334366</c:v>
                </c:pt>
                <c:pt idx="90">
                  <c:v>-688.46000000001038</c:v>
                </c:pt>
                <c:pt idx="91">
                  <c:v>-685.60966666667696</c:v>
                </c:pt>
                <c:pt idx="92">
                  <c:v>-682.76533333334373</c:v>
                </c:pt>
                <c:pt idx="93">
                  <c:v>-679.92700000001037</c:v>
                </c:pt>
                <c:pt idx="94">
                  <c:v>-677.09466666667709</c:v>
                </c:pt>
                <c:pt idx="95">
                  <c:v>-674.26833333334366</c:v>
                </c:pt>
                <c:pt idx="96">
                  <c:v>-671.44800000001032</c:v>
                </c:pt>
                <c:pt idx="97">
                  <c:v>-668.63366666667707</c:v>
                </c:pt>
                <c:pt idx="98">
                  <c:v>-665.82533333334368</c:v>
                </c:pt>
                <c:pt idx="99">
                  <c:v>-663.02300000001037</c:v>
                </c:pt>
                <c:pt idx="100">
                  <c:v>-660.22666666667703</c:v>
                </c:pt>
                <c:pt idx="101">
                  <c:v>-657.43633333334367</c:v>
                </c:pt>
                <c:pt idx="102">
                  <c:v>-654.65200000001028</c:v>
                </c:pt>
                <c:pt idx="103">
                  <c:v>-651.87366666667697</c:v>
                </c:pt>
                <c:pt idx="104">
                  <c:v>-649.10133333334363</c:v>
                </c:pt>
                <c:pt idx="105">
                  <c:v>-646.33500000001027</c:v>
                </c:pt>
                <c:pt idx="106">
                  <c:v>-643.57466666667688</c:v>
                </c:pt>
                <c:pt idx="107">
                  <c:v>-640.82033333334357</c:v>
                </c:pt>
                <c:pt idx="108">
                  <c:v>-638.07200000001023</c:v>
                </c:pt>
                <c:pt idx="109">
                  <c:v>-635.32966666667687</c:v>
                </c:pt>
                <c:pt idx="110">
                  <c:v>-632.59333333334348</c:v>
                </c:pt>
                <c:pt idx="111">
                  <c:v>-629.86300000001017</c:v>
                </c:pt>
                <c:pt idx="112">
                  <c:v>-627.13866666667684</c:v>
                </c:pt>
                <c:pt idx="113">
                  <c:v>-624.42033333334348</c:v>
                </c:pt>
                <c:pt idx="114">
                  <c:v>-621.70800000001009</c:v>
                </c:pt>
                <c:pt idx="115">
                  <c:v>-619.00166666667678</c:v>
                </c:pt>
                <c:pt idx="116">
                  <c:v>-616.30133333334345</c:v>
                </c:pt>
                <c:pt idx="117">
                  <c:v>-613.60700000001009</c:v>
                </c:pt>
                <c:pt idx="118">
                  <c:v>-610.9186666666767</c:v>
                </c:pt>
                <c:pt idx="119">
                  <c:v>-608.2363333333434</c:v>
                </c:pt>
                <c:pt idx="120">
                  <c:v>-605.56000000001006</c:v>
                </c:pt>
                <c:pt idx="121">
                  <c:v>-602.8896666666767</c:v>
                </c:pt>
                <c:pt idx="122">
                  <c:v>-600.22533333334331</c:v>
                </c:pt>
                <c:pt idx="123">
                  <c:v>-597.56700000001001</c:v>
                </c:pt>
                <c:pt idx="124">
                  <c:v>-594.91466666667668</c:v>
                </c:pt>
                <c:pt idx="125">
                  <c:v>-592.26833333334332</c:v>
                </c:pt>
                <c:pt idx="126">
                  <c:v>-589.62800000000993</c:v>
                </c:pt>
                <c:pt idx="127">
                  <c:v>-586.99366666667663</c:v>
                </c:pt>
                <c:pt idx="128">
                  <c:v>-584.3653333333433</c:v>
                </c:pt>
                <c:pt idx="129">
                  <c:v>-581.74300000000994</c:v>
                </c:pt>
                <c:pt idx="130">
                  <c:v>-579.12666666667656</c:v>
                </c:pt>
                <c:pt idx="131">
                  <c:v>-576.51633333334325</c:v>
                </c:pt>
                <c:pt idx="132">
                  <c:v>-573.91200000000993</c:v>
                </c:pt>
                <c:pt idx="133">
                  <c:v>-571.31366666667657</c:v>
                </c:pt>
                <c:pt idx="134">
                  <c:v>-568.72133333334318</c:v>
                </c:pt>
                <c:pt idx="135">
                  <c:v>-566.13500000000988</c:v>
                </c:pt>
                <c:pt idx="136">
                  <c:v>-563.55466666667655</c:v>
                </c:pt>
                <c:pt idx="137">
                  <c:v>-560.9803333333432</c:v>
                </c:pt>
                <c:pt idx="138">
                  <c:v>-558.41200000000981</c:v>
                </c:pt>
                <c:pt idx="139">
                  <c:v>-555.84966666667651</c:v>
                </c:pt>
                <c:pt idx="140">
                  <c:v>-553.29333333334318</c:v>
                </c:pt>
                <c:pt idx="141">
                  <c:v>-550.74300000000983</c:v>
                </c:pt>
                <c:pt idx="142">
                  <c:v>-548.19866666667644</c:v>
                </c:pt>
                <c:pt idx="143">
                  <c:v>-545.66033333334315</c:v>
                </c:pt>
                <c:pt idx="144">
                  <c:v>-543.12800000000982</c:v>
                </c:pt>
                <c:pt idx="145">
                  <c:v>-540.60166666667646</c:v>
                </c:pt>
                <c:pt idx="146">
                  <c:v>-538.08133333334308</c:v>
                </c:pt>
                <c:pt idx="147">
                  <c:v>-535.56700000000978</c:v>
                </c:pt>
                <c:pt idx="148">
                  <c:v>-533.05866666667646</c:v>
                </c:pt>
                <c:pt idx="149">
                  <c:v>-530.5563333333431</c:v>
                </c:pt>
                <c:pt idx="150">
                  <c:v>-528.06000000000972</c:v>
                </c:pt>
                <c:pt idx="151">
                  <c:v>-525.56966666667643</c:v>
                </c:pt>
                <c:pt idx="152">
                  <c:v>-523.0853333333431</c:v>
                </c:pt>
                <c:pt idx="153">
                  <c:v>-520.60700000000975</c:v>
                </c:pt>
                <c:pt idx="154">
                  <c:v>-518.13466666667637</c:v>
                </c:pt>
                <c:pt idx="155">
                  <c:v>-515.66833333334307</c:v>
                </c:pt>
                <c:pt idx="156">
                  <c:v>-513.20800000000975</c:v>
                </c:pt>
                <c:pt idx="157">
                  <c:v>-510.75366666667639</c:v>
                </c:pt>
                <c:pt idx="158">
                  <c:v>-508.30533333334307</c:v>
                </c:pt>
                <c:pt idx="159">
                  <c:v>-505.86300000000972</c:v>
                </c:pt>
                <c:pt idx="160">
                  <c:v>-503.4266666666764</c:v>
                </c:pt>
                <c:pt idx="161">
                  <c:v>-500.99633333334305</c:v>
                </c:pt>
                <c:pt idx="162">
                  <c:v>-498.57200000000972</c:v>
                </c:pt>
                <c:pt idx="163">
                  <c:v>-496.15366666667637</c:v>
                </c:pt>
                <c:pt idx="164">
                  <c:v>-493.74133333334305</c:v>
                </c:pt>
                <c:pt idx="165">
                  <c:v>-491.3350000000097</c:v>
                </c:pt>
                <c:pt idx="166">
                  <c:v>-488.93466666667638</c:v>
                </c:pt>
                <c:pt idx="167">
                  <c:v>-486.54033333334303</c:v>
                </c:pt>
                <c:pt idx="168">
                  <c:v>-484.15200000000971</c:v>
                </c:pt>
                <c:pt idx="169">
                  <c:v>-481.76966666667636</c:v>
                </c:pt>
                <c:pt idx="170">
                  <c:v>-479.39333333334304</c:v>
                </c:pt>
                <c:pt idx="171">
                  <c:v>-477.02300000000969</c:v>
                </c:pt>
                <c:pt idx="172">
                  <c:v>-474.65866666667637</c:v>
                </c:pt>
                <c:pt idx="173">
                  <c:v>-472.30033333334302</c:v>
                </c:pt>
                <c:pt idx="174">
                  <c:v>-469.9480000000097</c:v>
                </c:pt>
                <c:pt idx="175">
                  <c:v>-467.60166666667635</c:v>
                </c:pt>
                <c:pt idx="176">
                  <c:v>-465.26133333334303</c:v>
                </c:pt>
                <c:pt idx="177">
                  <c:v>-462.92700000000968</c:v>
                </c:pt>
                <c:pt idx="178">
                  <c:v>-460.59866666667631</c:v>
                </c:pt>
                <c:pt idx="179">
                  <c:v>-458.27633333334296</c:v>
                </c:pt>
                <c:pt idx="180">
                  <c:v>-455.96000000000959</c:v>
                </c:pt>
                <c:pt idx="181">
                  <c:v>-453.64966666667624</c:v>
                </c:pt>
                <c:pt idx="182">
                  <c:v>-451.34533333334286</c:v>
                </c:pt>
                <c:pt idx="183">
                  <c:v>-449.04700000000952</c:v>
                </c:pt>
                <c:pt idx="184">
                  <c:v>-446.75466666667614</c:v>
                </c:pt>
                <c:pt idx="185">
                  <c:v>-444.4683333333428</c:v>
                </c:pt>
                <c:pt idx="186">
                  <c:v>-442.18800000000942</c:v>
                </c:pt>
                <c:pt idx="187">
                  <c:v>-439.91366666667608</c:v>
                </c:pt>
                <c:pt idx="188">
                  <c:v>-437.64533333334271</c:v>
                </c:pt>
                <c:pt idx="189">
                  <c:v>-435.38300000000936</c:v>
                </c:pt>
                <c:pt idx="190">
                  <c:v>-433.12666666667599</c:v>
                </c:pt>
                <c:pt idx="191">
                  <c:v>-430.87633333334264</c:v>
                </c:pt>
                <c:pt idx="192">
                  <c:v>-428.63200000000927</c:v>
                </c:pt>
                <c:pt idx="193">
                  <c:v>-426.39366666667593</c:v>
                </c:pt>
                <c:pt idx="194">
                  <c:v>-424.16133333334255</c:v>
                </c:pt>
                <c:pt idx="195">
                  <c:v>-421.93500000000915</c:v>
                </c:pt>
                <c:pt idx="196">
                  <c:v>-419.71466666667584</c:v>
                </c:pt>
                <c:pt idx="197">
                  <c:v>-417.5003333333425</c:v>
                </c:pt>
                <c:pt idx="198">
                  <c:v>-415.29200000000912</c:v>
                </c:pt>
                <c:pt idx="199">
                  <c:v>-413.08966666667573</c:v>
                </c:pt>
                <c:pt idx="200">
                  <c:v>-410.89333333334241</c:v>
                </c:pt>
                <c:pt idx="201">
                  <c:v>-408.70300000000907</c:v>
                </c:pt>
                <c:pt idx="202">
                  <c:v>-406.5186666666757</c:v>
                </c:pt>
                <c:pt idx="203">
                  <c:v>-404.3403333333423</c:v>
                </c:pt>
                <c:pt idx="204">
                  <c:v>-402.16800000000899</c:v>
                </c:pt>
                <c:pt idx="205">
                  <c:v>-400.00166666667565</c:v>
                </c:pt>
                <c:pt idx="206">
                  <c:v>-397.84133333334228</c:v>
                </c:pt>
                <c:pt idx="207">
                  <c:v>-395.68700000000888</c:v>
                </c:pt>
                <c:pt idx="208">
                  <c:v>-393.53866666667557</c:v>
                </c:pt>
                <c:pt idx="209">
                  <c:v>-391.39633333334223</c:v>
                </c:pt>
                <c:pt idx="210">
                  <c:v>-389.26000000000886</c:v>
                </c:pt>
                <c:pt idx="211">
                  <c:v>-387.12966666667546</c:v>
                </c:pt>
                <c:pt idx="212">
                  <c:v>-385.00533333334215</c:v>
                </c:pt>
                <c:pt idx="213">
                  <c:v>-382.88700000000881</c:v>
                </c:pt>
                <c:pt idx="214">
                  <c:v>-380.77466666667544</c:v>
                </c:pt>
                <c:pt idx="215">
                  <c:v>-378.66833333334205</c:v>
                </c:pt>
                <c:pt idx="216">
                  <c:v>-376.56800000000874</c:v>
                </c:pt>
                <c:pt idx="217">
                  <c:v>-374.4736666666754</c:v>
                </c:pt>
                <c:pt idx="218">
                  <c:v>-372.38533333334203</c:v>
                </c:pt>
                <c:pt idx="219">
                  <c:v>-370.30300000000864</c:v>
                </c:pt>
                <c:pt idx="220">
                  <c:v>-368.22666666667533</c:v>
                </c:pt>
                <c:pt idx="221">
                  <c:v>-366.15633333334199</c:v>
                </c:pt>
                <c:pt idx="222">
                  <c:v>-364.09200000000862</c:v>
                </c:pt>
                <c:pt idx="223">
                  <c:v>-362.03366666667523</c:v>
                </c:pt>
                <c:pt idx="224">
                  <c:v>-359.98133333334192</c:v>
                </c:pt>
                <c:pt idx="225">
                  <c:v>-357.93500000000859</c:v>
                </c:pt>
                <c:pt idx="226">
                  <c:v>-355.89466666667522</c:v>
                </c:pt>
                <c:pt idx="227">
                  <c:v>-353.86033333334183</c:v>
                </c:pt>
                <c:pt idx="228">
                  <c:v>-351.83200000000852</c:v>
                </c:pt>
                <c:pt idx="229">
                  <c:v>-349.80966666667518</c:v>
                </c:pt>
                <c:pt idx="230">
                  <c:v>-347.79333333334182</c:v>
                </c:pt>
                <c:pt idx="231">
                  <c:v>-345.78300000000843</c:v>
                </c:pt>
                <c:pt idx="232">
                  <c:v>-343.77866666667512</c:v>
                </c:pt>
                <c:pt idx="233">
                  <c:v>-341.78033333334179</c:v>
                </c:pt>
                <c:pt idx="234">
                  <c:v>-339.78800000000842</c:v>
                </c:pt>
                <c:pt idx="235">
                  <c:v>-337.80166666667503</c:v>
                </c:pt>
                <c:pt idx="236">
                  <c:v>-335.82133333334173</c:v>
                </c:pt>
                <c:pt idx="237">
                  <c:v>-333.84700000000839</c:v>
                </c:pt>
                <c:pt idx="238">
                  <c:v>-331.87866666667503</c:v>
                </c:pt>
                <c:pt idx="239">
                  <c:v>-329.91633333334164</c:v>
                </c:pt>
                <c:pt idx="240">
                  <c:v>-327.96000000000834</c:v>
                </c:pt>
                <c:pt idx="241">
                  <c:v>-326.009666666675</c:v>
                </c:pt>
                <c:pt idx="242">
                  <c:v>-324.06533333334164</c:v>
                </c:pt>
                <c:pt idx="243">
                  <c:v>-322.12700000000825</c:v>
                </c:pt>
                <c:pt idx="244">
                  <c:v>-320.19466666667495</c:v>
                </c:pt>
                <c:pt idx="245">
                  <c:v>-318.26833333334162</c:v>
                </c:pt>
                <c:pt idx="246">
                  <c:v>-316.34800000000826</c:v>
                </c:pt>
                <c:pt idx="247">
                  <c:v>-314.43366666667487</c:v>
                </c:pt>
                <c:pt idx="248">
                  <c:v>-312.52533333334156</c:v>
                </c:pt>
                <c:pt idx="249">
                  <c:v>-310.62300000000823</c:v>
                </c:pt>
                <c:pt idx="250">
                  <c:v>-308.72666666667487</c:v>
                </c:pt>
                <c:pt idx="251">
                  <c:v>-306.83633333334149</c:v>
                </c:pt>
                <c:pt idx="252">
                  <c:v>-304.95200000000818</c:v>
                </c:pt>
                <c:pt idx="253">
                  <c:v>-303.07366666667485</c:v>
                </c:pt>
                <c:pt idx="254">
                  <c:v>-301.20133333334149</c:v>
                </c:pt>
                <c:pt idx="255">
                  <c:v>-299.33500000000811</c:v>
                </c:pt>
                <c:pt idx="256">
                  <c:v>-297.47466666667481</c:v>
                </c:pt>
                <c:pt idx="257">
                  <c:v>-295.62033333334148</c:v>
                </c:pt>
                <c:pt idx="258">
                  <c:v>-293.77200000000812</c:v>
                </c:pt>
                <c:pt idx="259">
                  <c:v>-291.92966666667473</c:v>
                </c:pt>
                <c:pt idx="260">
                  <c:v>-290.09333333334132</c:v>
                </c:pt>
                <c:pt idx="261">
                  <c:v>-288.26300000000799</c:v>
                </c:pt>
                <c:pt idx="262">
                  <c:v>-286.43866666667464</c:v>
                </c:pt>
                <c:pt idx="263">
                  <c:v>-284.62033333334125</c:v>
                </c:pt>
                <c:pt idx="264">
                  <c:v>-282.80800000000784</c:v>
                </c:pt>
                <c:pt idx="265">
                  <c:v>-281.00166666667451</c:v>
                </c:pt>
                <c:pt idx="266">
                  <c:v>-279.20133333334115</c:v>
                </c:pt>
                <c:pt idx="267">
                  <c:v>-277.40700000000777</c:v>
                </c:pt>
                <c:pt idx="268">
                  <c:v>-275.61866666667436</c:v>
                </c:pt>
                <c:pt idx="269">
                  <c:v>-273.83633333334103</c:v>
                </c:pt>
                <c:pt idx="270">
                  <c:v>-272.06000000000768</c:v>
                </c:pt>
                <c:pt idx="271">
                  <c:v>-270.28966666667429</c:v>
                </c:pt>
                <c:pt idx="272">
                  <c:v>-268.52533333334088</c:v>
                </c:pt>
                <c:pt idx="273">
                  <c:v>-266.76700000000756</c:v>
                </c:pt>
                <c:pt idx="274">
                  <c:v>-265.0146666666742</c:v>
                </c:pt>
                <c:pt idx="275">
                  <c:v>-263.26833333334082</c:v>
                </c:pt>
                <c:pt idx="276">
                  <c:v>-261.52800000000741</c:v>
                </c:pt>
                <c:pt idx="277">
                  <c:v>-259.79366666667408</c:v>
                </c:pt>
                <c:pt idx="278">
                  <c:v>-258.06533333334073</c:v>
                </c:pt>
                <c:pt idx="279">
                  <c:v>-256.34300000000735</c:v>
                </c:pt>
                <c:pt idx="280">
                  <c:v>-254.62666666667394</c:v>
                </c:pt>
                <c:pt idx="281">
                  <c:v>-252.91633333334062</c:v>
                </c:pt>
                <c:pt idx="282">
                  <c:v>-251.21200000000727</c:v>
                </c:pt>
                <c:pt idx="283">
                  <c:v>-249.51366666667388</c:v>
                </c:pt>
                <c:pt idx="284">
                  <c:v>-247.82133333334048</c:v>
                </c:pt>
                <c:pt idx="285">
                  <c:v>-246.13500000000715</c:v>
                </c:pt>
                <c:pt idx="286">
                  <c:v>-244.4546666666738</c:v>
                </c:pt>
                <c:pt idx="287">
                  <c:v>-242.78033333334042</c:v>
                </c:pt>
                <c:pt idx="288">
                  <c:v>-241.11200000000701</c:v>
                </c:pt>
                <c:pt idx="289">
                  <c:v>-239.44966666667369</c:v>
                </c:pt>
                <c:pt idx="290">
                  <c:v>-237.79333333334034</c:v>
                </c:pt>
                <c:pt idx="291">
                  <c:v>-236.14300000000696</c:v>
                </c:pt>
                <c:pt idx="292">
                  <c:v>-234.49866666667356</c:v>
                </c:pt>
                <c:pt idx="293">
                  <c:v>-232.86033333334024</c:v>
                </c:pt>
                <c:pt idx="294">
                  <c:v>-231.22800000000689</c:v>
                </c:pt>
                <c:pt idx="295">
                  <c:v>-229.60166666667351</c:v>
                </c:pt>
                <c:pt idx="296">
                  <c:v>-227.9813333333401</c:v>
                </c:pt>
                <c:pt idx="297">
                  <c:v>-226.36700000000678</c:v>
                </c:pt>
                <c:pt idx="298">
                  <c:v>-224.75866666667343</c:v>
                </c:pt>
                <c:pt idx="299">
                  <c:v>-223.15633333334006</c:v>
                </c:pt>
                <c:pt idx="300">
                  <c:v>-221.56000000000665</c:v>
                </c:pt>
                <c:pt idx="301">
                  <c:v>-219.96966666667333</c:v>
                </c:pt>
                <c:pt idx="302">
                  <c:v>-218.38533333333999</c:v>
                </c:pt>
                <c:pt idx="303">
                  <c:v>-216.80700000000661</c:v>
                </c:pt>
                <c:pt idx="304">
                  <c:v>-215.23466666667321</c:v>
                </c:pt>
                <c:pt idx="305">
                  <c:v>-213.66833333333989</c:v>
                </c:pt>
                <c:pt idx="306">
                  <c:v>-212.10800000000654</c:v>
                </c:pt>
                <c:pt idx="307">
                  <c:v>-210.55366666667317</c:v>
                </c:pt>
                <c:pt idx="308">
                  <c:v>-209.00533333333976</c:v>
                </c:pt>
                <c:pt idx="309">
                  <c:v>-207.46300000000645</c:v>
                </c:pt>
                <c:pt idx="310">
                  <c:v>-205.9266666666731</c:v>
                </c:pt>
                <c:pt idx="311">
                  <c:v>-204.39633333333973</c:v>
                </c:pt>
                <c:pt idx="312">
                  <c:v>-202.87200000000632</c:v>
                </c:pt>
                <c:pt idx="313">
                  <c:v>-201.35366666667301</c:v>
                </c:pt>
                <c:pt idx="314">
                  <c:v>-199.84133333333966</c:v>
                </c:pt>
                <c:pt idx="315">
                  <c:v>-198.33500000000629</c:v>
                </c:pt>
                <c:pt idx="316">
                  <c:v>-196.83466666667289</c:v>
                </c:pt>
                <c:pt idx="317">
                  <c:v>-195.34033333333957</c:v>
                </c:pt>
                <c:pt idx="318">
                  <c:v>-193.85200000000623</c:v>
                </c:pt>
                <c:pt idx="319">
                  <c:v>-192.36966666667286</c:v>
                </c:pt>
                <c:pt idx="320">
                  <c:v>-190.89333333333946</c:v>
                </c:pt>
                <c:pt idx="321">
                  <c:v>-189.42300000000614</c:v>
                </c:pt>
                <c:pt idx="322">
                  <c:v>-187.9586666666728</c:v>
                </c:pt>
                <c:pt idx="323">
                  <c:v>-186.50033333333943</c:v>
                </c:pt>
                <c:pt idx="324">
                  <c:v>-185.04800000000603</c:v>
                </c:pt>
                <c:pt idx="325">
                  <c:v>-183.60166666667271</c:v>
                </c:pt>
                <c:pt idx="326">
                  <c:v>-182.16133333333937</c:v>
                </c:pt>
                <c:pt idx="327">
                  <c:v>-180.727000000006</c:v>
                </c:pt>
                <c:pt idx="328">
                  <c:v>-179.2986666666726</c:v>
                </c:pt>
                <c:pt idx="329">
                  <c:v>-177.87633333333929</c:v>
                </c:pt>
                <c:pt idx="330">
                  <c:v>-176.46000000000595</c:v>
                </c:pt>
                <c:pt idx="331">
                  <c:v>-175.04966666667258</c:v>
                </c:pt>
                <c:pt idx="332">
                  <c:v>-173.64533333333918</c:v>
                </c:pt>
                <c:pt idx="333">
                  <c:v>-172.24700000000587</c:v>
                </c:pt>
                <c:pt idx="334">
                  <c:v>-170.85466666667253</c:v>
                </c:pt>
                <c:pt idx="335">
                  <c:v>-169.46833333333916</c:v>
                </c:pt>
                <c:pt idx="336">
                  <c:v>-168.08800000000576</c:v>
                </c:pt>
                <c:pt idx="337">
                  <c:v>-166.71366666667245</c:v>
                </c:pt>
                <c:pt idx="338">
                  <c:v>-165.34533333333911</c:v>
                </c:pt>
                <c:pt idx="339">
                  <c:v>-163.98300000000575</c:v>
                </c:pt>
                <c:pt idx="340">
                  <c:v>-162.62666666667235</c:v>
                </c:pt>
                <c:pt idx="341">
                  <c:v>-161.27633333333904</c:v>
                </c:pt>
                <c:pt idx="342">
                  <c:v>-159.9320000000057</c:v>
                </c:pt>
                <c:pt idx="343">
                  <c:v>-158.59366666667233</c:v>
                </c:pt>
                <c:pt idx="344">
                  <c:v>-157.26133333333894</c:v>
                </c:pt>
                <c:pt idx="345">
                  <c:v>-155.93500000000563</c:v>
                </c:pt>
                <c:pt idx="346">
                  <c:v>-154.61466666667229</c:v>
                </c:pt>
                <c:pt idx="347">
                  <c:v>-153.30033333333893</c:v>
                </c:pt>
                <c:pt idx="348">
                  <c:v>-151.99200000000553</c:v>
                </c:pt>
                <c:pt idx="349">
                  <c:v>-150.68966666667222</c:v>
                </c:pt>
                <c:pt idx="350">
                  <c:v>-149.39333333333889</c:v>
                </c:pt>
                <c:pt idx="351">
                  <c:v>-148.10300000000552</c:v>
                </c:pt>
                <c:pt idx="352">
                  <c:v>-146.81866666667213</c:v>
                </c:pt>
                <c:pt idx="353">
                  <c:v>-145.54033333333882</c:v>
                </c:pt>
                <c:pt idx="354">
                  <c:v>-144.26800000000549</c:v>
                </c:pt>
                <c:pt idx="355">
                  <c:v>-143.00166666667212</c:v>
                </c:pt>
                <c:pt idx="356">
                  <c:v>-141.74133333333873</c:v>
                </c:pt>
                <c:pt idx="357">
                  <c:v>-140.48700000000542</c:v>
                </c:pt>
                <c:pt idx="358">
                  <c:v>-139.23866666667209</c:v>
                </c:pt>
                <c:pt idx="359">
                  <c:v>-137.99633333333873</c:v>
                </c:pt>
                <c:pt idx="360">
                  <c:v>-136.76000000000533</c:v>
                </c:pt>
                <c:pt idx="361">
                  <c:v>-135.52966666667203</c:v>
                </c:pt>
                <c:pt idx="362">
                  <c:v>-134.30533333333869</c:v>
                </c:pt>
                <c:pt idx="363">
                  <c:v>-133.08700000000533</c:v>
                </c:pt>
                <c:pt idx="364">
                  <c:v>-131.87466666667194</c:v>
                </c:pt>
                <c:pt idx="365">
                  <c:v>-130.66833333333864</c:v>
                </c:pt>
                <c:pt idx="366">
                  <c:v>-129.4680000000053</c:v>
                </c:pt>
                <c:pt idx="367">
                  <c:v>-128.27366666667194</c:v>
                </c:pt>
                <c:pt idx="368">
                  <c:v>-127.08533333333855</c:v>
                </c:pt>
                <c:pt idx="369">
                  <c:v>-125.90300000000525</c:v>
                </c:pt>
                <c:pt idx="370">
                  <c:v>-124.72666666667192</c:v>
                </c:pt>
                <c:pt idx="371">
                  <c:v>-123.55633333333856</c:v>
                </c:pt>
                <c:pt idx="372">
                  <c:v>-122.39200000000517</c:v>
                </c:pt>
                <c:pt idx="373">
                  <c:v>-121.23366666667187</c:v>
                </c:pt>
                <c:pt idx="374">
                  <c:v>-120.08133333333853</c:v>
                </c:pt>
                <c:pt idx="375">
                  <c:v>-118.93500000000518</c:v>
                </c:pt>
                <c:pt idx="376">
                  <c:v>-117.79466666667179</c:v>
                </c:pt>
                <c:pt idx="377">
                  <c:v>-116.66033333333849</c:v>
                </c:pt>
                <c:pt idx="378">
                  <c:v>-115.53200000000516</c:v>
                </c:pt>
                <c:pt idx="379">
                  <c:v>-114.4096666666718</c:v>
                </c:pt>
                <c:pt idx="380">
                  <c:v>-113.29333333333841</c:v>
                </c:pt>
                <c:pt idx="381">
                  <c:v>-112.18300000000499</c:v>
                </c:pt>
                <c:pt idx="382">
                  <c:v>-111.07866666667167</c:v>
                </c:pt>
                <c:pt idx="383">
                  <c:v>-109.98033333333831</c:v>
                </c:pt>
                <c:pt idx="384">
                  <c:v>-108.88800000000492</c:v>
                </c:pt>
                <c:pt idx="385">
                  <c:v>-107.80166666667151</c:v>
                </c:pt>
                <c:pt idx="386">
                  <c:v>-106.72133333333818</c:v>
                </c:pt>
                <c:pt idx="387">
                  <c:v>-105.64700000000482</c:v>
                </c:pt>
                <c:pt idx="388">
                  <c:v>-104.57866666667144</c:v>
                </c:pt>
                <c:pt idx="389">
                  <c:v>-103.51633333333803</c:v>
                </c:pt>
                <c:pt idx="390">
                  <c:v>-102.4600000000047</c:v>
                </c:pt>
                <c:pt idx="391">
                  <c:v>-101.40966666667134</c:v>
                </c:pt>
                <c:pt idx="392">
                  <c:v>-100.36533333333796</c:v>
                </c:pt>
                <c:pt idx="393">
                  <c:v>-99.327000000004546</c:v>
                </c:pt>
                <c:pt idx="394">
                  <c:v>-98.294666666671219</c:v>
                </c:pt>
                <c:pt idx="395">
                  <c:v>-97.268333333337864</c:v>
                </c:pt>
                <c:pt idx="396">
                  <c:v>-96.248000000004481</c:v>
                </c:pt>
                <c:pt idx="397">
                  <c:v>-95.23366666667107</c:v>
                </c:pt>
                <c:pt idx="398">
                  <c:v>-94.225333333337744</c:v>
                </c:pt>
                <c:pt idx="399">
                  <c:v>-93.22300000000439</c:v>
                </c:pt>
                <c:pt idx="400">
                  <c:v>-92.226666666671008</c:v>
                </c:pt>
                <c:pt idx="401">
                  <c:v>-91.236333333337598</c:v>
                </c:pt>
                <c:pt idx="402">
                  <c:v>-90.252000000004273</c:v>
                </c:pt>
                <c:pt idx="403">
                  <c:v>-89.27366666667092</c:v>
                </c:pt>
                <c:pt idx="404">
                  <c:v>-88.301333333337539</c:v>
                </c:pt>
                <c:pt idx="405">
                  <c:v>-87.335000000004129</c:v>
                </c:pt>
                <c:pt idx="406">
                  <c:v>-86.374666666670805</c:v>
                </c:pt>
                <c:pt idx="407">
                  <c:v>-85.420333333337453</c:v>
                </c:pt>
                <c:pt idx="408">
                  <c:v>-84.472000000004073</c:v>
                </c:pt>
                <c:pt idx="409">
                  <c:v>-83.529666666670664</c:v>
                </c:pt>
                <c:pt idx="410">
                  <c:v>-82.593333333337341</c:v>
                </c:pt>
                <c:pt idx="411">
                  <c:v>-81.66300000000399</c:v>
                </c:pt>
                <c:pt idx="412">
                  <c:v>-80.738666666670611</c:v>
                </c:pt>
                <c:pt idx="413">
                  <c:v>-79.820333333337203</c:v>
                </c:pt>
                <c:pt idx="414">
                  <c:v>-78.908000000003881</c:v>
                </c:pt>
                <c:pt idx="415">
                  <c:v>-78.001666666670531</c:v>
                </c:pt>
                <c:pt idx="416">
                  <c:v>-77.101333333337152</c:v>
                </c:pt>
                <c:pt idx="417">
                  <c:v>-76.207000000003745</c:v>
                </c:pt>
                <c:pt idx="418">
                  <c:v>-75.318666666670424</c:v>
                </c:pt>
                <c:pt idx="419">
                  <c:v>-74.436333333337075</c:v>
                </c:pt>
                <c:pt idx="420">
                  <c:v>-73.560000000003697</c:v>
                </c:pt>
                <c:pt idx="421">
                  <c:v>-72.689666666670291</c:v>
                </c:pt>
                <c:pt idx="422">
                  <c:v>-71.825333333336971</c:v>
                </c:pt>
                <c:pt idx="423">
                  <c:v>-70.967000000003623</c:v>
                </c:pt>
                <c:pt idx="424">
                  <c:v>-70.114666666670246</c:v>
                </c:pt>
                <c:pt idx="425">
                  <c:v>-69.268333333336841</c:v>
                </c:pt>
                <c:pt idx="426">
                  <c:v>-68.428000000003522</c:v>
                </c:pt>
                <c:pt idx="427">
                  <c:v>-67.593666666670174</c:v>
                </c:pt>
                <c:pt idx="428">
                  <c:v>-66.765333333336798</c:v>
                </c:pt>
                <c:pt idx="429">
                  <c:v>-65.943000000003394</c:v>
                </c:pt>
                <c:pt idx="430">
                  <c:v>-65.126666666670076</c:v>
                </c:pt>
                <c:pt idx="431">
                  <c:v>-64.316333333336729</c:v>
                </c:pt>
                <c:pt idx="432">
                  <c:v>-63.512000000003354</c:v>
                </c:pt>
                <c:pt idx="433">
                  <c:v>-62.713666666669951</c:v>
                </c:pt>
                <c:pt idx="434">
                  <c:v>-61.921333333336634</c:v>
                </c:pt>
                <c:pt idx="435">
                  <c:v>-61.135000000003288</c:v>
                </c:pt>
                <c:pt idx="436">
                  <c:v>-60.354666666669914</c:v>
                </c:pt>
                <c:pt idx="437">
                  <c:v>-59.580333333336512</c:v>
                </c:pt>
                <c:pt idx="438">
                  <c:v>-58.812000000003195</c:v>
                </c:pt>
                <c:pt idx="439">
                  <c:v>-58.04966666666985</c:v>
                </c:pt>
                <c:pt idx="440">
                  <c:v>-57.293333333336477</c:v>
                </c:pt>
                <c:pt idx="441">
                  <c:v>-56.543000000003076</c:v>
                </c:pt>
                <c:pt idx="442">
                  <c:v>-55.79866666666976</c:v>
                </c:pt>
                <c:pt idx="443">
                  <c:v>-55.060333333336416</c:v>
                </c:pt>
                <c:pt idx="444">
                  <c:v>-54.328000000003044</c:v>
                </c:pt>
                <c:pt idx="445">
                  <c:v>-53.601666666669644</c:v>
                </c:pt>
                <c:pt idx="446">
                  <c:v>-52.881333333336329</c:v>
                </c:pt>
                <c:pt idx="447">
                  <c:v>-52.167000000002986</c:v>
                </c:pt>
                <c:pt idx="448">
                  <c:v>-51.458666666669615</c:v>
                </c:pt>
                <c:pt idx="449">
                  <c:v>-50.756333333336215</c:v>
                </c:pt>
                <c:pt idx="450">
                  <c:v>-50.060000000002901</c:v>
                </c:pt>
                <c:pt idx="451">
                  <c:v>-49.369666666669559</c:v>
                </c:pt>
                <c:pt idx="452">
                  <c:v>-48.685333333336189</c:v>
                </c:pt>
                <c:pt idx="453">
                  <c:v>-48.00700000000279</c:v>
                </c:pt>
                <c:pt idx="454">
                  <c:v>-47.334666666669477</c:v>
                </c:pt>
                <c:pt idx="455">
                  <c:v>-46.668333333336136</c:v>
                </c:pt>
                <c:pt idx="456">
                  <c:v>-46.008000000002767</c:v>
                </c:pt>
                <c:pt idx="457">
                  <c:v>-45.353666666669369</c:v>
                </c:pt>
                <c:pt idx="458">
                  <c:v>-44.705333333336057</c:v>
                </c:pt>
                <c:pt idx="459">
                  <c:v>-44.063000000002717</c:v>
                </c:pt>
                <c:pt idx="460">
                  <c:v>-43.426666666669348</c:v>
                </c:pt>
                <c:pt idx="461">
                  <c:v>-42.796333333335951</c:v>
                </c:pt>
                <c:pt idx="462">
                  <c:v>-42.17200000000264</c:v>
                </c:pt>
                <c:pt idx="463">
                  <c:v>-41.553666666669301</c:v>
                </c:pt>
                <c:pt idx="464">
                  <c:v>-40.941333333335933</c:v>
                </c:pt>
                <c:pt idx="465">
                  <c:v>-40.335000000002537</c:v>
                </c:pt>
                <c:pt idx="466">
                  <c:v>-39.734666666669227</c:v>
                </c:pt>
                <c:pt idx="467">
                  <c:v>-39.140333333335889</c:v>
                </c:pt>
                <c:pt idx="468">
                  <c:v>-38.552000000002522</c:v>
                </c:pt>
                <c:pt idx="469">
                  <c:v>-37.969666666669127</c:v>
                </c:pt>
                <c:pt idx="470">
                  <c:v>-37.393333333335818</c:v>
                </c:pt>
                <c:pt idx="471">
                  <c:v>-36.82300000000248</c:v>
                </c:pt>
                <c:pt idx="472">
                  <c:v>-36.258666666669114</c:v>
                </c:pt>
                <c:pt idx="473">
                  <c:v>-35.70033333333572</c:v>
                </c:pt>
                <c:pt idx="474">
                  <c:v>-35.148000000002412</c:v>
                </c:pt>
                <c:pt idx="475">
                  <c:v>-34.601666666669075</c:v>
                </c:pt>
                <c:pt idx="476">
                  <c:v>-34.06133333333571</c:v>
                </c:pt>
                <c:pt idx="477">
                  <c:v>-33.527000000002317</c:v>
                </c:pt>
                <c:pt idx="478">
                  <c:v>-32.99866666666901</c:v>
                </c:pt>
                <c:pt idx="479">
                  <c:v>-32.476333333335674</c:v>
                </c:pt>
                <c:pt idx="480">
                  <c:v>-31.96000000000231</c:v>
                </c:pt>
                <c:pt idx="481">
                  <c:v>-31.449666666668918</c:v>
                </c:pt>
                <c:pt idx="482">
                  <c:v>-30.945333333335611</c:v>
                </c:pt>
                <c:pt idx="483">
                  <c:v>-30.447000000002276</c:v>
                </c:pt>
                <c:pt idx="484">
                  <c:v>-29.954666666668913</c:v>
                </c:pt>
                <c:pt idx="485">
                  <c:v>-29.468333333335522</c:v>
                </c:pt>
                <c:pt idx="486">
                  <c:v>-28.988000000002216</c:v>
                </c:pt>
                <c:pt idx="487">
                  <c:v>-28.513666666668882</c:v>
                </c:pt>
                <c:pt idx="488">
                  <c:v>-28.04533333333552</c:v>
                </c:pt>
                <c:pt idx="489">
                  <c:v>-27.58300000000213</c:v>
                </c:pt>
                <c:pt idx="490">
                  <c:v>-27.126666666668825</c:v>
                </c:pt>
                <c:pt idx="491">
                  <c:v>-26.676333333335492</c:v>
                </c:pt>
                <c:pt idx="492">
                  <c:v>-26.232000000002131</c:v>
                </c:pt>
                <c:pt idx="493">
                  <c:v>-25.793666666668742</c:v>
                </c:pt>
                <c:pt idx="494">
                  <c:v>-25.361333333335438</c:v>
                </c:pt>
                <c:pt idx="495">
                  <c:v>-24.935000000002105</c:v>
                </c:pt>
                <c:pt idx="496">
                  <c:v>-24.514666666668745</c:v>
                </c:pt>
                <c:pt idx="497">
                  <c:v>-24.100333333335357</c:v>
                </c:pt>
                <c:pt idx="498">
                  <c:v>-23.692000000002054</c:v>
                </c:pt>
                <c:pt idx="499">
                  <c:v>-23.289666666668722</c:v>
                </c:pt>
                <c:pt idx="500">
                  <c:v>-22.893333333335363</c:v>
                </c:pt>
                <c:pt idx="501">
                  <c:v>-22.503000000001975</c:v>
                </c:pt>
                <c:pt idx="502">
                  <c:v>-22.118666666668673</c:v>
                </c:pt>
                <c:pt idx="503">
                  <c:v>-21.740333333335343</c:v>
                </c:pt>
                <c:pt idx="504">
                  <c:v>-21.368000000001985</c:v>
                </c:pt>
                <c:pt idx="505">
                  <c:v>-21.001666666668598</c:v>
                </c:pt>
                <c:pt idx="506">
                  <c:v>-20.641333333335183</c:v>
                </c:pt>
                <c:pt idx="507">
                  <c:v>-20.287000000001854</c:v>
                </c:pt>
                <c:pt idx="508">
                  <c:v>-19.938666666668496</c:v>
                </c:pt>
                <c:pt idx="509">
                  <c:v>-19.59633333333511</c:v>
                </c:pt>
                <c:pt idx="510">
                  <c:v>-19.260000000001696</c:v>
                </c:pt>
                <c:pt idx="511">
                  <c:v>-18.929666666668368</c:v>
                </c:pt>
                <c:pt idx="512">
                  <c:v>-18.605333333335011</c:v>
                </c:pt>
                <c:pt idx="513">
                  <c:v>-18.287000000001626</c:v>
                </c:pt>
                <c:pt idx="514">
                  <c:v>-17.974666666668213</c:v>
                </c:pt>
                <c:pt idx="515">
                  <c:v>-17.668333333334886</c:v>
                </c:pt>
                <c:pt idx="516">
                  <c:v>-17.36800000000153</c:v>
                </c:pt>
                <c:pt idx="517">
                  <c:v>-17.073666666668146</c:v>
                </c:pt>
                <c:pt idx="518">
                  <c:v>-16.785333333334734</c:v>
                </c:pt>
                <c:pt idx="519">
                  <c:v>-16.503000000001407</c:v>
                </c:pt>
                <c:pt idx="520">
                  <c:v>-16.226666666668052</c:v>
                </c:pt>
                <c:pt idx="521">
                  <c:v>-15.956333333334669</c:v>
                </c:pt>
                <c:pt idx="522">
                  <c:v>-15.692000000001258</c:v>
                </c:pt>
                <c:pt idx="523">
                  <c:v>-15.433666666667932</c:v>
                </c:pt>
                <c:pt idx="524">
                  <c:v>-15.181333333334578</c:v>
                </c:pt>
                <c:pt idx="525">
                  <c:v>-14.935000000001196</c:v>
                </c:pt>
                <c:pt idx="526">
                  <c:v>-14.694666666667786</c:v>
                </c:pt>
                <c:pt idx="527">
                  <c:v>-14.460333333334461</c:v>
                </c:pt>
                <c:pt idx="528">
                  <c:v>-14.232000000001108</c:v>
                </c:pt>
                <c:pt idx="529">
                  <c:v>-14.009666666667727</c:v>
                </c:pt>
                <c:pt idx="530">
                  <c:v>-13.793333333334317</c:v>
                </c:pt>
                <c:pt idx="531">
                  <c:v>-13.583000000000993</c:v>
                </c:pt>
                <c:pt idx="532">
                  <c:v>-13.378666666667641</c:v>
                </c:pt>
                <c:pt idx="533">
                  <c:v>-13.180333333334261</c:v>
                </c:pt>
                <c:pt idx="534">
                  <c:v>-12.988000000000852</c:v>
                </c:pt>
                <c:pt idx="535">
                  <c:v>-12.801666666667529</c:v>
                </c:pt>
                <c:pt idx="536">
                  <c:v>-12.621333333334178</c:v>
                </c:pt>
                <c:pt idx="537">
                  <c:v>-12.447000000000799</c:v>
                </c:pt>
                <c:pt idx="538">
                  <c:v>-12.278666666667391</c:v>
                </c:pt>
                <c:pt idx="539">
                  <c:v>-12.116333333334069</c:v>
                </c:pt>
                <c:pt idx="540">
                  <c:v>-11.960000000000719</c:v>
                </c:pt>
                <c:pt idx="541">
                  <c:v>-11.80966666666734</c:v>
                </c:pt>
                <c:pt idx="542">
                  <c:v>-11.665333333333933</c:v>
                </c:pt>
                <c:pt idx="543">
                  <c:v>-11.527000000000612</c:v>
                </c:pt>
                <c:pt idx="544">
                  <c:v>-11.394666666667263</c:v>
                </c:pt>
                <c:pt idx="545">
                  <c:v>-11.268333333333885</c:v>
                </c:pt>
                <c:pt idx="546">
                  <c:v>-11.148000000000479</c:v>
                </c:pt>
                <c:pt idx="547">
                  <c:v>-11.033666666667159</c:v>
                </c:pt>
                <c:pt idx="548">
                  <c:v>-10.925333333333811</c:v>
                </c:pt>
                <c:pt idx="549">
                  <c:v>-10.823000000000434</c:v>
                </c:pt>
                <c:pt idx="550">
                  <c:v>-10.726666666667029</c:v>
                </c:pt>
                <c:pt idx="551">
                  <c:v>-10.63633333333371</c:v>
                </c:pt>
                <c:pt idx="552">
                  <c:v>-10.552000000000362</c:v>
                </c:pt>
                <c:pt idx="553">
                  <c:v>-10.473666666666986</c:v>
                </c:pt>
                <c:pt idx="554">
                  <c:v>-10.401333333333582</c:v>
                </c:pt>
                <c:pt idx="555">
                  <c:v>-10.335000000000264</c:v>
                </c:pt>
                <c:pt idx="556">
                  <c:v>-10.274666666666917</c:v>
                </c:pt>
                <c:pt idx="557">
                  <c:v>-10.220333333333542</c:v>
                </c:pt>
                <c:pt idx="558">
                  <c:v>-10.172000000000139</c:v>
                </c:pt>
                <c:pt idx="559">
                  <c:v>-10.129666666666822</c:v>
                </c:pt>
                <c:pt idx="560">
                  <c:v>-10.093333333333476</c:v>
                </c:pt>
                <c:pt idx="561">
                  <c:v>-10.063000000000102</c:v>
                </c:pt>
                <c:pt idx="562">
                  <c:v>-10.0386666666667</c:v>
                </c:pt>
                <c:pt idx="563">
                  <c:v>-10.020333333333383</c:v>
                </c:pt>
                <c:pt idx="564">
                  <c:v>-10.008000000000038</c:v>
                </c:pt>
                <c:pt idx="565">
                  <c:v>-10.001666666666665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  <c:pt idx="1000">
                  <c:v>-10</c:v>
                </c:pt>
                <c:pt idx="1001">
                  <c:v>-10</c:v>
                </c:pt>
                <c:pt idx="1002">
                  <c:v>-10</c:v>
                </c:pt>
                <c:pt idx="1003">
                  <c:v>-10</c:v>
                </c:pt>
                <c:pt idx="1004">
                  <c:v>-10</c:v>
                </c:pt>
                <c:pt idx="1005">
                  <c:v>-10</c:v>
                </c:pt>
                <c:pt idx="1006">
                  <c:v>-10</c:v>
                </c:pt>
                <c:pt idx="1007">
                  <c:v>-10</c:v>
                </c:pt>
                <c:pt idx="1008">
                  <c:v>-10</c:v>
                </c:pt>
                <c:pt idx="1009">
                  <c:v>-10</c:v>
                </c:pt>
                <c:pt idx="1010">
                  <c:v>-10</c:v>
                </c:pt>
              </c:numCache>
            </c:numRef>
          </c:xVal>
          <c:yVal>
            <c:numRef>
              <c:f>Data!$E$10:$E$1020</c:f>
              <c:numCache>
                <c:formatCode>General</c:formatCode>
                <c:ptCount val="1011"/>
                <c:pt idx="0">
                  <c:v>141.60000000000002</c:v>
                </c:pt>
                <c:pt idx="1">
                  <c:v>139.44</c:v>
                </c:pt>
                <c:pt idx="2">
                  <c:v>137.28</c:v>
                </c:pt>
                <c:pt idx="3">
                  <c:v>135.12000000000003</c:v>
                </c:pt>
                <c:pt idx="4">
                  <c:v>132.96</c:v>
                </c:pt>
                <c:pt idx="5">
                  <c:v>130.80000000000001</c:v>
                </c:pt>
                <c:pt idx="6">
                  <c:v>128.64000000000001</c:v>
                </c:pt>
                <c:pt idx="7">
                  <c:v>126.48</c:v>
                </c:pt>
                <c:pt idx="8">
                  <c:v>124.32000000000002</c:v>
                </c:pt>
                <c:pt idx="9">
                  <c:v>122.16000000000001</c:v>
                </c:pt>
                <c:pt idx="10">
                  <c:v>120</c:v>
                </c:pt>
                <c:pt idx="11">
                  <c:v>119.78400000000001</c:v>
                </c:pt>
                <c:pt idx="12">
                  <c:v>119.568</c:v>
                </c:pt>
                <c:pt idx="13">
                  <c:v>119.35199999999999</c:v>
                </c:pt>
                <c:pt idx="14">
                  <c:v>119.13599999999998</c:v>
                </c:pt>
                <c:pt idx="15">
                  <c:v>118.91999999999997</c:v>
                </c:pt>
                <c:pt idx="16">
                  <c:v>118.70399999999997</c:v>
                </c:pt>
                <c:pt idx="17">
                  <c:v>118.48799999999996</c:v>
                </c:pt>
                <c:pt idx="18">
                  <c:v>118.27199999999995</c:v>
                </c:pt>
                <c:pt idx="19">
                  <c:v>118.05599999999994</c:v>
                </c:pt>
                <c:pt idx="20">
                  <c:v>117.83999999999993</c:v>
                </c:pt>
                <c:pt idx="21">
                  <c:v>117.62399999999992</c:v>
                </c:pt>
                <c:pt idx="22">
                  <c:v>117.40799999999992</c:v>
                </c:pt>
                <c:pt idx="23">
                  <c:v>117.19199999999991</c:v>
                </c:pt>
                <c:pt idx="24">
                  <c:v>116.9759999999999</c:v>
                </c:pt>
                <c:pt idx="25">
                  <c:v>116.75999999999989</c:v>
                </c:pt>
                <c:pt idx="26">
                  <c:v>116.54399999999988</c:v>
                </c:pt>
                <c:pt idx="27">
                  <c:v>116.32799999999988</c:v>
                </c:pt>
                <c:pt idx="28">
                  <c:v>116.11199999999987</c:v>
                </c:pt>
                <c:pt idx="29">
                  <c:v>115.89599999999986</c:v>
                </c:pt>
                <c:pt idx="30">
                  <c:v>115.67999999999985</c:v>
                </c:pt>
                <c:pt idx="31">
                  <c:v>115.46399999999984</c:v>
                </c:pt>
                <c:pt idx="32">
                  <c:v>115.24799999999983</c:v>
                </c:pt>
                <c:pt idx="33">
                  <c:v>115.03199999999984</c:v>
                </c:pt>
                <c:pt idx="34">
                  <c:v>114.81599999999985</c:v>
                </c:pt>
                <c:pt idx="35">
                  <c:v>114.59999999999984</c:v>
                </c:pt>
                <c:pt idx="36">
                  <c:v>114.38399999999984</c:v>
                </c:pt>
                <c:pt idx="37">
                  <c:v>114.16799999999985</c:v>
                </c:pt>
                <c:pt idx="38">
                  <c:v>113.95199999999986</c:v>
                </c:pt>
                <c:pt idx="39">
                  <c:v>113.73599999999986</c:v>
                </c:pt>
                <c:pt idx="40">
                  <c:v>113.51999999999987</c:v>
                </c:pt>
                <c:pt idx="41">
                  <c:v>113.30399999999987</c:v>
                </c:pt>
                <c:pt idx="42">
                  <c:v>113.08799999999988</c:v>
                </c:pt>
                <c:pt idx="43">
                  <c:v>112.87199999999989</c:v>
                </c:pt>
                <c:pt idx="44">
                  <c:v>112.65599999999989</c:v>
                </c:pt>
                <c:pt idx="45">
                  <c:v>112.43999999999988</c:v>
                </c:pt>
                <c:pt idx="46">
                  <c:v>112.22399999999989</c:v>
                </c:pt>
                <c:pt idx="47">
                  <c:v>112.0079999999999</c:v>
                </c:pt>
                <c:pt idx="48">
                  <c:v>111.7919999999999</c:v>
                </c:pt>
                <c:pt idx="49">
                  <c:v>111.57599999999991</c:v>
                </c:pt>
                <c:pt idx="50">
                  <c:v>111.35999999999991</c:v>
                </c:pt>
                <c:pt idx="51">
                  <c:v>111.14399999999992</c:v>
                </c:pt>
                <c:pt idx="52">
                  <c:v>110.92799999999993</c:v>
                </c:pt>
                <c:pt idx="53">
                  <c:v>110.71199999999993</c:v>
                </c:pt>
                <c:pt idx="54">
                  <c:v>110.49599999999994</c:v>
                </c:pt>
                <c:pt idx="55">
                  <c:v>110.27999999999993</c:v>
                </c:pt>
                <c:pt idx="56">
                  <c:v>110.06399999999994</c:v>
                </c:pt>
                <c:pt idx="57">
                  <c:v>109.84799999999994</c:v>
                </c:pt>
                <c:pt idx="58">
                  <c:v>109.63199999999995</c:v>
                </c:pt>
                <c:pt idx="59">
                  <c:v>109.41599999999995</c:v>
                </c:pt>
                <c:pt idx="60">
                  <c:v>109.19999999999996</c:v>
                </c:pt>
                <c:pt idx="61">
                  <c:v>108.98399999999997</c:v>
                </c:pt>
                <c:pt idx="62">
                  <c:v>108.76799999999997</c:v>
                </c:pt>
                <c:pt idx="63">
                  <c:v>108.55199999999998</c:v>
                </c:pt>
                <c:pt idx="64">
                  <c:v>108.33599999999998</c:v>
                </c:pt>
                <c:pt idx="65">
                  <c:v>108.11999999999998</c:v>
                </c:pt>
                <c:pt idx="66">
                  <c:v>107.90399999999998</c:v>
                </c:pt>
                <c:pt idx="67">
                  <c:v>107.68799999999999</c:v>
                </c:pt>
                <c:pt idx="68">
                  <c:v>107.47199999999999</c:v>
                </c:pt>
                <c:pt idx="69">
                  <c:v>107.256</c:v>
                </c:pt>
                <c:pt idx="70">
                  <c:v>107.04</c:v>
                </c:pt>
                <c:pt idx="71">
                  <c:v>106.82400000000001</c:v>
                </c:pt>
                <c:pt idx="72">
                  <c:v>106.60800000000002</c:v>
                </c:pt>
                <c:pt idx="73">
                  <c:v>106.39200000000002</c:v>
                </c:pt>
                <c:pt idx="74">
                  <c:v>106.17600000000003</c:v>
                </c:pt>
                <c:pt idx="75">
                  <c:v>105.96000000000002</c:v>
                </c:pt>
                <c:pt idx="76">
                  <c:v>105.74400000000003</c:v>
                </c:pt>
                <c:pt idx="77">
                  <c:v>105.52800000000003</c:v>
                </c:pt>
                <c:pt idx="78">
                  <c:v>105.31200000000004</c:v>
                </c:pt>
                <c:pt idx="79">
                  <c:v>105.09600000000005</c:v>
                </c:pt>
                <c:pt idx="80">
                  <c:v>104.88000000000005</c:v>
                </c:pt>
                <c:pt idx="81">
                  <c:v>104.66400000000006</c:v>
                </c:pt>
                <c:pt idx="82">
                  <c:v>104.44800000000006</c:v>
                </c:pt>
                <c:pt idx="83">
                  <c:v>104.23200000000007</c:v>
                </c:pt>
                <c:pt idx="84">
                  <c:v>104.01600000000008</c:v>
                </c:pt>
                <c:pt idx="85">
                  <c:v>103.80000000000007</c:v>
                </c:pt>
                <c:pt idx="86">
                  <c:v>103.58400000000007</c:v>
                </c:pt>
                <c:pt idx="87">
                  <c:v>103.36800000000008</c:v>
                </c:pt>
                <c:pt idx="88">
                  <c:v>103.15200000000009</c:v>
                </c:pt>
                <c:pt idx="89">
                  <c:v>102.93600000000009</c:v>
                </c:pt>
                <c:pt idx="90">
                  <c:v>102.7200000000001</c:v>
                </c:pt>
                <c:pt idx="91">
                  <c:v>102.5040000000001</c:v>
                </c:pt>
                <c:pt idx="92">
                  <c:v>102.28800000000011</c:v>
                </c:pt>
                <c:pt idx="93">
                  <c:v>102.07200000000012</c:v>
                </c:pt>
                <c:pt idx="94">
                  <c:v>101.85600000000012</c:v>
                </c:pt>
                <c:pt idx="95">
                  <c:v>101.64000000000011</c:v>
                </c:pt>
                <c:pt idx="96">
                  <c:v>101.42400000000012</c:v>
                </c:pt>
                <c:pt idx="97">
                  <c:v>101.20800000000013</c:v>
                </c:pt>
                <c:pt idx="98">
                  <c:v>100.99200000000013</c:v>
                </c:pt>
                <c:pt idx="99">
                  <c:v>100.77600000000014</c:v>
                </c:pt>
                <c:pt idx="100">
                  <c:v>100.56000000000014</c:v>
                </c:pt>
                <c:pt idx="101">
                  <c:v>100.34400000000015</c:v>
                </c:pt>
                <c:pt idx="102">
                  <c:v>100.12800000000016</c:v>
                </c:pt>
                <c:pt idx="103">
                  <c:v>99.912000000000162</c:v>
                </c:pt>
                <c:pt idx="104">
                  <c:v>99.696000000000168</c:v>
                </c:pt>
                <c:pt idx="105">
                  <c:v>99.48000000000016</c:v>
                </c:pt>
                <c:pt idx="106">
                  <c:v>99.264000000000166</c:v>
                </c:pt>
                <c:pt idx="107">
                  <c:v>99.048000000000172</c:v>
                </c:pt>
                <c:pt idx="108">
                  <c:v>98.832000000000178</c:v>
                </c:pt>
                <c:pt idx="109">
                  <c:v>98.616000000000184</c:v>
                </c:pt>
                <c:pt idx="110">
                  <c:v>98.40000000000019</c:v>
                </c:pt>
                <c:pt idx="111">
                  <c:v>98.184000000000196</c:v>
                </c:pt>
                <c:pt idx="112">
                  <c:v>97.968000000000202</c:v>
                </c:pt>
                <c:pt idx="113">
                  <c:v>97.752000000000209</c:v>
                </c:pt>
                <c:pt idx="114">
                  <c:v>97.536000000000215</c:v>
                </c:pt>
                <c:pt idx="115">
                  <c:v>97.320000000000206</c:v>
                </c:pt>
                <c:pt idx="116">
                  <c:v>97.104000000000212</c:v>
                </c:pt>
                <c:pt idx="117">
                  <c:v>96.888000000000218</c:v>
                </c:pt>
                <c:pt idx="118">
                  <c:v>96.672000000000224</c:v>
                </c:pt>
                <c:pt idx="119">
                  <c:v>96.45600000000023</c:v>
                </c:pt>
                <c:pt idx="120">
                  <c:v>96.240000000000236</c:v>
                </c:pt>
                <c:pt idx="121">
                  <c:v>96.024000000000242</c:v>
                </c:pt>
                <c:pt idx="122">
                  <c:v>95.808000000000249</c:v>
                </c:pt>
                <c:pt idx="123">
                  <c:v>95.592000000000255</c:v>
                </c:pt>
                <c:pt idx="124">
                  <c:v>95.376000000000261</c:v>
                </c:pt>
                <c:pt idx="125">
                  <c:v>95.160000000000252</c:v>
                </c:pt>
                <c:pt idx="126">
                  <c:v>94.944000000000258</c:v>
                </c:pt>
                <c:pt idx="127">
                  <c:v>94.728000000000264</c:v>
                </c:pt>
                <c:pt idx="128">
                  <c:v>94.51200000000027</c:v>
                </c:pt>
                <c:pt idx="129">
                  <c:v>94.296000000000276</c:v>
                </c:pt>
                <c:pt idx="130">
                  <c:v>94.080000000000283</c:v>
                </c:pt>
                <c:pt idx="131">
                  <c:v>93.864000000000289</c:v>
                </c:pt>
                <c:pt idx="132">
                  <c:v>93.648000000000295</c:v>
                </c:pt>
                <c:pt idx="133">
                  <c:v>93.432000000000301</c:v>
                </c:pt>
                <c:pt idx="134">
                  <c:v>93.216000000000307</c:v>
                </c:pt>
                <c:pt idx="135">
                  <c:v>93.000000000000298</c:v>
                </c:pt>
                <c:pt idx="136">
                  <c:v>92.784000000000304</c:v>
                </c:pt>
                <c:pt idx="137">
                  <c:v>92.56800000000031</c:v>
                </c:pt>
                <c:pt idx="138">
                  <c:v>92.352000000000317</c:v>
                </c:pt>
                <c:pt idx="139">
                  <c:v>92.136000000000323</c:v>
                </c:pt>
                <c:pt idx="140">
                  <c:v>91.920000000000329</c:v>
                </c:pt>
                <c:pt idx="141">
                  <c:v>91.704000000000335</c:v>
                </c:pt>
                <c:pt idx="142">
                  <c:v>91.488000000000341</c:v>
                </c:pt>
                <c:pt idx="143">
                  <c:v>91.272000000000347</c:v>
                </c:pt>
                <c:pt idx="144">
                  <c:v>91.056000000000353</c:v>
                </c:pt>
                <c:pt idx="145">
                  <c:v>90.840000000000344</c:v>
                </c:pt>
                <c:pt idx="146">
                  <c:v>90.62400000000035</c:v>
                </c:pt>
                <c:pt idx="147">
                  <c:v>90.408000000000357</c:v>
                </c:pt>
                <c:pt idx="148">
                  <c:v>90.192000000000363</c:v>
                </c:pt>
                <c:pt idx="149">
                  <c:v>89.976000000000369</c:v>
                </c:pt>
                <c:pt idx="150">
                  <c:v>89.760000000000375</c:v>
                </c:pt>
                <c:pt idx="151">
                  <c:v>89.544000000000381</c:v>
                </c:pt>
                <c:pt idx="152">
                  <c:v>89.328000000000387</c:v>
                </c:pt>
                <c:pt idx="153">
                  <c:v>89.112000000000393</c:v>
                </c:pt>
                <c:pt idx="154">
                  <c:v>88.896000000000399</c:v>
                </c:pt>
                <c:pt idx="155">
                  <c:v>88.680000000000391</c:v>
                </c:pt>
                <c:pt idx="156">
                  <c:v>88.464000000000397</c:v>
                </c:pt>
                <c:pt idx="157">
                  <c:v>88.248000000000403</c:v>
                </c:pt>
                <c:pt idx="158">
                  <c:v>88.032000000000409</c:v>
                </c:pt>
                <c:pt idx="159">
                  <c:v>87.816000000000415</c:v>
                </c:pt>
                <c:pt idx="160">
                  <c:v>87.600000000000421</c:v>
                </c:pt>
                <c:pt idx="161">
                  <c:v>87.384000000000427</c:v>
                </c:pt>
                <c:pt idx="162">
                  <c:v>87.168000000000433</c:v>
                </c:pt>
                <c:pt idx="163">
                  <c:v>86.952000000000439</c:v>
                </c:pt>
                <c:pt idx="164">
                  <c:v>86.736000000000445</c:v>
                </c:pt>
                <c:pt idx="165">
                  <c:v>86.520000000000437</c:v>
                </c:pt>
                <c:pt idx="166">
                  <c:v>86.304000000000443</c:v>
                </c:pt>
                <c:pt idx="167">
                  <c:v>86.088000000000449</c:v>
                </c:pt>
                <c:pt idx="168">
                  <c:v>85.872000000000455</c:v>
                </c:pt>
                <c:pt idx="169">
                  <c:v>85.656000000000461</c:v>
                </c:pt>
                <c:pt idx="170">
                  <c:v>85.440000000000467</c:v>
                </c:pt>
                <c:pt idx="171">
                  <c:v>85.224000000000473</c:v>
                </c:pt>
                <c:pt idx="172">
                  <c:v>85.008000000000479</c:v>
                </c:pt>
                <c:pt idx="173">
                  <c:v>84.792000000000485</c:v>
                </c:pt>
                <c:pt idx="174">
                  <c:v>84.576000000000491</c:v>
                </c:pt>
                <c:pt idx="175">
                  <c:v>84.360000000000483</c:v>
                </c:pt>
                <c:pt idx="176">
                  <c:v>84.144000000000489</c:v>
                </c:pt>
                <c:pt idx="177">
                  <c:v>83.928000000000495</c:v>
                </c:pt>
                <c:pt idx="178">
                  <c:v>83.712000000000501</c:v>
                </c:pt>
                <c:pt idx="179">
                  <c:v>83.496000000000507</c:v>
                </c:pt>
                <c:pt idx="180">
                  <c:v>83.280000000000513</c:v>
                </c:pt>
                <c:pt idx="181">
                  <c:v>83.064000000000519</c:v>
                </c:pt>
                <c:pt idx="182">
                  <c:v>82.848000000000525</c:v>
                </c:pt>
                <c:pt idx="183">
                  <c:v>82.632000000000531</c:v>
                </c:pt>
                <c:pt idx="184">
                  <c:v>82.416000000000537</c:v>
                </c:pt>
                <c:pt idx="185">
                  <c:v>82.200000000000529</c:v>
                </c:pt>
                <c:pt idx="186">
                  <c:v>81.984000000000535</c:v>
                </c:pt>
                <c:pt idx="187">
                  <c:v>81.768000000000541</c:v>
                </c:pt>
                <c:pt idx="188">
                  <c:v>81.552000000000547</c:v>
                </c:pt>
                <c:pt idx="189">
                  <c:v>81.336000000000553</c:v>
                </c:pt>
                <c:pt idx="190">
                  <c:v>81.120000000000559</c:v>
                </c:pt>
                <c:pt idx="191">
                  <c:v>80.904000000000565</c:v>
                </c:pt>
                <c:pt idx="192">
                  <c:v>80.688000000000571</c:v>
                </c:pt>
                <c:pt idx="193">
                  <c:v>80.472000000000577</c:v>
                </c:pt>
                <c:pt idx="194">
                  <c:v>80.256000000000583</c:v>
                </c:pt>
                <c:pt idx="195">
                  <c:v>80.040000000000575</c:v>
                </c:pt>
                <c:pt idx="196">
                  <c:v>79.824000000000581</c:v>
                </c:pt>
                <c:pt idx="197">
                  <c:v>79.608000000000587</c:v>
                </c:pt>
                <c:pt idx="198">
                  <c:v>79.392000000000593</c:v>
                </c:pt>
                <c:pt idx="199">
                  <c:v>79.176000000000599</c:v>
                </c:pt>
                <c:pt idx="200">
                  <c:v>78.960000000000605</c:v>
                </c:pt>
                <c:pt idx="201">
                  <c:v>78.744000000000611</c:v>
                </c:pt>
                <c:pt idx="202">
                  <c:v>78.528000000000617</c:v>
                </c:pt>
                <c:pt idx="203">
                  <c:v>78.312000000000623</c:v>
                </c:pt>
                <c:pt idx="204">
                  <c:v>78.096000000000629</c:v>
                </c:pt>
                <c:pt idx="205">
                  <c:v>77.880000000000621</c:v>
                </c:pt>
                <c:pt idx="206">
                  <c:v>77.664000000000627</c:v>
                </c:pt>
                <c:pt idx="207">
                  <c:v>77.448000000000633</c:v>
                </c:pt>
                <c:pt idx="208">
                  <c:v>77.232000000000639</c:v>
                </c:pt>
                <c:pt idx="209">
                  <c:v>77.016000000000645</c:v>
                </c:pt>
                <c:pt idx="210">
                  <c:v>76.800000000000651</c:v>
                </c:pt>
                <c:pt idx="211">
                  <c:v>76.584000000000657</c:v>
                </c:pt>
                <c:pt idx="212">
                  <c:v>76.368000000000663</c:v>
                </c:pt>
                <c:pt idx="213">
                  <c:v>76.152000000000669</c:v>
                </c:pt>
                <c:pt idx="214">
                  <c:v>75.936000000000675</c:v>
                </c:pt>
                <c:pt idx="215">
                  <c:v>75.720000000000667</c:v>
                </c:pt>
                <c:pt idx="216">
                  <c:v>75.504000000000673</c:v>
                </c:pt>
                <c:pt idx="217">
                  <c:v>75.288000000000679</c:v>
                </c:pt>
                <c:pt idx="218">
                  <c:v>75.072000000000685</c:v>
                </c:pt>
                <c:pt idx="219">
                  <c:v>74.856000000000691</c:v>
                </c:pt>
                <c:pt idx="220">
                  <c:v>74.640000000000697</c:v>
                </c:pt>
                <c:pt idx="221">
                  <c:v>74.424000000000703</c:v>
                </c:pt>
                <c:pt idx="222">
                  <c:v>74.208000000000709</c:v>
                </c:pt>
                <c:pt idx="223">
                  <c:v>73.992000000000715</c:v>
                </c:pt>
                <c:pt idx="224">
                  <c:v>73.776000000000721</c:v>
                </c:pt>
                <c:pt idx="225">
                  <c:v>73.560000000000713</c:v>
                </c:pt>
                <c:pt idx="226">
                  <c:v>73.344000000000719</c:v>
                </c:pt>
                <c:pt idx="227">
                  <c:v>73.128000000000725</c:v>
                </c:pt>
                <c:pt idx="228">
                  <c:v>72.912000000000731</c:v>
                </c:pt>
                <c:pt idx="229">
                  <c:v>72.696000000000737</c:v>
                </c:pt>
                <c:pt idx="230">
                  <c:v>72.480000000000743</c:v>
                </c:pt>
                <c:pt idx="231">
                  <c:v>72.264000000000749</c:v>
                </c:pt>
                <c:pt idx="232">
                  <c:v>72.048000000000755</c:v>
                </c:pt>
                <c:pt idx="233">
                  <c:v>71.832000000000761</c:v>
                </c:pt>
                <c:pt idx="234">
                  <c:v>71.616000000000767</c:v>
                </c:pt>
                <c:pt idx="235">
                  <c:v>71.400000000000759</c:v>
                </c:pt>
                <c:pt idx="236">
                  <c:v>71.184000000000765</c:v>
                </c:pt>
                <c:pt idx="237">
                  <c:v>70.968000000000771</c:v>
                </c:pt>
                <c:pt idx="238">
                  <c:v>70.752000000000777</c:v>
                </c:pt>
                <c:pt idx="239">
                  <c:v>70.536000000000783</c:v>
                </c:pt>
                <c:pt idx="240">
                  <c:v>70.320000000000789</c:v>
                </c:pt>
                <c:pt idx="241">
                  <c:v>70.104000000000795</c:v>
                </c:pt>
                <c:pt idx="242">
                  <c:v>69.888000000000801</c:v>
                </c:pt>
                <c:pt idx="243">
                  <c:v>69.672000000000807</c:v>
                </c:pt>
                <c:pt idx="244">
                  <c:v>69.456000000000813</c:v>
                </c:pt>
                <c:pt idx="245">
                  <c:v>69.240000000000805</c:v>
                </c:pt>
                <c:pt idx="246">
                  <c:v>69.024000000000811</c:v>
                </c:pt>
                <c:pt idx="247">
                  <c:v>68.808000000000817</c:v>
                </c:pt>
                <c:pt idx="248">
                  <c:v>68.592000000000823</c:v>
                </c:pt>
                <c:pt idx="249">
                  <c:v>68.376000000000829</c:v>
                </c:pt>
                <c:pt idx="250">
                  <c:v>68.160000000000835</c:v>
                </c:pt>
                <c:pt idx="251">
                  <c:v>67.944000000000841</c:v>
                </c:pt>
                <c:pt idx="252">
                  <c:v>67.728000000000847</c:v>
                </c:pt>
                <c:pt idx="253">
                  <c:v>67.512000000000853</c:v>
                </c:pt>
                <c:pt idx="254">
                  <c:v>67.296000000000859</c:v>
                </c:pt>
                <c:pt idx="255">
                  <c:v>67.080000000000851</c:v>
                </c:pt>
                <c:pt idx="256">
                  <c:v>66.864000000000857</c:v>
                </c:pt>
                <c:pt idx="257">
                  <c:v>66.648000000000863</c:v>
                </c:pt>
                <c:pt idx="258">
                  <c:v>66.432000000000869</c:v>
                </c:pt>
                <c:pt idx="259">
                  <c:v>66.216000000000875</c:v>
                </c:pt>
                <c:pt idx="260">
                  <c:v>66.000000000000881</c:v>
                </c:pt>
                <c:pt idx="261">
                  <c:v>65.784000000000887</c:v>
                </c:pt>
                <c:pt idx="262">
                  <c:v>65.568000000000893</c:v>
                </c:pt>
                <c:pt idx="263">
                  <c:v>65.352000000000899</c:v>
                </c:pt>
                <c:pt idx="264">
                  <c:v>65.136000000000905</c:v>
                </c:pt>
                <c:pt idx="265">
                  <c:v>64.920000000000897</c:v>
                </c:pt>
                <c:pt idx="266">
                  <c:v>64.704000000000903</c:v>
                </c:pt>
                <c:pt idx="267">
                  <c:v>64.488000000000909</c:v>
                </c:pt>
                <c:pt idx="268">
                  <c:v>64.272000000000915</c:v>
                </c:pt>
                <c:pt idx="269">
                  <c:v>64.056000000000921</c:v>
                </c:pt>
                <c:pt idx="270">
                  <c:v>63.840000000000927</c:v>
                </c:pt>
                <c:pt idx="271">
                  <c:v>63.624000000000933</c:v>
                </c:pt>
                <c:pt idx="272">
                  <c:v>63.408000000000932</c:v>
                </c:pt>
                <c:pt idx="273">
                  <c:v>63.192000000000938</c:v>
                </c:pt>
                <c:pt idx="274">
                  <c:v>62.976000000000944</c:v>
                </c:pt>
                <c:pt idx="275">
                  <c:v>62.76000000000095</c:v>
                </c:pt>
                <c:pt idx="276">
                  <c:v>62.544000000000956</c:v>
                </c:pt>
                <c:pt idx="277">
                  <c:v>62.328000000000955</c:v>
                </c:pt>
                <c:pt idx="278">
                  <c:v>62.112000000000961</c:v>
                </c:pt>
                <c:pt idx="279">
                  <c:v>61.896000000000967</c:v>
                </c:pt>
                <c:pt idx="280">
                  <c:v>61.680000000000973</c:v>
                </c:pt>
                <c:pt idx="281">
                  <c:v>61.464000000000979</c:v>
                </c:pt>
                <c:pt idx="282">
                  <c:v>61.248000000000978</c:v>
                </c:pt>
                <c:pt idx="283">
                  <c:v>61.032000000000984</c:v>
                </c:pt>
                <c:pt idx="284">
                  <c:v>60.81600000000099</c:v>
                </c:pt>
                <c:pt idx="285">
                  <c:v>60.600000000000996</c:v>
                </c:pt>
                <c:pt idx="286">
                  <c:v>60.384000000001002</c:v>
                </c:pt>
                <c:pt idx="287">
                  <c:v>60.168000000001001</c:v>
                </c:pt>
                <c:pt idx="288">
                  <c:v>59.952000000001007</c:v>
                </c:pt>
                <c:pt idx="289">
                  <c:v>59.736000000001013</c:v>
                </c:pt>
                <c:pt idx="290">
                  <c:v>59.520000000001019</c:v>
                </c:pt>
                <c:pt idx="291">
                  <c:v>59.304000000001025</c:v>
                </c:pt>
                <c:pt idx="292">
                  <c:v>59.088000000001024</c:v>
                </c:pt>
                <c:pt idx="293">
                  <c:v>58.87200000000103</c:v>
                </c:pt>
                <c:pt idx="294">
                  <c:v>58.656000000001036</c:v>
                </c:pt>
                <c:pt idx="295">
                  <c:v>58.440000000001042</c:v>
                </c:pt>
                <c:pt idx="296">
                  <c:v>58.224000000001048</c:v>
                </c:pt>
                <c:pt idx="297">
                  <c:v>58.008000000001047</c:v>
                </c:pt>
                <c:pt idx="298">
                  <c:v>57.792000000001053</c:v>
                </c:pt>
                <c:pt idx="299">
                  <c:v>57.576000000001052</c:v>
                </c:pt>
                <c:pt idx="300">
                  <c:v>57.360000000001051</c:v>
                </c:pt>
                <c:pt idx="301">
                  <c:v>57.14400000000105</c:v>
                </c:pt>
                <c:pt idx="302">
                  <c:v>56.928000000001049</c:v>
                </c:pt>
                <c:pt idx="303">
                  <c:v>56.712000000001048</c:v>
                </c:pt>
                <c:pt idx="304">
                  <c:v>56.496000000001047</c:v>
                </c:pt>
                <c:pt idx="305">
                  <c:v>56.280000000001039</c:v>
                </c:pt>
                <c:pt idx="306">
                  <c:v>56.064000000001037</c:v>
                </c:pt>
                <c:pt idx="307">
                  <c:v>55.848000000001036</c:v>
                </c:pt>
                <c:pt idx="308">
                  <c:v>55.632000000001035</c:v>
                </c:pt>
                <c:pt idx="309">
                  <c:v>55.416000000001034</c:v>
                </c:pt>
                <c:pt idx="310">
                  <c:v>55.200000000001033</c:v>
                </c:pt>
                <c:pt idx="311">
                  <c:v>54.984000000001032</c:v>
                </c:pt>
                <c:pt idx="312">
                  <c:v>54.768000000001031</c:v>
                </c:pt>
                <c:pt idx="313">
                  <c:v>54.55200000000103</c:v>
                </c:pt>
                <c:pt idx="314">
                  <c:v>54.336000000001029</c:v>
                </c:pt>
                <c:pt idx="315">
                  <c:v>54.120000000001021</c:v>
                </c:pt>
                <c:pt idx="316">
                  <c:v>53.90400000000102</c:v>
                </c:pt>
                <c:pt idx="317">
                  <c:v>53.688000000001018</c:v>
                </c:pt>
                <c:pt idx="318">
                  <c:v>53.472000000001017</c:v>
                </c:pt>
                <c:pt idx="319">
                  <c:v>53.256000000001016</c:v>
                </c:pt>
                <c:pt idx="320">
                  <c:v>53.040000000001015</c:v>
                </c:pt>
                <c:pt idx="321">
                  <c:v>52.824000000001014</c:v>
                </c:pt>
                <c:pt idx="322">
                  <c:v>52.608000000001013</c:v>
                </c:pt>
                <c:pt idx="323">
                  <c:v>52.392000000001012</c:v>
                </c:pt>
                <c:pt idx="324">
                  <c:v>52.176000000001011</c:v>
                </c:pt>
                <c:pt idx="325">
                  <c:v>51.960000000001003</c:v>
                </c:pt>
                <c:pt idx="326">
                  <c:v>51.744000000001002</c:v>
                </c:pt>
                <c:pt idx="327">
                  <c:v>51.528000000001001</c:v>
                </c:pt>
                <c:pt idx="328">
                  <c:v>51.312000000000999</c:v>
                </c:pt>
                <c:pt idx="329">
                  <c:v>51.096000000000998</c:v>
                </c:pt>
                <c:pt idx="330">
                  <c:v>50.880000000000997</c:v>
                </c:pt>
                <c:pt idx="331">
                  <c:v>50.664000000000996</c:v>
                </c:pt>
                <c:pt idx="332">
                  <c:v>50.448000000000995</c:v>
                </c:pt>
                <c:pt idx="333">
                  <c:v>50.232000000000994</c:v>
                </c:pt>
                <c:pt idx="334">
                  <c:v>50.016000000000993</c:v>
                </c:pt>
                <c:pt idx="335">
                  <c:v>49.800000000000985</c:v>
                </c:pt>
                <c:pt idx="336">
                  <c:v>49.584000000000984</c:v>
                </c:pt>
                <c:pt idx="337">
                  <c:v>49.368000000000983</c:v>
                </c:pt>
                <c:pt idx="338">
                  <c:v>49.152000000000982</c:v>
                </c:pt>
                <c:pt idx="339">
                  <c:v>48.93600000000098</c:v>
                </c:pt>
                <c:pt idx="340">
                  <c:v>48.720000000000979</c:v>
                </c:pt>
                <c:pt idx="341">
                  <c:v>48.504000000000978</c:v>
                </c:pt>
                <c:pt idx="342">
                  <c:v>48.288000000000977</c:v>
                </c:pt>
                <c:pt idx="343">
                  <c:v>48.072000000000976</c:v>
                </c:pt>
                <c:pt idx="344">
                  <c:v>47.856000000000975</c:v>
                </c:pt>
                <c:pt idx="345">
                  <c:v>47.640000000000967</c:v>
                </c:pt>
                <c:pt idx="346">
                  <c:v>47.424000000000966</c:v>
                </c:pt>
                <c:pt idx="347">
                  <c:v>47.208000000000965</c:v>
                </c:pt>
                <c:pt idx="348">
                  <c:v>46.992000000000964</c:v>
                </c:pt>
                <c:pt idx="349">
                  <c:v>46.776000000000963</c:v>
                </c:pt>
                <c:pt idx="350">
                  <c:v>46.560000000000962</c:v>
                </c:pt>
                <c:pt idx="351">
                  <c:v>46.34400000000096</c:v>
                </c:pt>
                <c:pt idx="352">
                  <c:v>46.128000000000959</c:v>
                </c:pt>
                <c:pt idx="353">
                  <c:v>45.912000000000958</c:v>
                </c:pt>
                <c:pt idx="354">
                  <c:v>45.696000000000957</c:v>
                </c:pt>
                <c:pt idx="355">
                  <c:v>45.480000000000949</c:v>
                </c:pt>
                <c:pt idx="356">
                  <c:v>45.264000000000948</c:v>
                </c:pt>
                <c:pt idx="357">
                  <c:v>45.048000000000947</c:v>
                </c:pt>
                <c:pt idx="358">
                  <c:v>44.832000000000946</c:v>
                </c:pt>
                <c:pt idx="359">
                  <c:v>44.616000000000945</c:v>
                </c:pt>
                <c:pt idx="360">
                  <c:v>44.400000000000944</c:v>
                </c:pt>
                <c:pt idx="361">
                  <c:v>44.184000000000943</c:v>
                </c:pt>
                <c:pt idx="362">
                  <c:v>43.968000000000941</c:v>
                </c:pt>
                <c:pt idx="363">
                  <c:v>43.75200000000094</c:v>
                </c:pt>
                <c:pt idx="364">
                  <c:v>43.536000000000939</c:v>
                </c:pt>
                <c:pt idx="365">
                  <c:v>43.320000000000931</c:v>
                </c:pt>
                <c:pt idx="366">
                  <c:v>43.10400000000093</c:v>
                </c:pt>
                <c:pt idx="367">
                  <c:v>42.888000000000929</c:v>
                </c:pt>
                <c:pt idx="368">
                  <c:v>42.672000000000928</c:v>
                </c:pt>
                <c:pt idx="369">
                  <c:v>42.456000000000927</c:v>
                </c:pt>
                <c:pt idx="370">
                  <c:v>42.240000000000926</c:v>
                </c:pt>
                <c:pt idx="371">
                  <c:v>42.024000000000925</c:v>
                </c:pt>
                <c:pt idx="372">
                  <c:v>41.808000000000924</c:v>
                </c:pt>
                <c:pt idx="373">
                  <c:v>41.592000000000922</c:v>
                </c:pt>
                <c:pt idx="374">
                  <c:v>41.376000000000921</c:v>
                </c:pt>
                <c:pt idx="375">
                  <c:v>41.160000000000913</c:v>
                </c:pt>
                <c:pt idx="376">
                  <c:v>40.944000000000912</c:v>
                </c:pt>
                <c:pt idx="377">
                  <c:v>40.728000000000911</c:v>
                </c:pt>
                <c:pt idx="378">
                  <c:v>40.51200000000091</c:v>
                </c:pt>
                <c:pt idx="379">
                  <c:v>40.296000000000909</c:v>
                </c:pt>
                <c:pt idx="380">
                  <c:v>40.080000000000908</c:v>
                </c:pt>
                <c:pt idx="381">
                  <c:v>39.864000000000907</c:v>
                </c:pt>
                <c:pt idx="382">
                  <c:v>39.648000000000906</c:v>
                </c:pt>
                <c:pt idx="383">
                  <c:v>39.432000000000905</c:v>
                </c:pt>
                <c:pt idx="384">
                  <c:v>39.216000000000903</c:v>
                </c:pt>
                <c:pt idx="385">
                  <c:v>39.000000000000895</c:v>
                </c:pt>
                <c:pt idx="386">
                  <c:v>38.784000000000894</c:v>
                </c:pt>
                <c:pt idx="387">
                  <c:v>38.568000000000893</c:v>
                </c:pt>
                <c:pt idx="388">
                  <c:v>38.352000000000892</c:v>
                </c:pt>
                <c:pt idx="389">
                  <c:v>38.136000000000891</c:v>
                </c:pt>
                <c:pt idx="390">
                  <c:v>37.92000000000089</c:v>
                </c:pt>
                <c:pt idx="391">
                  <c:v>37.704000000000889</c:v>
                </c:pt>
                <c:pt idx="392">
                  <c:v>37.488000000000888</c:v>
                </c:pt>
                <c:pt idx="393">
                  <c:v>37.272000000000887</c:v>
                </c:pt>
                <c:pt idx="394">
                  <c:v>37.056000000000886</c:v>
                </c:pt>
                <c:pt idx="395">
                  <c:v>36.840000000000877</c:v>
                </c:pt>
                <c:pt idx="396">
                  <c:v>36.624000000000876</c:v>
                </c:pt>
                <c:pt idx="397">
                  <c:v>36.408000000000875</c:v>
                </c:pt>
                <c:pt idx="398">
                  <c:v>36.192000000000874</c:v>
                </c:pt>
                <c:pt idx="399">
                  <c:v>35.976000000000873</c:v>
                </c:pt>
                <c:pt idx="400">
                  <c:v>35.760000000000872</c:v>
                </c:pt>
                <c:pt idx="401">
                  <c:v>35.544000000000871</c:v>
                </c:pt>
                <c:pt idx="402">
                  <c:v>35.32800000000087</c:v>
                </c:pt>
                <c:pt idx="403">
                  <c:v>35.112000000000869</c:v>
                </c:pt>
                <c:pt idx="404">
                  <c:v>34.896000000000868</c:v>
                </c:pt>
                <c:pt idx="405">
                  <c:v>34.680000000000859</c:v>
                </c:pt>
                <c:pt idx="406">
                  <c:v>34.464000000000858</c:v>
                </c:pt>
                <c:pt idx="407">
                  <c:v>34.248000000000857</c:v>
                </c:pt>
                <c:pt idx="408">
                  <c:v>34.032000000000856</c:v>
                </c:pt>
                <c:pt idx="409">
                  <c:v>33.816000000000855</c:v>
                </c:pt>
                <c:pt idx="410">
                  <c:v>33.600000000000854</c:v>
                </c:pt>
                <c:pt idx="411">
                  <c:v>33.384000000000853</c:v>
                </c:pt>
                <c:pt idx="412">
                  <c:v>33.168000000000852</c:v>
                </c:pt>
                <c:pt idx="413">
                  <c:v>32.952000000000851</c:v>
                </c:pt>
                <c:pt idx="414">
                  <c:v>32.73600000000085</c:v>
                </c:pt>
                <c:pt idx="415">
                  <c:v>32.520000000000842</c:v>
                </c:pt>
                <c:pt idx="416">
                  <c:v>32.30400000000084</c:v>
                </c:pt>
                <c:pt idx="417">
                  <c:v>32.088000000000839</c:v>
                </c:pt>
                <c:pt idx="418">
                  <c:v>31.872000000000838</c:v>
                </c:pt>
                <c:pt idx="419">
                  <c:v>31.656000000000837</c:v>
                </c:pt>
                <c:pt idx="420">
                  <c:v>31.440000000000836</c:v>
                </c:pt>
                <c:pt idx="421">
                  <c:v>31.224000000000835</c:v>
                </c:pt>
                <c:pt idx="422">
                  <c:v>31.00800000000083</c:v>
                </c:pt>
                <c:pt idx="423">
                  <c:v>30.792000000000829</c:v>
                </c:pt>
                <c:pt idx="424">
                  <c:v>30.576000000000828</c:v>
                </c:pt>
                <c:pt idx="425">
                  <c:v>30.360000000000827</c:v>
                </c:pt>
                <c:pt idx="426">
                  <c:v>30.144000000000826</c:v>
                </c:pt>
                <c:pt idx="427">
                  <c:v>29.928000000000822</c:v>
                </c:pt>
                <c:pt idx="428">
                  <c:v>29.71200000000082</c:v>
                </c:pt>
                <c:pt idx="429">
                  <c:v>29.496000000000819</c:v>
                </c:pt>
                <c:pt idx="430">
                  <c:v>29.280000000000818</c:v>
                </c:pt>
                <c:pt idx="431">
                  <c:v>29.064000000000817</c:v>
                </c:pt>
                <c:pt idx="432">
                  <c:v>28.848000000000813</c:v>
                </c:pt>
                <c:pt idx="433">
                  <c:v>28.632000000000815</c:v>
                </c:pt>
                <c:pt idx="434">
                  <c:v>28.416000000000817</c:v>
                </c:pt>
                <c:pt idx="435">
                  <c:v>28.200000000000816</c:v>
                </c:pt>
                <c:pt idx="436">
                  <c:v>27.984000000000819</c:v>
                </c:pt>
                <c:pt idx="437">
                  <c:v>27.768000000000821</c:v>
                </c:pt>
                <c:pt idx="438">
                  <c:v>27.552000000000824</c:v>
                </c:pt>
                <c:pt idx="439">
                  <c:v>27.336000000000823</c:v>
                </c:pt>
                <c:pt idx="440">
                  <c:v>27.120000000000825</c:v>
                </c:pt>
                <c:pt idx="441">
                  <c:v>26.904000000000828</c:v>
                </c:pt>
                <c:pt idx="442">
                  <c:v>26.688000000000827</c:v>
                </c:pt>
                <c:pt idx="443">
                  <c:v>26.472000000000829</c:v>
                </c:pt>
                <c:pt idx="444">
                  <c:v>26.256000000000832</c:v>
                </c:pt>
                <c:pt idx="445">
                  <c:v>26.04000000000083</c:v>
                </c:pt>
                <c:pt idx="446">
                  <c:v>25.824000000000833</c:v>
                </c:pt>
                <c:pt idx="447">
                  <c:v>25.608000000000835</c:v>
                </c:pt>
                <c:pt idx="448">
                  <c:v>25.392000000000838</c:v>
                </c:pt>
                <c:pt idx="449">
                  <c:v>25.176000000000837</c:v>
                </c:pt>
                <c:pt idx="450">
                  <c:v>24.960000000000839</c:v>
                </c:pt>
                <c:pt idx="451">
                  <c:v>24.744000000000842</c:v>
                </c:pt>
                <c:pt idx="452">
                  <c:v>24.528000000000841</c:v>
                </c:pt>
                <c:pt idx="453">
                  <c:v>24.312000000000843</c:v>
                </c:pt>
                <c:pt idx="454">
                  <c:v>24.096000000000846</c:v>
                </c:pt>
                <c:pt idx="455">
                  <c:v>23.880000000000845</c:v>
                </c:pt>
                <c:pt idx="456">
                  <c:v>23.664000000000847</c:v>
                </c:pt>
                <c:pt idx="457">
                  <c:v>23.448000000000849</c:v>
                </c:pt>
                <c:pt idx="458">
                  <c:v>23.232000000000852</c:v>
                </c:pt>
                <c:pt idx="459">
                  <c:v>23.016000000000851</c:v>
                </c:pt>
                <c:pt idx="460">
                  <c:v>22.800000000000853</c:v>
                </c:pt>
                <c:pt idx="461">
                  <c:v>22.584000000000856</c:v>
                </c:pt>
                <c:pt idx="462">
                  <c:v>22.368000000000855</c:v>
                </c:pt>
                <c:pt idx="463">
                  <c:v>22.152000000000857</c:v>
                </c:pt>
                <c:pt idx="464">
                  <c:v>21.93600000000086</c:v>
                </c:pt>
                <c:pt idx="465">
                  <c:v>21.720000000000859</c:v>
                </c:pt>
                <c:pt idx="466">
                  <c:v>21.504000000000861</c:v>
                </c:pt>
                <c:pt idx="467">
                  <c:v>21.288000000000864</c:v>
                </c:pt>
                <c:pt idx="468">
                  <c:v>21.072000000000866</c:v>
                </c:pt>
                <c:pt idx="469">
                  <c:v>20.856000000000865</c:v>
                </c:pt>
                <c:pt idx="470">
                  <c:v>20.640000000000867</c:v>
                </c:pt>
                <c:pt idx="471">
                  <c:v>20.42400000000087</c:v>
                </c:pt>
                <c:pt idx="472">
                  <c:v>20.208000000000869</c:v>
                </c:pt>
                <c:pt idx="473">
                  <c:v>19.992000000000871</c:v>
                </c:pt>
                <c:pt idx="474">
                  <c:v>19.776000000000874</c:v>
                </c:pt>
                <c:pt idx="475">
                  <c:v>19.560000000000873</c:v>
                </c:pt>
                <c:pt idx="476">
                  <c:v>19.344000000000875</c:v>
                </c:pt>
                <c:pt idx="477">
                  <c:v>19.128000000000878</c:v>
                </c:pt>
                <c:pt idx="478">
                  <c:v>18.91200000000088</c:v>
                </c:pt>
                <c:pt idx="479">
                  <c:v>18.696000000000879</c:v>
                </c:pt>
                <c:pt idx="480">
                  <c:v>18.480000000000881</c:v>
                </c:pt>
                <c:pt idx="481">
                  <c:v>18.264000000000884</c:v>
                </c:pt>
                <c:pt idx="482">
                  <c:v>18.048000000000883</c:v>
                </c:pt>
                <c:pt idx="483">
                  <c:v>17.832000000000885</c:v>
                </c:pt>
                <c:pt idx="484">
                  <c:v>17.616000000000888</c:v>
                </c:pt>
                <c:pt idx="485">
                  <c:v>17.400000000000887</c:v>
                </c:pt>
                <c:pt idx="486">
                  <c:v>17.184000000000889</c:v>
                </c:pt>
                <c:pt idx="487">
                  <c:v>16.968000000000892</c:v>
                </c:pt>
                <c:pt idx="488">
                  <c:v>16.752000000000894</c:v>
                </c:pt>
                <c:pt idx="489">
                  <c:v>16.536000000000893</c:v>
                </c:pt>
                <c:pt idx="490">
                  <c:v>16.320000000000896</c:v>
                </c:pt>
                <c:pt idx="491">
                  <c:v>16.104000000000898</c:v>
                </c:pt>
                <c:pt idx="492">
                  <c:v>15.888000000000899</c:v>
                </c:pt>
                <c:pt idx="493">
                  <c:v>15.672000000000899</c:v>
                </c:pt>
                <c:pt idx="494">
                  <c:v>15.4560000000009</c:v>
                </c:pt>
                <c:pt idx="495">
                  <c:v>15.240000000000903</c:v>
                </c:pt>
                <c:pt idx="496">
                  <c:v>15.024000000000903</c:v>
                </c:pt>
                <c:pt idx="497">
                  <c:v>14.808000000000906</c:v>
                </c:pt>
                <c:pt idx="498">
                  <c:v>14.592000000000906</c:v>
                </c:pt>
                <c:pt idx="499">
                  <c:v>14.376000000000905</c:v>
                </c:pt>
                <c:pt idx="500">
                  <c:v>14.160000000000906</c:v>
                </c:pt>
                <c:pt idx="501">
                  <c:v>13.944000000000905</c:v>
                </c:pt>
                <c:pt idx="502">
                  <c:v>13.728000000000906</c:v>
                </c:pt>
                <c:pt idx="503">
                  <c:v>13.512000000000905</c:v>
                </c:pt>
                <c:pt idx="504">
                  <c:v>13.296000000000905</c:v>
                </c:pt>
                <c:pt idx="505">
                  <c:v>13.080000000000904</c:v>
                </c:pt>
                <c:pt idx="506">
                  <c:v>12.864000000000905</c:v>
                </c:pt>
                <c:pt idx="507">
                  <c:v>12.648000000000904</c:v>
                </c:pt>
                <c:pt idx="508">
                  <c:v>12.432000000000905</c:v>
                </c:pt>
                <c:pt idx="509">
                  <c:v>12.216000000000903</c:v>
                </c:pt>
                <c:pt idx="510">
                  <c:v>12.000000000000904</c:v>
                </c:pt>
                <c:pt idx="511">
                  <c:v>11.784000000000903</c:v>
                </c:pt>
                <c:pt idx="512">
                  <c:v>11.568000000000904</c:v>
                </c:pt>
                <c:pt idx="513">
                  <c:v>11.352000000000903</c:v>
                </c:pt>
                <c:pt idx="514">
                  <c:v>11.136000000000903</c:v>
                </c:pt>
                <c:pt idx="515">
                  <c:v>10.920000000000902</c:v>
                </c:pt>
                <c:pt idx="516">
                  <c:v>10.704000000000903</c:v>
                </c:pt>
                <c:pt idx="517">
                  <c:v>10.488000000000902</c:v>
                </c:pt>
                <c:pt idx="518">
                  <c:v>10.272000000000903</c:v>
                </c:pt>
                <c:pt idx="519">
                  <c:v>10.056000000000902</c:v>
                </c:pt>
                <c:pt idx="520">
                  <c:v>9.8400000000009022</c:v>
                </c:pt>
                <c:pt idx="521">
                  <c:v>9.6240000000009012</c:v>
                </c:pt>
                <c:pt idx="522">
                  <c:v>9.4080000000009019</c:v>
                </c:pt>
                <c:pt idx="523">
                  <c:v>9.1920000000009008</c:v>
                </c:pt>
                <c:pt idx="524">
                  <c:v>8.9760000000009015</c:v>
                </c:pt>
                <c:pt idx="525">
                  <c:v>8.7600000000009004</c:v>
                </c:pt>
                <c:pt idx="526">
                  <c:v>8.5440000000009011</c:v>
                </c:pt>
                <c:pt idx="527">
                  <c:v>8.3280000000009</c:v>
                </c:pt>
                <c:pt idx="528">
                  <c:v>8.1120000000009007</c:v>
                </c:pt>
                <c:pt idx="529">
                  <c:v>7.8960000000009005</c:v>
                </c:pt>
                <c:pt idx="530">
                  <c:v>7.6800000000009003</c:v>
                </c:pt>
                <c:pt idx="531">
                  <c:v>7.4640000000009001</c:v>
                </c:pt>
                <c:pt idx="532">
                  <c:v>7.2480000000008999</c:v>
                </c:pt>
                <c:pt idx="533">
                  <c:v>7.0320000000008998</c:v>
                </c:pt>
                <c:pt idx="534">
                  <c:v>6.8160000000008996</c:v>
                </c:pt>
                <c:pt idx="535">
                  <c:v>6.6000000000008994</c:v>
                </c:pt>
                <c:pt idx="536">
                  <c:v>6.3840000000008992</c:v>
                </c:pt>
                <c:pt idx="537">
                  <c:v>6.168000000000899</c:v>
                </c:pt>
                <c:pt idx="538">
                  <c:v>5.9520000000008988</c:v>
                </c:pt>
                <c:pt idx="539">
                  <c:v>5.7360000000008986</c:v>
                </c:pt>
                <c:pt idx="540">
                  <c:v>5.5200000000008984</c:v>
                </c:pt>
                <c:pt idx="541">
                  <c:v>5.3040000000008982</c:v>
                </c:pt>
                <c:pt idx="542">
                  <c:v>5.088000000000898</c:v>
                </c:pt>
                <c:pt idx="543">
                  <c:v>4.8720000000008978</c:v>
                </c:pt>
                <c:pt idx="544">
                  <c:v>4.6560000000008976</c:v>
                </c:pt>
                <c:pt idx="545">
                  <c:v>4.4400000000008975</c:v>
                </c:pt>
                <c:pt idx="546">
                  <c:v>4.2240000000008973</c:v>
                </c:pt>
                <c:pt idx="547">
                  <c:v>4.0080000000008971</c:v>
                </c:pt>
                <c:pt idx="548">
                  <c:v>3.7920000000008964</c:v>
                </c:pt>
                <c:pt idx="549">
                  <c:v>3.5760000000008962</c:v>
                </c:pt>
                <c:pt idx="550">
                  <c:v>3.360000000000896</c:v>
                </c:pt>
                <c:pt idx="551">
                  <c:v>3.1440000000008959</c:v>
                </c:pt>
                <c:pt idx="552">
                  <c:v>2.9280000000008957</c:v>
                </c:pt>
                <c:pt idx="553">
                  <c:v>2.7120000000008955</c:v>
                </c:pt>
                <c:pt idx="554">
                  <c:v>2.4960000000008953</c:v>
                </c:pt>
                <c:pt idx="555">
                  <c:v>2.2800000000008951</c:v>
                </c:pt>
                <c:pt idx="556">
                  <c:v>2.0640000000008949</c:v>
                </c:pt>
                <c:pt idx="557">
                  <c:v>1.8480000000008949</c:v>
                </c:pt>
                <c:pt idx="558">
                  <c:v>1.6320000000008947</c:v>
                </c:pt>
                <c:pt idx="559">
                  <c:v>1.4160000000008948</c:v>
                </c:pt>
                <c:pt idx="560">
                  <c:v>1.2000000000008948</c:v>
                </c:pt>
                <c:pt idx="561">
                  <c:v>0.98400000000089483</c:v>
                </c:pt>
                <c:pt idx="562">
                  <c:v>0.76800000000089486</c:v>
                </c:pt>
                <c:pt idx="563">
                  <c:v>0.55200000000089489</c:v>
                </c:pt>
                <c:pt idx="564">
                  <c:v>0.33600000000089486</c:v>
                </c:pt>
                <c:pt idx="565">
                  <c:v>0.12000000000089486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</c:numCache>
            </c:numRef>
          </c:yVal>
        </c:ser>
        <c:ser>
          <c:idx val="0"/>
          <c:order val="1"/>
          <c:tx>
            <c:v>Bdecel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Data!$L$20:$L$1020</c:f>
              <c:numCache>
                <c:formatCode>General</c:formatCode>
                <c:ptCount val="1001"/>
                <c:pt idx="0">
                  <c:v>-462.96399999999983</c:v>
                </c:pt>
                <c:pt idx="1">
                  <c:v>-459.63666666666649</c:v>
                </c:pt>
                <c:pt idx="2">
                  <c:v>-456.32133333333314</c:v>
                </c:pt>
                <c:pt idx="3">
                  <c:v>-453.0179999999998</c:v>
                </c:pt>
                <c:pt idx="4">
                  <c:v>-449.72666666666652</c:v>
                </c:pt>
                <c:pt idx="5">
                  <c:v>-446.44733333333318</c:v>
                </c:pt>
                <c:pt idx="6">
                  <c:v>-443.17999999999984</c:v>
                </c:pt>
                <c:pt idx="7">
                  <c:v>-439.9246666666665</c:v>
                </c:pt>
                <c:pt idx="8">
                  <c:v>-436.68133333333316</c:v>
                </c:pt>
                <c:pt idx="9">
                  <c:v>-433.44999999999982</c:v>
                </c:pt>
                <c:pt idx="10">
                  <c:v>-430.23066666666648</c:v>
                </c:pt>
                <c:pt idx="11">
                  <c:v>-427.02333333333314</c:v>
                </c:pt>
                <c:pt idx="12">
                  <c:v>-423.8279999999998</c:v>
                </c:pt>
                <c:pt idx="13">
                  <c:v>-420.64466666666647</c:v>
                </c:pt>
                <c:pt idx="14">
                  <c:v>-417.47333333333313</c:v>
                </c:pt>
                <c:pt idx="15">
                  <c:v>-414.31399999999979</c:v>
                </c:pt>
                <c:pt idx="16">
                  <c:v>-411.16666666666646</c:v>
                </c:pt>
                <c:pt idx="17">
                  <c:v>-408.03133333333312</c:v>
                </c:pt>
                <c:pt idx="18">
                  <c:v>-404.90799999999979</c:v>
                </c:pt>
                <c:pt idx="19">
                  <c:v>-401.79666666666645</c:v>
                </c:pt>
                <c:pt idx="20">
                  <c:v>-398.69733333333312</c:v>
                </c:pt>
                <c:pt idx="21">
                  <c:v>-395.60999999999979</c:v>
                </c:pt>
                <c:pt idx="22">
                  <c:v>-392.53466666666645</c:v>
                </c:pt>
                <c:pt idx="23">
                  <c:v>-389.47133333333312</c:v>
                </c:pt>
                <c:pt idx="24">
                  <c:v>-386.41999999999979</c:v>
                </c:pt>
                <c:pt idx="25">
                  <c:v>-383.38066666666646</c:v>
                </c:pt>
                <c:pt idx="26">
                  <c:v>-380.35333333333313</c:v>
                </c:pt>
                <c:pt idx="27">
                  <c:v>-377.33799999999979</c:v>
                </c:pt>
                <c:pt idx="28">
                  <c:v>-374.33466666666646</c:v>
                </c:pt>
                <c:pt idx="29">
                  <c:v>-371.34333333333313</c:v>
                </c:pt>
                <c:pt idx="30">
                  <c:v>-368.36399999999981</c:v>
                </c:pt>
                <c:pt idx="31">
                  <c:v>-365.39666666666648</c:v>
                </c:pt>
                <c:pt idx="32">
                  <c:v>-362.44133333333315</c:v>
                </c:pt>
                <c:pt idx="33">
                  <c:v>-359.49799999999982</c:v>
                </c:pt>
                <c:pt idx="34">
                  <c:v>-356.56666666666649</c:v>
                </c:pt>
                <c:pt idx="35">
                  <c:v>-353.64733333333317</c:v>
                </c:pt>
                <c:pt idx="36">
                  <c:v>-350.73999999999984</c:v>
                </c:pt>
                <c:pt idx="37">
                  <c:v>-347.84466666666651</c:v>
                </c:pt>
                <c:pt idx="38">
                  <c:v>-344.96133333333319</c:v>
                </c:pt>
                <c:pt idx="39">
                  <c:v>-342.0899999999998</c:v>
                </c:pt>
                <c:pt idx="40">
                  <c:v>-339.23066666666648</c:v>
                </c:pt>
                <c:pt idx="41">
                  <c:v>-336.38333333333316</c:v>
                </c:pt>
                <c:pt idx="42">
                  <c:v>-333.54799999999977</c:v>
                </c:pt>
                <c:pt idx="43">
                  <c:v>-330.72466666666651</c:v>
                </c:pt>
                <c:pt idx="44">
                  <c:v>-327.91333333333318</c:v>
                </c:pt>
                <c:pt idx="45">
                  <c:v>-325.11399999999981</c:v>
                </c:pt>
                <c:pt idx="46">
                  <c:v>-322.32666666666648</c:v>
                </c:pt>
                <c:pt idx="47">
                  <c:v>-319.55133333333322</c:v>
                </c:pt>
                <c:pt idx="48">
                  <c:v>-316.7879999999999</c:v>
                </c:pt>
                <c:pt idx="49">
                  <c:v>-314.03666666666652</c:v>
                </c:pt>
                <c:pt idx="50">
                  <c:v>-311.2973333333332</c:v>
                </c:pt>
                <c:pt idx="51">
                  <c:v>-308.56999999999994</c:v>
                </c:pt>
                <c:pt idx="52">
                  <c:v>-305.85466666666662</c:v>
                </c:pt>
                <c:pt idx="53">
                  <c:v>-303.15133333333324</c:v>
                </c:pt>
                <c:pt idx="54">
                  <c:v>-300.45999999999992</c:v>
                </c:pt>
                <c:pt idx="55">
                  <c:v>-297.7806666666666</c:v>
                </c:pt>
                <c:pt idx="56">
                  <c:v>-295.11333333333329</c:v>
                </c:pt>
                <c:pt idx="57">
                  <c:v>-292.45799999999997</c:v>
                </c:pt>
                <c:pt idx="58">
                  <c:v>-289.8146666666666</c:v>
                </c:pt>
                <c:pt idx="59">
                  <c:v>-287.18333333333328</c:v>
                </c:pt>
                <c:pt idx="60">
                  <c:v>-284.56399999999991</c:v>
                </c:pt>
                <c:pt idx="61">
                  <c:v>-281.95666666666659</c:v>
                </c:pt>
                <c:pt idx="62">
                  <c:v>-279.36133333333322</c:v>
                </c:pt>
                <c:pt idx="63">
                  <c:v>-276.77799999999991</c:v>
                </c:pt>
                <c:pt idx="64">
                  <c:v>-274.20666666666654</c:v>
                </c:pt>
                <c:pt idx="65">
                  <c:v>-271.64733333333322</c:v>
                </c:pt>
                <c:pt idx="66">
                  <c:v>-269.09999999999985</c:v>
                </c:pt>
                <c:pt idx="67">
                  <c:v>-266.56466666666654</c:v>
                </c:pt>
                <c:pt idx="68">
                  <c:v>-264.04133333333317</c:v>
                </c:pt>
                <c:pt idx="69">
                  <c:v>-261.52999999999986</c:v>
                </c:pt>
                <c:pt idx="70">
                  <c:v>-259.03066666666649</c:v>
                </c:pt>
                <c:pt idx="71">
                  <c:v>-256.54333333333318</c:v>
                </c:pt>
                <c:pt idx="72">
                  <c:v>-254.06799999999981</c:v>
                </c:pt>
                <c:pt idx="73">
                  <c:v>-251.60466666666647</c:v>
                </c:pt>
                <c:pt idx="74">
                  <c:v>-249.15333333333314</c:v>
                </c:pt>
                <c:pt idx="75">
                  <c:v>-246.7139999999998</c:v>
                </c:pt>
                <c:pt idx="76">
                  <c:v>-244.28666666666646</c:v>
                </c:pt>
                <c:pt idx="77">
                  <c:v>-241.87133333333313</c:v>
                </c:pt>
                <c:pt idx="78">
                  <c:v>-239.46799999999979</c:v>
                </c:pt>
                <c:pt idx="79">
                  <c:v>-237.07666666666645</c:v>
                </c:pt>
                <c:pt idx="80">
                  <c:v>-234.69733333333312</c:v>
                </c:pt>
                <c:pt idx="81">
                  <c:v>-232.32999999999979</c:v>
                </c:pt>
                <c:pt idx="82">
                  <c:v>-229.97466666666645</c:v>
                </c:pt>
                <c:pt idx="83">
                  <c:v>-227.63133333333312</c:v>
                </c:pt>
                <c:pt idx="84">
                  <c:v>-225.29999999999978</c:v>
                </c:pt>
                <c:pt idx="85">
                  <c:v>-222.98066666666645</c:v>
                </c:pt>
                <c:pt idx="86">
                  <c:v>-220.67333333333312</c:v>
                </c:pt>
                <c:pt idx="87">
                  <c:v>-218.37799999999979</c:v>
                </c:pt>
                <c:pt idx="88">
                  <c:v>-216.09466666666646</c:v>
                </c:pt>
                <c:pt idx="89">
                  <c:v>-213.82333333333312</c:v>
                </c:pt>
                <c:pt idx="90">
                  <c:v>-211.56399999999979</c:v>
                </c:pt>
                <c:pt idx="91">
                  <c:v>-209.31666666666646</c:v>
                </c:pt>
                <c:pt idx="92">
                  <c:v>-207.08133333333313</c:v>
                </c:pt>
                <c:pt idx="93">
                  <c:v>-204.85799999999983</c:v>
                </c:pt>
                <c:pt idx="94">
                  <c:v>-202.64666666666653</c:v>
                </c:pt>
                <c:pt idx="95">
                  <c:v>-200.44733333333318</c:v>
                </c:pt>
                <c:pt idx="96">
                  <c:v>-198.25999999999988</c:v>
                </c:pt>
                <c:pt idx="97">
                  <c:v>-196.08466666666652</c:v>
                </c:pt>
                <c:pt idx="98">
                  <c:v>-193.92133333333317</c:v>
                </c:pt>
                <c:pt idx="99">
                  <c:v>-191.76999999999981</c:v>
                </c:pt>
                <c:pt idx="100">
                  <c:v>-189.63066666666646</c:v>
                </c:pt>
                <c:pt idx="101">
                  <c:v>-187.5033333333331</c:v>
                </c:pt>
                <c:pt idx="102">
                  <c:v>-185.38799999999975</c:v>
                </c:pt>
                <c:pt idx="103">
                  <c:v>-183.2846666666664</c:v>
                </c:pt>
                <c:pt idx="104">
                  <c:v>-181.19333333333304</c:v>
                </c:pt>
                <c:pt idx="105">
                  <c:v>-179.11399999999969</c:v>
                </c:pt>
                <c:pt idx="106">
                  <c:v>-177.04666666666634</c:v>
                </c:pt>
                <c:pt idx="107">
                  <c:v>-174.99133333333299</c:v>
                </c:pt>
                <c:pt idx="108">
                  <c:v>-172.94799999999964</c:v>
                </c:pt>
                <c:pt idx="109">
                  <c:v>-170.91666666666629</c:v>
                </c:pt>
                <c:pt idx="110">
                  <c:v>-168.89733333333294</c:v>
                </c:pt>
                <c:pt idx="111">
                  <c:v>-166.88999999999959</c:v>
                </c:pt>
                <c:pt idx="112">
                  <c:v>-164.89466666666624</c:v>
                </c:pt>
                <c:pt idx="113">
                  <c:v>-162.91133333333289</c:v>
                </c:pt>
                <c:pt idx="114">
                  <c:v>-160.93999999999954</c:v>
                </c:pt>
                <c:pt idx="115">
                  <c:v>-158.9806666666662</c:v>
                </c:pt>
                <c:pt idx="116">
                  <c:v>-157.03333333333285</c:v>
                </c:pt>
                <c:pt idx="117">
                  <c:v>-155.0979999999995</c:v>
                </c:pt>
                <c:pt idx="118">
                  <c:v>-153.17466666666616</c:v>
                </c:pt>
                <c:pt idx="119">
                  <c:v>-151.26333333333281</c:v>
                </c:pt>
                <c:pt idx="120">
                  <c:v>-149.36399999999946</c:v>
                </c:pt>
                <c:pt idx="121">
                  <c:v>-147.47666666666612</c:v>
                </c:pt>
                <c:pt idx="122">
                  <c:v>-145.60133333333278</c:v>
                </c:pt>
                <c:pt idx="123">
                  <c:v>-143.73799999999943</c:v>
                </c:pt>
                <c:pt idx="124">
                  <c:v>-141.88666666666609</c:v>
                </c:pt>
                <c:pt idx="125">
                  <c:v>-140.04733333333274</c:v>
                </c:pt>
                <c:pt idx="126">
                  <c:v>-138.2199999999994</c:v>
                </c:pt>
                <c:pt idx="127">
                  <c:v>-136.40466666666606</c:v>
                </c:pt>
                <c:pt idx="128">
                  <c:v>-134.60133333333272</c:v>
                </c:pt>
                <c:pt idx="129">
                  <c:v>-132.80999999999938</c:v>
                </c:pt>
                <c:pt idx="130">
                  <c:v>-131.03066666666604</c:v>
                </c:pt>
                <c:pt idx="131">
                  <c:v>-129.2633333333327</c:v>
                </c:pt>
                <c:pt idx="132">
                  <c:v>-127.50799999999936</c:v>
                </c:pt>
                <c:pt idx="133">
                  <c:v>-125.76466666666602</c:v>
                </c:pt>
                <c:pt idx="134">
                  <c:v>-124.03333333333268</c:v>
                </c:pt>
                <c:pt idx="135">
                  <c:v>-122.31399999999934</c:v>
                </c:pt>
                <c:pt idx="136">
                  <c:v>-120.606666666666</c:v>
                </c:pt>
                <c:pt idx="137">
                  <c:v>-118.91133333333266</c:v>
                </c:pt>
                <c:pt idx="138">
                  <c:v>-117.22799999999933</c:v>
                </c:pt>
                <c:pt idx="139">
                  <c:v>-115.55666666666599</c:v>
                </c:pt>
                <c:pt idx="140">
                  <c:v>-113.89733333333265</c:v>
                </c:pt>
                <c:pt idx="141">
                  <c:v>-112.24999999999932</c:v>
                </c:pt>
                <c:pt idx="142">
                  <c:v>-110.61466666666598</c:v>
                </c:pt>
                <c:pt idx="143">
                  <c:v>-108.99133333333265</c:v>
                </c:pt>
                <c:pt idx="144">
                  <c:v>-107.37999999999931</c:v>
                </c:pt>
                <c:pt idx="145">
                  <c:v>-105.78066666666598</c:v>
                </c:pt>
                <c:pt idx="146">
                  <c:v>-104.19333333333265</c:v>
                </c:pt>
                <c:pt idx="147">
                  <c:v>-102.61799999999931</c:v>
                </c:pt>
                <c:pt idx="148">
                  <c:v>-101.05466666666598</c:v>
                </c:pt>
                <c:pt idx="149">
                  <c:v>-99.503333333332648</c:v>
                </c:pt>
                <c:pt idx="150">
                  <c:v>-97.963999999999317</c:v>
                </c:pt>
                <c:pt idx="151">
                  <c:v>-96.436666666665985</c:v>
                </c:pt>
                <c:pt idx="152">
                  <c:v>-94.921333333332655</c:v>
                </c:pt>
                <c:pt idx="153">
                  <c:v>-93.417999999999324</c:v>
                </c:pt>
                <c:pt idx="154">
                  <c:v>-91.926666666665994</c:v>
                </c:pt>
                <c:pt idx="155">
                  <c:v>-90.447333333332665</c:v>
                </c:pt>
                <c:pt idx="156">
                  <c:v>-88.979999999999336</c:v>
                </c:pt>
                <c:pt idx="157">
                  <c:v>-87.524666666666008</c:v>
                </c:pt>
                <c:pt idx="158">
                  <c:v>-86.08133333333268</c:v>
                </c:pt>
                <c:pt idx="159">
                  <c:v>-84.649999999999352</c:v>
                </c:pt>
                <c:pt idx="160">
                  <c:v>-83.230666666666025</c:v>
                </c:pt>
                <c:pt idx="161">
                  <c:v>-81.823333333332698</c:v>
                </c:pt>
                <c:pt idx="162">
                  <c:v>-80.427999999999372</c:v>
                </c:pt>
                <c:pt idx="163">
                  <c:v>-79.044666666666046</c:v>
                </c:pt>
                <c:pt idx="164">
                  <c:v>-77.673333333332721</c:v>
                </c:pt>
                <c:pt idx="165">
                  <c:v>-76.313999999999396</c:v>
                </c:pt>
                <c:pt idx="166">
                  <c:v>-74.966666666666072</c:v>
                </c:pt>
                <c:pt idx="167">
                  <c:v>-73.631333333332748</c:v>
                </c:pt>
                <c:pt idx="168">
                  <c:v>-72.307999999999424</c:v>
                </c:pt>
                <c:pt idx="169">
                  <c:v>-70.996666666666101</c:v>
                </c:pt>
                <c:pt idx="170">
                  <c:v>-69.697333333332779</c:v>
                </c:pt>
                <c:pt idx="171">
                  <c:v>-68.409999999999457</c:v>
                </c:pt>
                <c:pt idx="172">
                  <c:v>-67.134666666666135</c:v>
                </c:pt>
                <c:pt idx="173">
                  <c:v>-65.871333333332814</c:v>
                </c:pt>
                <c:pt idx="174">
                  <c:v>-64.619999999999493</c:v>
                </c:pt>
                <c:pt idx="175">
                  <c:v>-63.380666666666173</c:v>
                </c:pt>
                <c:pt idx="176">
                  <c:v>-62.153333333332853</c:v>
                </c:pt>
                <c:pt idx="177">
                  <c:v>-60.937999999999533</c:v>
                </c:pt>
                <c:pt idx="178">
                  <c:v>-59.734666666666214</c:v>
                </c:pt>
                <c:pt idx="179">
                  <c:v>-58.543333333332896</c:v>
                </c:pt>
                <c:pt idx="180">
                  <c:v>-57.363999999999578</c:v>
                </c:pt>
                <c:pt idx="181">
                  <c:v>-56.19666666666626</c:v>
                </c:pt>
                <c:pt idx="182">
                  <c:v>-55.041333333332943</c:v>
                </c:pt>
                <c:pt idx="183">
                  <c:v>-53.897999999999627</c:v>
                </c:pt>
                <c:pt idx="184">
                  <c:v>-52.76666666666631</c:v>
                </c:pt>
                <c:pt idx="185">
                  <c:v>-51.647333333332995</c:v>
                </c:pt>
                <c:pt idx="186">
                  <c:v>-50.539999999999679</c:v>
                </c:pt>
                <c:pt idx="187">
                  <c:v>-49.444666666666365</c:v>
                </c:pt>
                <c:pt idx="188">
                  <c:v>-48.36133333333305</c:v>
                </c:pt>
                <c:pt idx="189">
                  <c:v>-47.289999999999736</c:v>
                </c:pt>
                <c:pt idx="190">
                  <c:v>-46.230666666666423</c:v>
                </c:pt>
                <c:pt idx="191">
                  <c:v>-45.18333333333311</c:v>
                </c:pt>
                <c:pt idx="192">
                  <c:v>-44.147999999999797</c:v>
                </c:pt>
                <c:pt idx="193">
                  <c:v>-43.124666666666485</c:v>
                </c:pt>
                <c:pt idx="194">
                  <c:v>-42.113333333333173</c:v>
                </c:pt>
                <c:pt idx="195">
                  <c:v>-41.113999999999862</c:v>
                </c:pt>
                <c:pt idx="196">
                  <c:v>-40.126666666666551</c:v>
                </c:pt>
                <c:pt idx="197">
                  <c:v>-39.151333333333241</c:v>
                </c:pt>
                <c:pt idx="198">
                  <c:v>-38.187999999999931</c:v>
                </c:pt>
                <c:pt idx="199">
                  <c:v>-37.236666666666622</c:v>
                </c:pt>
                <c:pt idx="200">
                  <c:v>-36.297333333333313</c:v>
                </c:pt>
                <c:pt idx="201">
                  <c:v>-35.370000000000005</c:v>
                </c:pt>
                <c:pt idx="202">
                  <c:v>-34.454666666666697</c:v>
                </c:pt>
                <c:pt idx="203">
                  <c:v>-33.551333333333389</c:v>
                </c:pt>
                <c:pt idx="204">
                  <c:v>-32.660000000000082</c:v>
                </c:pt>
                <c:pt idx="205">
                  <c:v>-31.780666666666775</c:v>
                </c:pt>
                <c:pt idx="206">
                  <c:v>-30.913333333333469</c:v>
                </c:pt>
                <c:pt idx="207">
                  <c:v>-30.058000000000163</c:v>
                </c:pt>
                <c:pt idx="208">
                  <c:v>-29.214666666666858</c:v>
                </c:pt>
                <c:pt idx="209">
                  <c:v>-28.383333333333553</c:v>
                </c:pt>
                <c:pt idx="210">
                  <c:v>-27.564000000000249</c:v>
                </c:pt>
                <c:pt idx="211">
                  <c:v>-26.756666666666945</c:v>
                </c:pt>
                <c:pt idx="212">
                  <c:v>-25.961333333333641</c:v>
                </c:pt>
                <c:pt idx="213">
                  <c:v>-25.178000000000338</c:v>
                </c:pt>
                <c:pt idx="214">
                  <c:v>-24.406666666667036</c:v>
                </c:pt>
                <c:pt idx="215">
                  <c:v>-23.647333333333734</c:v>
                </c:pt>
                <c:pt idx="216">
                  <c:v>-22.900000000000432</c:v>
                </c:pt>
                <c:pt idx="217">
                  <c:v>-22.164666666667131</c:v>
                </c:pt>
                <c:pt idx="218">
                  <c:v>-21.44133333333383</c:v>
                </c:pt>
                <c:pt idx="219">
                  <c:v>-20.73000000000053</c:v>
                </c:pt>
                <c:pt idx="220">
                  <c:v>-20.03066666666723</c:v>
                </c:pt>
                <c:pt idx="221">
                  <c:v>-19.343333333333874</c:v>
                </c:pt>
                <c:pt idx="222">
                  <c:v>-18.668000000000518</c:v>
                </c:pt>
                <c:pt idx="223">
                  <c:v>-18.004666666667163</c:v>
                </c:pt>
                <c:pt idx="224">
                  <c:v>-17.353333333333808</c:v>
                </c:pt>
                <c:pt idx="225">
                  <c:v>-16.714000000000453</c:v>
                </c:pt>
                <c:pt idx="226">
                  <c:v>-16.086666666667099</c:v>
                </c:pt>
                <c:pt idx="227">
                  <c:v>-15.471333333333746</c:v>
                </c:pt>
                <c:pt idx="228">
                  <c:v>-14.868000000000393</c:v>
                </c:pt>
                <c:pt idx="229">
                  <c:v>-14.27666666666704</c:v>
                </c:pt>
                <c:pt idx="230">
                  <c:v>-13.697333333333688</c:v>
                </c:pt>
                <c:pt idx="231">
                  <c:v>-13.130000000000337</c:v>
                </c:pt>
                <c:pt idx="232">
                  <c:v>-12.574666666666985</c:v>
                </c:pt>
                <c:pt idx="233">
                  <c:v>-12.031333333333635</c:v>
                </c:pt>
                <c:pt idx="234">
                  <c:v>-11.500000000000284</c:v>
                </c:pt>
                <c:pt idx="235">
                  <c:v>-10.980666666666934</c:v>
                </c:pt>
                <c:pt idx="236">
                  <c:v>-10.473333333333585</c:v>
                </c:pt>
                <c:pt idx="237">
                  <c:v>-9.978000000000236</c:v>
                </c:pt>
                <c:pt idx="238">
                  <c:v>-9.4946666666668875</c:v>
                </c:pt>
                <c:pt idx="239">
                  <c:v>-9.0233333333335395</c:v>
                </c:pt>
                <c:pt idx="240">
                  <c:v>-8.5640000000001919</c:v>
                </c:pt>
                <c:pt idx="241">
                  <c:v>-8.1166666666668448</c:v>
                </c:pt>
                <c:pt idx="242">
                  <c:v>-7.6813333333334981</c:v>
                </c:pt>
                <c:pt idx="243">
                  <c:v>-7.2580000000001519</c:v>
                </c:pt>
                <c:pt idx="244">
                  <c:v>-6.8466666666668061</c:v>
                </c:pt>
                <c:pt idx="245">
                  <c:v>-6.4473333333334608</c:v>
                </c:pt>
                <c:pt idx="246">
                  <c:v>-6.060000000000116</c:v>
                </c:pt>
                <c:pt idx="247">
                  <c:v>-5.6846666666667716</c:v>
                </c:pt>
                <c:pt idx="248">
                  <c:v>-5.3213333333334276</c:v>
                </c:pt>
                <c:pt idx="249">
                  <c:v>-4.9700000000000841</c:v>
                </c:pt>
                <c:pt idx="250">
                  <c:v>-4.6306666666667411</c:v>
                </c:pt>
                <c:pt idx="251">
                  <c:v>-4.3033333333333985</c:v>
                </c:pt>
                <c:pt idx="252">
                  <c:v>-3.9880000000000564</c:v>
                </c:pt>
                <c:pt idx="253">
                  <c:v>-3.6846666666667147</c:v>
                </c:pt>
                <c:pt idx="254">
                  <c:v>-3.3933333333333735</c:v>
                </c:pt>
                <c:pt idx="255">
                  <c:v>-3.1140000000000327</c:v>
                </c:pt>
                <c:pt idx="256">
                  <c:v>-2.8466666666666924</c:v>
                </c:pt>
                <c:pt idx="257">
                  <c:v>-2.5913333333333526</c:v>
                </c:pt>
                <c:pt idx="258">
                  <c:v>-2.3480000000000132</c:v>
                </c:pt>
                <c:pt idx="259">
                  <c:v>-2.1166666666666742</c:v>
                </c:pt>
                <c:pt idx="260">
                  <c:v>-1.8973333333333358</c:v>
                </c:pt>
                <c:pt idx="261">
                  <c:v>-1.6899999999999977</c:v>
                </c:pt>
                <c:pt idx="262">
                  <c:v>-1.4946666666666601</c:v>
                </c:pt>
                <c:pt idx="263">
                  <c:v>-1.311333333333323</c:v>
                </c:pt>
                <c:pt idx="264">
                  <c:v>-1.1399999999999864</c:v>
                </c:pt>
                <c:pt idx="265">
                  <c:v>-0.98066666666665014</c:v>
                </c:pt>
                <c:pt idx="266">
                  <c:v>-0.83333333333331439</c:v>
                </c:pt>
                <c:pt idx="267">
                  <c:v>-0.69799999999997908</c:v>
                </c:pt>
                <c:pt idx="268">
                  <c:v>-0.57466666666664423</c:v>
                </c:pt>
                <c:pt idx="269">
                  <c:v>-0.46333333333330984</c:v>
                </c:pt>
                <c:pt idx="270">
                  <c:v>-0.3639999999999759</c:v>
                </c:pt>
                <c:pt idx="271">
                  <c:v>-0.27666666666664241</c:v>
                </c:pt>
                <c:pt idx="272">
                  <c:v>-0.20133333333330938</c:v>
                </c:pt>
                <c:pt idx="273">
                  <c:v>-0.13799999999997681</c:v>
                </c:pt>
                <c:pt idx="274">
                  <c:v>-8.6666666666644687E-2</c:v>
                </c:pt>
                <c:pt idx="275">
                  <c:v>-4.7333333333313021E-2</c:v>
                </c:pt>
                <c:pt idx="276">
                  <c:v>-1.999999999998181E-2</c:v>
                </c:pt>
                <c:pt idx="277">
                  <c:v>-4.6666666666510537E-3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Data!$J$20:$J$1020</c:f>
              <c:numCache>
                <c:formatCode>General</c:formatCode>
                <c:ptCount val="1001"/>
                <c:pt idx="0">
                  <c:v>120</c:v>
                </c:pt>
                <c:pt idx="1">
                  <c:v>119.56800000000003</c:v>
                </c:pt>
                <c:pt idx="2">
                  <c:v>119.13600000000002</c:v>
                </c:pt>
                <c:pt idx="3">
                  <c:v>118.70400000000004</c:v>
                </c:pt>
                <c:pt idx="4">
                  <c:v>118.27200000000005</c:v>
                </c:pt>
                <c:pt idx="5">
                  <c:v>117.84000000000006</c:v>
                </c:pt>
                <c:pt idx="6">
                  <c:v>117.40800000000007</c:v>
                </c:pt>
                <c:pt idx="7">
                  <c:v>116.97600000000007</c:v>
                </c:pt>
                <c:pt idx="8">
                  <c:v>116.54400000000008</c:v>
                </c:pt>
                <c:pt idx="9">
                  <c:v>116.11200000000009</c:v>
                </c:pt>
                <c:pt idx="10">
                  <c:v>115.68000000000011</c:v>
                </c:pt>
                <c:pt idx="11">
                  <c:v>115.24800000000012</c:v>
                </c:pt>
                <c:pt idx="12">
                  <c:v>114.8160000000001</c:v>
                </c:pt>
                <c:pt idx="13">
                  <c:v>114.3840000000001</c:v>
                </c:pt>
                <c:pt idx="14">
                  <c:v>113.9520000000001</c:v>
                </c:pt>
                <c:pt idx="15">
                  <c:v>113.5200000000001</c:v>
                </c:pt>
                <c:pt idx="16">
                  <c:v>113.08800000000009</c:v>
                </c:pt>
                <c:pt idx="17">
                  <c:v>112.65600000000009</c:v>
                </c:pt>
                <c:pt idx="18">
                  <c:v>112.22400000000009</c:v>
                </c:pt>
                <c:pt idx="19">
                  <c:v>111.79200000000009</c:v>
                </c:pt>
                <c:pt idx="20">
                  <c:v>111.36000000000008</c:v>
                </c:pt>
                <c:pt idx="21">
                  <c:v>110.92800000000008</c:v>
                </c:pt>
                <c:pt idx="22">
                  <c:v>110.49600000000007</c:v>
                </c:pt>
                <c:pt idx="23">
                  <c:v>110.06400000000006</c:v>
                </c:pt>
                <c:pt idx="24">
                  <c:v>109.63200000000006</c:v>
                </c:pt>
                <c:pt idx="25">
                  <c:v>109.20000000000006</c:v>
                </c:pt>
                <c:pt idx="26">
                  <c:v>108.76800000000006</c:v>
                </c:pt>
                <c:pt idx="27">
                  <c:v>108.33600000000006</c:v>
                </c:pt>
                <c:pt idx="28">
                  <c:v>107.90400000000005</c:v>
                </c:pt>
                <c:pt idx="29">
                  <c:v>107.47200000000005</c:v>
                </c:pt>
                <c:pt idx="30">
                  <c:v>107.04000000000005</c:v>
                </c:pt>
                <c:pt idx="31">
                  <c:v>106.60800000000005</c:v>
                </c:pt>
                <c:pt idx="32">
                  <c:v>106.17600000000003</c:v>
                </c:pt>
                <c:pt idx="33">
                  <c:v>105.74400000000003</c:v>
                </c:pt>
                <c:pt idx="34">
                  <c:v>105.31200000000003</c:v>
                </c:pt>
                <c:pt idx="35">
                  <c:v>104.88000000000002</c:v>
                </c:pt>
                <c:pt idx="36">
                  <c:v>104.44800000000002</c:v>
                </c:pt>
                <c:pt idx="37">
                  <c:v>104.01600000000002</c:v>
                </c:pt>
                <c:pt idx="38">
                  <c:v>103.58400000000002</c:v>
                </c:pt>
                <c:pt idx="39">
                  <c:v>103.15200000000002</c:v>
                </c:pt>
                <c:pt idx="40">
                  <c:v>102.72000000000001</c:v>
                </c:pt>
                <c:pt idx="41">
                  <c:v>102.28800000000001</c:v>
                </c:pt>
                <c:pt idx="42">
                  <c:v>101.85599999999999</c:v>
                </c:pt>
                <c:pt idx="43">
                  <c:v>101.42399999999999</c:v>
                </c:pt>
                <c:pt idx="44">
                  <c:v>100.99199999999999</c:v>
                </c:pt>
                <c:pt idx="45">
                  <c:v>100.55999999999999</c:v>
                </c:pt>
                <c:pt idx="46">
                  <c:v>100.12799999999999</c:v>
                </c:pt>
                <c:pt idx="47">
                  <c:v>99.695999999999984</c:v>
                </c:pt>
                <c:pt idx="48">
                  <c:v>99.263999999999982</c:v>
                </c:pt>
                <c:pt idx="49">
                  <c:v>98.831999999999979</c:v>
                </c:pt>
                <c:pt idx="50">
                  <c:v>98.399999999999977</c:v>
                </c:pt>
                <c:pt idx="51">
                  <c:v>97.967999999999975</c:v>
                </c:pt>
                <c:pt idx="52">
                  <c:v>97.535999999999959</c:v>
                </c:pt>
                <c:pt idx="53">
                  <c:v>97.103999999999957</c:v>
                </c:pt>
                <c:pt idx="54">
                  <c:v>96.671999999999954</c:v>
                </c:pt>
                <c:pt idx="55">
                  <c:v>96.239999999999952</c:v>
                </c:pt>
                <c:pt idx="56">
                  <c:v>95.80799999999995</c:v>
                </c:pt>
                <c:pt idx="57">
                  <c:v>95.375999999999948</c:v>
                </c:pt>
                <c:pt idx="58">
                  <c:v>94.943999999999946</c:v>
                </c:pt>
                <c:pt idx="59">
                  <c:v>94.511999999999944</c:v>
                </c:pt>
                <c:pt idx="60">
                  <c:v>94.079999999999941</c:v>
                </c:pt>
                <c:pt idx="61">
                  <c:v>93.647999999999939</c:v>
                </c:pt>
                <c:pt idx="62">
                  <c:v>93.215999999999923</c:v>
                </c:pt>
                <c:pt idx="63">
                  <c:v>92.783999999999921</c:v>
                </c:pt>
                <c:pt idx="64">
                  <c:v>92.351999999999919</c:v>
                </c:pt>
                <c:pt idx="65">
                  <c:v>91.919999999999916</c:v>
                </c:pt>
                <c:pt idx="66">
                  <c:v>91.487999999999914</c:v>
                </c:pt>
                <c:pt idx="67">
                  <c:v>91.055999999999912</c:v>
                </c:pt>
                <c:pt idx="68">
                  <c:v>90.62399999999991</c:v>
                </c:pt>
                <c:pt idx="69">
                  <c:v>90.191999999999908</c:v>
                </c:pt>
                <c:pt idx="70">
                  <c:v>89.759999999999906</c:v>
                </c:pt>
                <c:pt idx="71">
                  <c:v>89.327999999999903</c:v>
                </c:pt>
                <c:pt idx="72">
                  <c:v>88.895999999999887</c:v>
                </c:pt>
                <c:pt idx="73">
                  <c:v>88.463999999999885</c:v>
                </c:pt>
                <c:pt idx="74">
                  <c:v>88.031999999999883</c:v>
                </c:pt>
                <c:pt idx="75">
                  <c:v>87.599999999999881</c:v>
                </c:pt>
                <c:pt idx="76">
                  <c:v>87.167999999999878</c:v>
                </c:pt>
                <c:pt idx="77">
                  <c:v>86.735999999999876</c:v>
                </c:pt>
                <c:pt idx="78">
                  <c:v>86.303999999999874</c:v>
                </c:pt>
                <c:pt idx="79">
                  <c:v>85.871999999999872</c:v>
                </c:pt>
                <c:pt idx="80">
                  <c:v>85.43999999999987</c:v>
                </c:pt>
                <c:pt idx="81">
                  <c:v>85.007999999999868</c:v>
                </c:pt>
                <c:pt idx="82">
                  <c:v>84.575999999999851</c:v>
                </c:pt>
                <c:pt idx="83">
                  <c:v>84.143999999999849</c:v>
                </c:pt>
                <c:pt idx="84">
                  <c:v>83.711999999999847</c:v>
                </c:pt>
                <c:pt idx="85">
                  <c:v>83.279999999999845</c:v>
                </c:pt>
                <c:pt idx="86">
                  <c:v>82.847999999999843</c:v>
                </c:pt>
                <c:pt idx="87">
                  <c:v>82.41599999999984</c:v>
                </c:pt>
                <c:pt idx="88">
                  <c:v>81.983999999999838</c:v>
                </c:pt>
                <c:pt idx="89">
                  <c:v>81.551999999999836</c:v>
                </c:pt>
                <c:pt idx="90">
                  <c:v>81.119999999999834</c:v>
                </c:pt>
                <c:pt idx="91">
                  <c:v>80.687999999999832</c:v>
                </c:pt>
                <c:pt idx="92">
                  <c:v>80.255999999999815</c:v>
                </c:pt>
                <c:pt idx="93">
                  <c:v>79.823999999999813</c:v>
                </c:pt>
                <c:pt idx="94">
                  <c:v>79.391999999999811</c:v>
                </c:pt>
                <c:pt idx="95">
                  <c:v>78.959999999999809</c:v>
                </c:pt>
                <c:pt idx="96">
                  <c:v>78.527999999999807</c:v>
                </c:pt>
                <c:pt idx="97">
                  <c:v>78.095999999999805</c:v>
                </c:pt>
                <c:pt idx="98">
                  <c:v>77.663999999999803</c:v>
                </c:pt>
                <c:pt idx="99">
                  <c:v>77.2319999999998</c:v>
                </c:pt>
                <c:pt idx="100">
                  <c:v>76.799999999999798</c:v>
                </c:pt>
                <c:pt idx="101">
                  <c:v>76.367999999999796</c:v>
                </c:pt>
                <c:pt idx="102">
                  <c:v>75.93599999999978</c:v>
                </c:pt>
                <c:pt idx="103">
                  <c:v>75.503999999999778</c:v>
                </c:pt>
                <c:pt idx="104">
                  <c:v>75.071999999999775</c:v>
                </c:pt>
                <c:pt idx="105">
                  <c:v>74.639999999999773</c:v>
                </c:pt>
                <c:pt idx="106">
                  <c:v>74.207999999999771</c:v>
                </c:pt>
                <c:pt idx="107">
                  <c:v>73.775999999999769</c:v>
                </c:pt>
                <c:pt idx="108">
                  <c:v>73.343999999999767</c:v>
                </c:pt>
                <c:pt idx="109">
                  <c:v>72.911999999999765</c:v>
                </c:pt>
                <c:pt idx="110">
                  <c:v>72.479999999999762</c:v>
                </c:pt>
                <c:pt idx="111">
                  <c:v>72.04799999999976</c:v>
                </c:pt>
                <c:pt idx="112">
                  <c:v>71.615999999999744</c:v>
                </c:pt>
                <c:pt idx="113">
                  <c:v>71.183999999999742</c:v>
                </c:pt>
                <c:pt idx="114">
                  <c:v>70.75199999999974</c:v>
                </c:pt>
                <c:pt idx="115">
                  <c:v>70.319999999999737</c:v>
                </c:pt>
                <c:pt idx="116">
                  <c:v>69.887999999999735</c:v>
                </c:pt>
                <c:pt idx="117">
                  <c:v>69.455999999999733</c:v>
                </c:pt>
                <c:pt idx="118">
                  <c:v>69.023999999999731</c:v>
                </c:pt>
                <c:pt idx="119">
                  <c:v>68.591999999999729</c:v>
                </c:pt>
                <c:pt idx="120">
                  <c:v>68.159999999999727</c:v>
                </c:pt>
                <c:pt idx="121">
                  <c:v>67.727999999999724</c:v>
                </c:pt>
                <c:pt idx="122">
                  <c:v>67.295999999999708</c:v>
                </c:pt>
                <c:pt idx="123">
                  <c:v>66.863999999999706</c:v>
                </c:pt>
                <c:pt idx="124">
                  <c:v>66.431999999999704</c:v>
                </c:pt>
                <c:pt idx="125">
                  <c:v>65.999999999999702</c:v>
                </c:pt>
                <c:pt idx="126">
                  <c:v>65.567999999999699</c:v>
                </c:pt>
                <c:pt idx="127">
                  <c:v>65.135999999999697</c:v>
                </c:pt>
                <c:pt idx="128">
                  <c:v>64.703999999999695</c:v>
                </c:pt>
                <c:pt idx="129">
                  <c:v>64.271999999999693</c:v>
                </c:pt>
                <c:pt idx="130">
                  <c:v>63.839999999999684</c:v>
                </c:pt>
                <c:pt idx="131">
                  <c:v>63.407999999999682</c:v>
                </c:pt>
                <c:pt idx="132">
                  <c:v>62.975999999999679</c:v>
                </c:pt>
                <c:pt idx="133">
                  <c:v>62.543999999999677</c:v>
                </c:pt>
                <c:pt idx="134">
                  <c:v>62.111999999999668</c:v>
                </c:pt>
                <c:pt idx="135">
                  <c:v>61.679999999999666</c:v>
                </c:pt>
                <c:pt idx="136">
                  <c:v>61.247999999999664</c:v>
                </c:pt>
                <c:pt idx="137">
                  <c:v>60.815999999999661</c:v>
                </c:pt>
                <c:pt idx="138">
                  <c:v>60.383999999999659</c:v>
                </c:pt>
                <c:pt idx="139">
                  <c:v>59.95199999999965</c:v>
                </c:pt>
                <c:pt idx="140">
                  <c:v>59.519999999999648</c:v>
                </c:pt>
                <c:pt idx="141">
                  <c:v>59.087999999999646</c:v>
                </c:pt>
                <c:pt idx="142">
                  <c:v>58.655999999999644</c:v>
                </c:pt>
                <c:pt idx="143">
                  <c:v>58.223999999999641</c:v>
                </c:pt>
                <c:pt idx="144">
                  <c:v>57.791999999999632</c:v>
                </c:pt>
                <c:pt idx="145">
                  <c:v>57.359999999999637</c:v>
                </c:pt>
                <c:pt idx="146">
                  <c:v>56.927999999999642</c:v>
                </c:pt>
                <c:pt idx="147">
                  <c:v>56.49599999999964</c:v>
                </c:pt>
                <c:pt idx="148">
                  <c:v>56.063999999999645</c:v>
                </c:pt>
                <c:pt idx="149">
                  <c:v>55.63199999999965</c:v>
                </c:pt>
                <c:pt idx="150">
                  <c:v>55.199999999999655</c:v>
                </c:pt>
                <c:pt idx="151">
                  <c:v>54.767999999999653</c:v>
                </c:pt>
                <c:pt idx="152">
                  <c:v>54.335999999999657</c:v>
                </c:pt>
                <c:pt idx="153">
                  <c:v>53.903999999999662</c:v>
                </c:pt>
                <c:pt idx="154">
                  <c:v>53.47199999999966</c:v>
                </c:pt>
                <c:pt idx="155">
                  <c:v>53.039999999999665</c:v>
                </c:pt>
                <c:pt idx="156">
                  <c:v>52.60799999999967</c:v>
                </c:pt>
                <c:pt idx="157">
                  <c:v>52.175999999999668</c:v>
                </c:pt>
                <c:pt idx="158">
                  <c:v>51.743999999999673</c:v>
                </c:pt>
                <c:pt idx="159">
                  <c:v>51.311999999999678</c:v>
                </c:pt>
                <c:pt idx="160">
                  <c:v>50.879999999999683</c:v>
                </c:pt>
                <c:pt idx="161">
                  <c:v>50.447999999999681</c:v>
                </c:pt>
                <c:pt idx="162">
                  <c:v>50.015999999999686</c:v>
                </c:pt>
                <c:pt idx="163">
                  <c:v>49.583999999999691</c:v>
                </c:pt>
                <c:pt idx="164">
                  <c:v>49.151999999999688</c:v>
                </c:pt>
                <c:pt idx="165">
                  <c:v>48.719999999999693</c:v>
                </c:pt>
                <c:pt idx="166">
                  <c:v>48.287999999999698</c:v>
                </c:pt>
                <c:pt idx="167">
                  <c:v>47.855999999999696</c:v>
                </c:pt>
                <c:pt idx="168">
                  <c:v>47.423999999999701</c:v>
                </c:pt>
                <c:pt idx="169">
                  <c:v>46.991999999999706</c:v>
                </c:pt>
                <c:pt idx="170">
                  <c:v>46.559999999999711</c:v>
                </c:pt>
                <c:pt idx="171">
                  <c:v>46.127999999999709</c:v>
                </c:pt>
                <c:pt idx="172">
                  <c:v>45.695999999999714</c:v>
                </c:pt>
                <c:pt idx="173">
                  <c:v>45.263999999999719</c:v>
                </c:pt>
                <c:pt idx="174">
                  <c:v>44.831999999999717</c:v>
                </c:pt>
                <c:pt idx="175">
                  <c:v>44.399999999999721</c:v>
                </c:pt>
                <c:pt idx="176">
                  <c:v>43.967999999999726</c:v>
                </c:pt>
                <c:pt idx="177">
                  <c:v>43.535999999999724</c:v>
                </c:pt>
                <c:pt idx="178">
                  <c:v>43.103999999999729</c:v>
                </c:pt>
                <c:pt idx="179">
                  <c:v>42.671999999999734</c:v>
                </c:pt>
                <c:pt idx="180">
                  <c:v>42.239999999999739</c:v>
                </c:pt>
                <c:pt idx="181">
                  <c:v>41.807999999999737</c:v>
                </c:pt>
                <c:pt idx="182">
                  <c:v>41.375999999999742</c:v>
                </c:pt>
                <c:pt idx="183">
                  <c:v>40.943999999999747</c:v>
                </c:pt>
                <c:pt idx="184">
                  <c:v>40.511999999999745</c:v>
                </c:pt>
                <c:pt idx="185">
                  <c:v>40.07999999999975</c:v>
                </c:pt>
                <c:pt idx="186">
                  <c:v>39.647999999999755</c:v>
                </c:pt>
                <c:pt idx="187">
                  <c:v>39.215999999999752</c:v>
                </c:pt>
                <c:pt idx="188">
                  <c:v>38.783999999999757</c:v>
                </c:pt>
                <c:pt idx="189">
                  <c:v>38.351999999999762</c:v>
                </c:pt>
                <c:pt idx="190">
                  <c:v>37.919999999999767</c:v>
                </c:pt>
                <c:pt idx="191">
                  <c:v>37.487999999999765</c:v>
                </c:pt>
                <c:pt idx="192">
                  <c:v>37.05599999999977</c:v>
                </c:pt>
                <c:pt idx="193">
                  <c:v>36.623999999999775</c:v>
                </c:pt>
                <c:pt idx="194">
                  <c:v>36.191999999999773</c:v>
                </c:pt>
                <c:pt idx="195">
                  <c:v>35.759999999999778</c:v>
                </c:pt>
                <c:pt idx="196">
                  <c:v>35.327999999999783</c:v>
                </c:pt>
                <c:pt idx="197">
                  <c:v>34.895999999999781</c:v>
                </c:pt>
                <c:pt idx="198">
                  <c:v>34.463999999999785</c:v>
                </c:pt>
                <c:pt idx="199">
                  <c:v>34.03199999999979</c:v>
                </c:pt>
                <c:pt idx="200">
                  <c:v>33.599999999999795</c:v>
                </c:pt>
                <c:pt idx="201">
                  <c:v>33.167999999999793</c:v>
                </c:pt>
                <c:pt idx="202">
                  <c:v>32.735999999999798</c:v>
                </c:pt>
                <c:pt idx="203">
                  <c:v>32.303999999999803</c:v>
                </c:pt>
                <c:pt idx="204">
                  <c:v>31.871999999999804</c:v>
                </c:pt>
                <c:pt idx="205">
                  <c:v>31.439999999999806</c:v>
                </c:pt>
                <c:pt idx="206">
                  <c:v>31.007999999999807</c:v>
                </c:pt>
                <c:pt idx="207">
                  <c:v>30.575999999999812</c:v>
                </c:pt>
                <c:pt idx="208">
                  <c:v>30.143999999999814</c:v>
                </c:pt>
                <c:pt idx="209">
                  <c:v>29.711999999999819</c:v>
                </c:pt>
                <c:pt idx="210">
                  <c:v>29.27999999999982</c:v>
                </c:pt>
                <c:pt idx="211">
                  <c:v>28.847999999999821</c:v>
                </c:pt>
                <c:pt idx="212">
                  <c:v>28.415999999999823</c:v>
                </c:pt>
                <c:pt idx="213">
                  <c:v>27.983999999999821</c:v>
                </c:pt>
                <c:pt idx="214">
                  <c:v>27.551999999999822</c:v>
                </c:pt>
                <c:pt idx="215">
                  <c:v>27.11999999999982</c:v>
                </c:pt>
                <c:pt idx="216">
                  <c:v>26.687999999999821</c:v>
                </c:pt>
                <c:pt idx="217">
                  <c:v>26.255999999999819</c:v>
                </c:pt>
                <c:pt idx="218">
                  <c:v>25.82399999999982</c:v>
                </c:pt>
                <c:pt idx="219">
                  <c:v>25.391999999999818</c:v>
                </c:pt>
                <c:pt idx="220">
                  <c:v>24.95999999999982</c:v>
                </c:pt>
                <c:pt idx="221">
                  <c:v>24.527999999999818</c:v>
                </c:pt>
                <c:pt idx="222">
                  <c:v>24.095999999999819</c:v>
                </c:pt>
                <c:pt idx="223">
                  <c:v>23.663999999999817</c:v>
                </c:pt>
                <c:pt idx="224">
                  <c:v>23.231999999999818</c:v>
                </c:pt>
                <c:pt idx="225">
                  <c:v>22.799999999999816</c:v>
                </c:pt>
                <c:pt idx="226">
                  <c:v>22.367999999999817</c:v>
                </c:pt>
                <c:pt idx="227">
                  <c:v>21.935999999999815</c:v>
                </c:pt>
                <c:pt idx="228">
                  <c:v>21.503999999999817</c:v>
                </c:pt>
                <c:pt idx="229">
                  <c:v>21.071999999999814</c:v>
                </c:pt>
                <c:pt idx="230">
                  <c:v>20.639999999999816</c:v>
                </c:pt>
                <c:pt idx="231">
                  <c:v>20.207999999999814</c:v>
                </c:pt>
                <c:pt idx="232">
                  <c:v>19.775999999999815</c:v>
                </c:pt>
                <c:pt idx="233">
                  <c:v>19.343999999999813</c:v>
                </c:pt>
                <c:pt idx="234">
                  <c:v>18.911999999999814</c:v>
                </c:pt>
                <c:pt idx="235">
                  <c:v>18.479999999999812</c:v>
                </c:pt>
                <c:pt idx="236">
                  <c:v>18.047999999999814</c:v>
                </c:pt>
                <c:pt idx="237">
                  <c:v>17.615999999999811</c:v>
                </c:pt>
                <c:pt idx="238">
                  <c:v>17.183999999999813</c:v>
                </c:pt>
                <c:pt idx="239">
                  <c:v>16.751999999999811</c:v>
                </c:pt>
                <c:pt idx="240">
                  <c:v>16.319999999999812</c:v>
                </c:pt>
                <c:pt idx="241">
                  <c:v>15.887999999999812</c:v>
                </c:pt>
                <c:pt idx="242">
                  <c:v>15.455999999999811</c:v>
                </c:pt>
                <c:pt idx="243">
                  <c:v>15.023999999999811</c:v>
                </c:pt>
                <c:pt idx="244">
                  <c:v>14.59199999999981</c:v>
                </c:pt>
                <c:pt idx="245">
                  <c:v>14.15999999999981</c:v>
                </c:pt>
                <c:pt idx="246">
                  <c:v>13.72799999999981</c:v>
                </c:pt>
                <c:pt idx="247">
                  <c:v>13.295999999999809</c:v>
                </c:pt>
                <c:pt idx="248">
                  <c:v>12.863999999999809</c:v>
                </c:pt>
                <c:pt idx="249">
                  <c:v>12.431999999999809</c:v>
                </c:pt>
                <c:pt idx="250">
                  <c:v>11.999999999999808</c:v>
                </c:pt>
                <c:pt idx="251">
                  <c:v>11.567999999999808</c:v>
                </c:pt>
                <c:pt idx="252">
                  <c:v>11.135999999999807</c:v>
                </c:pt>
                <c:pt idx="253">
                  <c:v>10.703999999999807</c:v>
                </c:pt>
                <c:pt idx="254">
                  <c:v>10.271999999999807</c:v>
                </c:pt>
                <c:pt idx="255">
                  <c:v>9.8399999999998062</c:v>
                </c:pt>
                <c:pt idx="256">
                  <c:v>9.4079999999998059</c:v>
                </c:pt>
                <c:pt idx="257">
                  <c:v>8.9759999999998055</c:v>
                </c:pt>
                <c:pt idx="258">
                  <c:v>8.5439999999998051</c:v>
                </c:pt>
                <c:pt idx="259">
                  <c:v>8.1119999999998047</c:v>
                </c:pt>
                <c:pt idx="260">
                  <c:v>7.6799999999998034</c:v>
                </c:pt>
                <c:pt idx="261">
                  <c:v>7.247999999999803</c:v>
                </c:pt>
                <c:pt idx="262">
                  <c:v>6.8159999999998027</c:v>
                </c:pt>
                <c:pt idx="263">
                  <c:v>6.3839999999998023</c:v>
                </c:pt>
                <c:pt idx="264">
                  <c:v>5.9519999999998019</c:v>
                </c:pt>
                <c:pt idx="265">
                  <c:v>5.5199999999998015</c:v>
                </c:pt>
                <c:pt idx="266">
                  <c:v>5.0879999999998011</c:v>
                </c:pt>
                <c:pt idx="267">
                  <c:v>4.6559999999998007</c:v>
                </c:pt>
                <c:pt idx="268">
                  <c:v>4.2239999999998004</c:v>
                </c:pt>
                <c:pt idx="269">
                  <c:v>3.7919999999998</c:v>
                </c:pt>
                <c:pt idx="270">
                  <c:v>3.3599999999998</c:v>
                </c:pt>
                <c:pt idx="271">
                  <c:v>2.9279999999998001</c:v>
                </c:pt>
                <c:pt idx="272">
                  <c:v>2.4959999999997997</c:v>
                </c:pt>
                <c:pt idx="273">
                  <c:v>2.0639999999997998</c:v>
                </c:pt>
                <c:pt idx="274">
                  <c:v>1.6319999999997998</c:v>
                </c:pt>
                <c:pt idx="275">
                  <c:v>1.1999999999997999</c:v>
                </c:pt>
                <c:pt idx="276">
                  <c:v>0.76799999999979995</c:v>
                </c:pt>
                <c:pt idx="277">
                  <c:v>0.33599999999979996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2"/>
          <c:order val="2"/>
          <c:tx>
            <c:v>Binter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Data!$Q$20:$Q$1020</c:f>
              <c:numCache>
                <c:formatCode>General</c:formatCode>
                <c:ptCount val="1001"/>
                <c:pt idx="0">
                  <c:v>-722.42966666666405</c:v>
                </c:pt>
                <c:pt idx="1">
                  <c:v>-719.09633333333068</c:v>
                </c:pt>
                <c:pt idx="2">
                  <c:v>-715.76299999999742</c:v>
                </c:pt>
                <c:pt idx="3">
                  <c:v>-712.42966666666405</c:v>
                </c:pt>
                <c:pt idx="4">
                  <c:v>-709.09633333333068</c:v>
                </c:pt>
                <c:pt idx="5">
                  <c:v>-705.76299999999742</c:v>
                </c:pt>
                <c:pt idx="6">
                  <c:v>-702.42966666666405</c:v>
                </c:pt>
                <c:pt idx="7">
                  <c:v>-699.09633333333068</c:v>
                </c:pt>
                <c:pt idx="8">
                  <c:v>-695.76299999999742</c:v>
                </c:pt>
                <c:pt idx="9">
                  <c:v>-692.42966666666405</c:v>
                </c:pt>
                <c:pt idx="10">
                  <c:v>-689.09633333333068</c:v>
                </c:pt>
                <c:pt idx="11">
                  <c:v>-685.76299999999742</c:v>
                </c:pt>
                <c:pt idx="12">
                  <c:v>-682.42966666666405</c:v>
                </c:pt>
                <c:pt idx="13">
                  <c:v>-679.09633333333068</c:v>
                </c:pt>
                <c:pt idx="14">
                  <c:v>-675.76299999999731</c:v>
                </c:pt>
                <c:pt idx="15">
                  <c:v>-672.42966666666405</c:v>
                </c:pt>
                <c:pt idx="16">
                  <c:v>-669.09633333333068</c:v>
                </c:pt>
                <c:pt idx="17">
                  <c:v>-665.76299999999731</c:v>
                </c:pt>
                <c:pt idx="18">
                  <c:v>-662.42966666666405</c:v>
                </c:pt>
                <c:pt idx="19">
                  <c:v>-659.09633333333068</c:v>
                </c:pt>
                <c:pt idx="20">
                  <c:v>-655.76299999999731</c:v>
                </c:pt>
                <c:pt idx="21">
                  <c:v>-652.42969166666398</c:v>
                </c:pt>
                <c:pt idx="22">
                  <c:v>-649.09648333333064</c:v>
                </c:pt>
                <c:pt idx="23">
                  <c:v>-645.76347499999736</c:v>
                </c:pt>
                <c:pt idx="24">
                  <c:v>-642.430766666664</c:v>
                </c:pt>
                <c:pt idx="25">
                  <c:v>-639.09845833333065</c:v>
                </c:pt>
                <c:pt idx="26">
                  <c:v>-635.7666499999973</c:v>
                </c:pt>
                <c:pt idx="27">
                  <c:v>-632.43544166666402</c:v>
                </c:pt>
                <c:pt idx="28">
                  <c:v>-629.10493333333068</c:v>
                </c:pt>
                <c:pt idx="29">
                  <c:v>-625.77522499999736</c:v>
                </c:pt>
                <c:pt idx="30">
                  <c:v>-622.44641666666405</c:v>
                </c:pt>
                <c:pt idx="31">
                  <c:v>-619.11860833333071</c:v>
                </c:pt>
                <c:pt idx="32">
                  <c:v>-615.79189999999733</c:v>
                </c:pt>
                <c:pt idx="33">
                  <c:v>-612.46639166666409</c:v>
                </c:pt>
                <c:pt idx="34">
                  <c:v>-609.14218333333065</c:v>
                </c:pt>
                <c:pt idx="35">
                  <c:v>-605.81937499999742</c:v>
                </c:pt>
                <c:pt idx="36">
                  <c:v>-602.49806666666404</c:v>
                </c:pt>
                <c:pt idx="37">
                  <c:v>-599.17835833333072</c:v>
                </c:pt>
                <c:pt idx="38">
                  <c:v>-595.86034999999742</c:v>
                </c:pt>
                <c:pt idx="39">
                  <c:v>-592.54414166666402</c:v>
                </c:pt>
                <c:pt idx="40">
                  <c:v>-589.2298333333307</c:v>
                </c:pt>
                <c:pt idx="41">
                  <c:v>-585.91752499999734</c:v>
                </c:pt>
                <c:pt idx="42">
                  <c:v>-582.60731666666402</c:v>
                </c:pt>
                <c:pt idx="43">
                  <c:v>-579.29930833333071</c:v>
                </c:pt>
                <c:pt idx="44">
                  <c:v>-575.9935999999974</c:v>
                </c:pt>
                <c:pt idx="45">
                  <c:v>-572.69029166666405</c:v>
                </c:pt>
                <c:pt idx="46">
                  <c:v>-569.38948333333076</c:v>
                </c:pt>
                <c:pt idx="47">
                  <c:v>-566.09127499999738</c:v>
                </c:pt>
                <c:pt idx="48">
                  <c:v>-562.79576666666412</c:v>
                </c:pt>
                <c:pt idx="49">
                  <c:v>-559.50305833333073</c:v>
                </c:pt>
                <c:pt idx="50">
                  <c:v>-556.2132499999974</c:v>
                </c:pt>
                <c:pt idx="51">
                  <c:v>-552.926441666664</c:v>
                </c:pt>
                <c:pt idx="52">
                  <c:v>-549.64273333333074</c:v>
                </c:pt>
                <c:pt idx="53">
                  <c:v>-546.36222499999735</c:v>
                </c:pt>
                <c:pt idx="54">
                  <c:v>-543.08501666666405</c:v>
                </c:pt>
                <c:pt idx="55">
                  <c:v>-539.8112083333308</c:v>
                </c:pt>
                <c:pt idx="56">
                  <c:v>-536.54089999999746</c:v>
                </c:pt>
                <c:pt idx="57">
                  <c:v>-533.27419166666414</c:v>
                </c:pt>
                <c:pt idx="58">
                  <c:v>-530.01118333333079</c:v>
                </c:pt>
                <c:pt idx="59">
                  <c:v>-526.7519749999974</c:v>
                </c:pt>
                <c:pt idx="60">
                  <c:v>-523.49666666666405</c:v>
                </c:pt>
                <c:pt idx="61">
                  <c:v>-520.24535833333073</c:v>
                </c:pt>
                <c:pt idx="62">
                  <c:v>-516.99814999999739</c:v>
                </c:pt>
                <c:pt idx="63">
                  <c:v>-513.75514166666403</c:v>
                </c:pt>
                <c:pt idx="64">
                  <c:v>-510.51643333333072</c:v>
                </c:pt>
                <c:pt idx="65">
                  <c:v>-507.28212499999739</c:v>
                </c:pt>
                <c:pt idx="66">
                  <c:v>-504.05231666666407</c:v>
                </c:pt>
                <c:pt idx="67">
                  <c:v>-500.82710833333073</c:v>
                </c:pt>
                <c:pt idx="68">
                  <c:v>-497.6065999999974</c:v>
                </c:pt>
                <c:pt idx="69">
                  <c:v>-494.39089166666406</c:v>
                </c:pt>
                <c:pt idx="70">
                  <c:v>-491.18008333333074</c:v>
                </c:pt>
                <c:pt idx="71">
                  <c:v>-487.97427499999742</c:v>
                </c:pt>
                <c:pt idx="72">
                  <c:v>-484.77356666666412</c:v>
                </c:pt>
                <c:pt idx="73">
                  <c:v>-481.57805833333077</c:v>
                </c:pt>
                <c:pt idx="74">
                  <c:v>-478.38784999999746</c:v>
                </c:pt>
                <c:pt idx="75">
                  <c:v>-475.20304166666409</c:v>
                </c:pt>
                <c:pt idx="76">
                  <c:v>-472.02373333333077</c:v>
                </c:pt>
                <c:pt idx="77">
                  <c:v>-468.85002499999746</c:v>
                </c:pt>
                <c:pt idx="78">
                  <c:v>-465.68201666666408</c:v>
                </c:pt>
                <c:pt idx="79">
                  <c:v>-462.51980833333073</c:v>
                </c:pt>
                <c:pt idx="80">
                  <c:v>-459.36349999999737</c:v>
                </c:pt>
                <c:pt idx="81">
                  <c:v>-456.21319166666404</c:v>
                </c:pt>
                <c:pt idx="82">
                  <c:v>-453.06898333333072</c:v>
                </c:pt>
                <c:pt idx="83">
                  <c:v>-449.93097499999737</c:v>
                </c:pt>
                <c:pt idx="84">
                  <c:v>-446.79926666666404</c:v>
                </c:pt>
                <c:pt idx="85">
                  <c:v>-443.67395833333069</c:v>
                </c:pt>
                <c:pt idx="86">
                  <c:v>-440.55514999999735</c:v>
                </c:pt>
                <c:pt idx="87">
                  <c:v>-437.44294166666401</c:v>
                </c:pt>
                <c:pt idx="88">
                  <c:v>-434.33743333333069</c:v>
                </c:pt>
                <c:pt idx="89">
                  <c:v>-431.23872499999737</c:v>
                </c:pt>
                <c:pt idx="90">
                  <c:v>-428.14691666666403</c:v>
                </c:pt>
                <c:pt idx="91">
                  <c:v>-425.06210833333068</c:v>
                </c:pt>
                <c:pt idx="92">
                  <c:v>-421.98439999999738</c:v>
                </c:pt>
                <c:pt idx="93">
                  <c:v>-418.91389166666403</c:v>
                </c:pt>
                <c:pt idx="94">
                  <c:v>-415.85068333333072</c:v>
                </c:pt>
                <c:pt idx="95">
                  <c:v>-412.79487499999738</c:v>
                </c:pt>
                <c:pt idx="96">
                  <c:v>-409.74656666666402</c:v>
                </c:pt>
                <c:pt idx="97">
                  <c:v>-406.7058583333307</c:v>
                </c:pt>
                <c:pt idx="98">
                  <c:v>-403.67284999999737</c:v>
                </c:pt>
                <c:pt idx="99">
                  <c:v>-400.64764166666401</c:v>
                </c:pt>
                <c:pt idx="100">
                  <c:v>-397.63033333333067</c:v>
                </c:pt>
                <c:pt idx="101">
                  <c:v>-394.62102499999736</c:v>
                </c:pt>
                <c:pt idx="102">
                  <c:v>-391.61981666666401</c:v>
                </c:pt>
                <c:pt idx="103">
                  <c:v>-388.6268083333307</c:v>
                </c:pt>
                <c:pt idx="104">
                  <c:v>-385.64209999999736</c:v>
                </c:pt>
                <c:pt idx="105">
                  <c:v>-382.66579166666401</c:v>
                </c:pt>
                <c:pt idx="106">
                  <c:v>-379.69798333333068</c:v>
                </c:pt>
                <c:pt idx="107">
                  <c:v>-376.73877499999736</c:v>
                </c:pt>
                <c:pt idx="108">
                  <c:v>-373.78826666666401</c:v>
                </c:pt>
                <c:pt idx="109">
                  <c:v>-370.84655833333068</c:v>
                </c:pt>
                <c:pt idx="110">
                  <c:v>-367.91374999999732</c:v>
                </c:pt>
                <c:pt idx="111">
                  <c:v>-364.98994166666398</c:v>
                </c:pt>
                <c:pt idx="112">
                  <c:v>-362.07523333333063</c:v>
                </c:pt>
                <c:pt idx="113">
                  <c:v>-359.1697249999973</c:v>
                </c:pt>
                <c:pt idx="114">
                  <c:v>-356.27351666666397</c:v>
                </c:pt>
                <c:pt idx="115">
                  <c:v>-353.38670833333066</c:v>
                </c:pt>
                <c:pt idx="116">
                  <c:v>-350.5093999999973</c:v>
                </c:pt>
                <c:pt idx="117">
                  <c:v>-347.64169166666397</c:v>
                </c:pt>
                <c:pt idx="118">
                  <c:v>-344.78368333333066</c:v>
                </c:pt>
                <c:pt idx="119">
                  <c:v>-341.93547499999733</c:v>
                </c:pt>
                <c:pt idx="120">
                  <c:v>-339.09716666666401</c:v>
                </c:pt>
                <c:pt idx="121">
                  <c:v>-336.26885833333068</c:v>
                </c:pt>
                <c:pt idx="122">
                  <c:v>-333.45064999999732</c:v>
                </c:pt>
                <c:pt idx="123">
                  <c:v>-330.64264166666402</c:v>
                </c:pt>
                <c:pt idx="124">
                  <c:v>-327.84493333333069</c:v>
                </c:pt>
                <c:pt idx="125">
                  <c:v>-325.05762499999736</c:v>
                </c:pt>
                <c:pt idx="126">
                  <c:v>-322.28081666666401</c:v>
                </c:pt>
                <c:pt idx="127">
                  <c:v>-319.51460833333067</c:v>
                </c:pt>
                <c:pt idx="128">
                  <c:v>-316.75909999999732</c:v>
                </c:pt>
                <c:pt idx="129">
                  <c:v>-314.01439166666398</c:v>
                </c:pt>
                <c:pt idx="130">
                  <c:v>-311.28058333333064</c:v>
                </c:pt>
                <c:pt idx="131">
                  <c:v>-308.55777499999732</c:v>
                </c:pt>
                <c:pt idx="132">
                  <c:v>-305.846066666664</c:v>
                </c:pt>
                <c:pt idx="133">
                  <c:v>-303.14555833333065</c:v>
                </c:pt>
                <c:pt idx="134">
                  <c:v>-300.45634999999731</c:v>
                </c:pt>
                <c:pt idx="135">
                  <c:v>-297.77854166666395</c:v>
                </c:pt>
                <c:pt idx="136">
                  <c:v>-295.11223333333061</c:v>
                </c:pt>
                <c:pt idx="137">
                  <c:v>-292.45752499999725</c:v>
                </c:pt>
                <c:pt idx="138">
                  <c:v>-289.81451666666391</c:v>
                </c:pt>
                <c:pt idx="139">
                  <c:v>-287.18330833333056</c:v>
                </c:pt>
                <c:pt idx="140">
                  <c:v>-284.56399999999724</c:v>
                </c:pt>
                <c:pt idx="141">
                  <c:v>-281.95666666666392</c:v>
                </c:pt>
                <c:pt idx="142">
                  <c:v>-279.36133333333061</c:v>
                </c:pt>
                <c:pt idx="143">
                  <c:v>-276.77799999999729</c:v>
                </c:pt>
                <c:pt idx="144">
                  <c:v>-274.20666666666398</c:v>
                </c:pt>
                <c:pt idx="145">
                  <c:v>-271.64733333333066</c:v>
                </c:pt>
                <c:pt idx="146">
                  <c:v>-269.09999999999735</c:v>
                </c:pt>
                <c:pt idx="147">
                  <c:v>-266.56466666666404</c:v>
                </c:pt>
                <c:pt idx="148">
                  <c:v>-264.04133333333073</c:v>
                </c:pt>
                <c:pt idx="149">
                  <c:v>-261.52999999999741</c:v>
                </c:pt>
                <c:pt idx="150">
                  <c:v>-259.0306666666641</c:v>
                </c:pt>
                <c:pt idx="151">
                  <c:v>-256.54333333333079</c:v>
                </c:pt>
                <c:pt idx="152">
                  <c:v>-254.06799999999748</c:v>
                </c:pt>
                <c:pt idx="153">
                  <c:v>-251.60466666666417</c:v>
                </c:pt>
                <c:pt idx="154">
                  <c:v>-249.15333333333086</c:v>
                </c:pt>
                <c:pt idx="155">
                  <c:v>-246.71399999999755</c:v>
                </c:pt>
                <c:pt idx="156">
                  <c:v>-244.28666666666425</c:v>
                </c:pt>
                <c:pt idx="157">
                  <c:v>-241.87133333333094</c:v>
                </c:pt>
                <c:pt idx="158">
                  <c:v>-239.46799999999763</c:v>
                </c:pt>
                <c:pt idx="159">
                  <c:v>-237.07666666666432</c:v>
                </c:pt>
                <c:pt idx="160">
                  <c:v>-234.69733333333102</c:v>
                </c:pt>
                <c:pt idx="161">
                  <c:v>-232.32999999999771</c:v>
                </c:pt>
                <c:pt idx="162">
                  <c:v>-229.9746666666644</c:v>
                </c:pt>
                <c:pt idx="163">
                  <c:v>-227.6313333333311</c:v>
                </c:pt>
                <c:pt idx="164">
                  <c:v>-225.29999999999779</c:v>
                </c:pt>
                <c:pt idx="165">
                  <c:v>-222.98066666666449</c:v>
                </c:pt>
                <c:pt idx="166">
                  <c:v>-220.67333333333119</c:v>
                </c:pt>
                <c:pt idx="167">
                  <c:v>-218.37799999999788</c:v>
                </c:pt>
                <c:pt idx="168">
                  <c:v>-216.09466666666458</c:v>
                </c:pt>
                <c:pt idx="169">
                  <c:v>-213.82333333333128</c:v>
                </c:pt>
                <c:pt idx="170">
                  <c:v>-211.56399999999798</c:v>
                </c:pt>
                <c:pt idx="171">
                  <c:v>-209.31666666666467</c:v>
                </c:pt>
                <c:pt idx="172">
                  <c:v>-207.08133333333137</c:v>
                </c:pt>
                <c:pt idx="173">
                  <c:v>-204.85799999999801</c:v>
                </c:pt>
                <c:pt idx="174">
                  <c:v>-202.64666666666471</c:v>
                </c:pt>
                <c:pt idx="175">
                  <c:v>-200.44733333333136</c:v>
                </c:pt>
                <c:pt idx="176">
                  <c:v>-198.25999999999806</c:v>
                </c:pt>
                <c:pt idx="177">
                  <c:v>-196.0846666666647</c:v>
                </c:pt>
                <c:pt idx="178">
                  <c:v>-193.9213333333314</c:v>
                </c:pt>
                <c:pt idx="179">
                  <c:v>-191.76999999999805</c:v>
                </c:pt>
                <c:pt idx="180">
                  <c:v>-189.63066666666475</c:v>
                </c:pt>
                <c:pt idx="181">
                  <c:v>-187.5033333333314</c:v>
                </c:pt>
                <c:pt idx="182">
                  <c:v>-185.3879999999981</c:v>
                </c:pt>
                <c:pt idx="183">
                  <c:v>-183.28466666666475</c:v>
                </c:pt>
                <c:pt idx="184">
                  <c:v>-181.19333333333145</c:v>
                </c:pt>
                <c:pt idx="185">
                  <c:v>-179.1139999999981</c:v>
                </c:pt>
                <c:pt idx="186">
                  <c:v>-177.04666666666481</c:v>
                </c:pt>
                <c:pt idx="187">
                  <c:v>-174.99133333333145</c:v>
                </c:pt>
                <c:pt idx="188">
                  <c:v>-172.94799999999816</c:v>
                </c:pt>
                <c:pt idx="189">
                  <c:v>-170.91666666666481</c:v>
                </c:pt>
                <c:pt idx="190">
                  <c:v>-168.89733333333152</c:v>
                </c:pt>
                <c:pt idx="191">
                  <c:v>-166.88999999999817</c:v>
                </c:pt>
                <c:pt idx="192">
                  <c:v>-164.89466666666488</c:v>
                </c:pt>
                <c:pt idx="193">
                  <c:v>-162.91133333333153</c:v>
                </c:pt>
                <c:pt idx="194">
                  <c:v>-160.93999999999824</c:v>
                </c:pt>
                <c:pt idx="195">
                  <c:v>-158.98066666666489</c:v>
                </c:pt>
                <c:pt idx="196">
                  <c:v>-157.0333333333316</c:v>
                </c:pt>
                <c:pt idx="197">
                  <c:v>-155.09799999999825</c:v>
                </c:pt>
                <c:pt idx="198">
                  <c:v>-153.17466666666496</c:v>
                </c:pt>
                <c:pt idx="199">
                  <c:v>-151.26333333333162</c:v>
                </c:pt>
                <c:pt idx="200">
                  <c:v>-149.36399999999833</c:v>
                </c:pt>
                <c:pt idx="201">
                  <c:v>-147.47666666666498</c:v>
                </c:pt>
                <c:pt idx="202">
                  <c:v>-145.6013333333317</c:v>
                </c:pt>
                <c:pt idx="203">
                  <c:v>-143.73799999999835</c:v>
                </c:pt>
                <c:pt idx="204">
                  <c:v>-141.88666666666506</c:v>
                </c:pt>
                <c:pt idx="205">
                  <c:v>-140.04733333333172</c:v>
                </c:pt>
                <c:pt idx="206">
                  <c:v>-138.21999999999844</c:v>
                </c:pt>
                <c:pt idx="207">
                  <c:v>-136.40466666666509</c:v>
                </c:pt>
                <c:pt idx="208">
                  <c:v>-134.60133333333181</c:v>
                </c:pt>
                <c:pt idx="209">
                  <c:v>-132.80999999999847</c:v>
                </c:pt>
                <c:pt idx="210">
                  <c:v>-131.03066666666518</c:v>
                </c:pt>
                <c:pt idx="211">
                  <c:v>-129.26333333333184</c:v>
                </c:pt>
                <c:pt idx="212">
                  <c:v>-127.50799999999856</c:v>
                </c:pt>
                <c:pt idx="213">
                  <c:v>-125.76466666666522</c:v>
                </c:pt>
                <c:pt idx="214">
                  <c:v>-124.03333333333194</c:v>
                </c:pt>
                <c:pt idx="215">
                  <c:v>-122.3139999999986</c:v>
                </c:pt>
                <c:pt idx="216">
                  <c:v>-120.60666666666532</c:v>
                </c:pt>
                <c:pt idx="217">
                  <c:v>-118.91133333333198</c:v>
                </c:pt>
                <c:pt idx="218">
                  <c:v>-117.2279999999987</c:v>
                </c:pt>
                <c:pt idx="219">
                  <c:v>-115.55666666666536</c:v>
                </c:pt>
                <c:pt idx="220">
                  <c:v>-113.89733333333209</c:v>
                </c:pt>
                <c:pt idx="221">
                  <c:v>-112.24999999999875</c:v>
                </c:pt>
                <c:pt idx="222">
                  <c:v>-110.61466666666547</c:v>
                </c:pt>
                <c:pt idx="223">
                  <c:v>-108.99133333333214</c:v>
                </c:pt>
                <c:pt idx="224">
                  <c:v>-107.37999999999886</c:v>
                </c:pt>
                <c:pt idx="225">
                  <c:v>-105.78066666666552</c:v>
                </c:pt>
                <c:pt idx="226">
                  <c:v>-104.19333333333225</c:v>
                </c:pt>
                <c:pt idx="227">
                  <c:v>-102.61799999999891</c:v>
                </c:pt>
                <c:pt idx="228">
                  <c:v>-101.05466666666564</c:v>
                </c:pt>
                <c:pt idx="229">
                  <c:v>-99.503333333332307</c:v>
                </c:pt>
                <c:pt idx="230">
                  <c:v>-97.963999999999032</c:v>
                </c:pt>
                <c:pt idx="231">
                  <c:v>-96.436666666665701</c:v>
                </c:pt>
                <c:pt idx="232">
                  <c:v>-94.921333333332427</c:v>
                </c:pt>
                <c:pt idx="233">
                  <c:v>-93.417999999999097</c:v>
                </c:pt>
                <c:pt idx="234">
                  <c:v>-91.926666666665824</c:v>
                </c:pt>
                <c:pt idx="235">
                  <c:v>-90.447333333332494</c:v>
                </c:pt>
                <c:pt idx="236">
                  <c:v>-88.979999999999222</c:v>
                </c:pt>
                <c:pt idx="237">
                  <c:v>-87.524666666665894</c:v>
                </c:pt>
                <c:pt idx="238">
                  <c:v>-86.081333333332623</c:v>
                </c:pt>
                <c:pt idx="239">
                  <c:v>-84.649999999999295</c:v>
                </c:pt>
                <c:pt idx="240">
                  <c:v>-83.230666666666025</c:v>
                </c:pt>
                <c:pt idx="241">
                  <c:v>-81.823333333332698</c:v>
                </c:pt>
                <c:pt idx="242">
                  <c:v>-80.427999999999429</c:v>
                </c:pt>
                <c:pt idx="243">
                  <c:v>-79.044666666666103</c:v>
                </c:pt>
                <c:pt idx="244">
                  <c:v>-77.673333333332721</c:v>
                </c:pt>
                <c:pt idx="245">
                  <c:v>-76.313999999999396</c:v>
                </c:pt>
                <c:pt idx="246">
                  <c:v>-74.966666666666015</c:v>
                </c:pt>
                <c:pt idx="247">
                  <c:v>-73.631333333332691</c:v>
                </c:pt>
                <c:pt idx="248">
                  <c:v>-72.307999999999311</c:v>
                </c:pt>
                <c:pt idx="249">
                  <c:v>-70.996666666665988</c:v>
                </c:pt>
                <c:pt idx="250">
                  <c:v>-69.697333333332608</c:v>
                </c:pt>
                <c:pt idx="251">
                  <c:v>-68.409999999999286</c:v>
                </c:pt>
                <c:pt idx="252">
                  <c:v>-67.134666666665908</c:v>
                </c:pt>
                <c:pt idx="253">
                  <c:v>-65.871333333332586</c:v>
                </c:pt>
                <c:pt idx="254">
                  <c:v>-64.619999999999209</c:v>
                </c:pt>
                <c:pt idx="255">
                  <c:v>-63.380666666665888</c:v>
                </c:pt>
                <c:pt idx="256">
                  <c:v>-62.153333333332512</c:v>
                </c:pt>
                <c:pt idx="257">
                  <c:v>-60.937999999999192</c:v>
                </c:pt>
                <c:pt idx="258">
                  <c:v>-59.734666666665817</c:v>
                </c:pt>
                <c:pt idx="259">
                  <c:v>-58.543333333332498</c:v>
                </c:pt>
                <c:pt idx="260">
                  <c:v>-57.363999999999123</c:v>
                </c:pt>
                <c:pt idx="261">
                  <c:v>-56.196666666665806</c:v>
                </c:pt>
                <c:pt idx="262">
                  <c:v>-55.041333333332432</c:v>
                </c:pt>
                <c:pt idx="263">
                  <c:v>-53.897999999999115</c:v>
                </c:pt>
                <c:pt idx="264">
                  <c:v>-52.766666666665742</c:v>
                </c:pt>
                <c:pt idx="265">
                  <c:v>-51.647333333332426</c:v>
                </c:pt>
                <c:pt idx="266">
                  <c:v>-50.539999999999054</c:v>
                </c:pt>
                <c:pt idx="267">
                  <c:v>-49.444666666665739</c:v>
                </c:pt>
                <c:pt idx="268">
                  <c:v>-48.361333333332368</c:v>
                </c:pt>
                <c:pt idx="269">
                  <c:v>-47.289999999999054</c:v>
                </c:pt>
                <c:pt idx="270">
                  <c:v>-46.230666666665684</c:v>
                </c:pt>
                <c:pt idx="271">
                  <c:v>-45.183333333332371</c:v>
                </c:pt>
                <c:pt idx="272">
                  <c:v>-44.147999999999001</c:v>
                </c:pt>
                <c:pt idx="273">
                  <c:v>-43.124666666665689</c:v>
                </c:pt>
                <c:pt idx="274">
                  <c:v>-42.113333333332321</c:v>
                </c:pt>
                <c:pt idx="275">
                  <c:v>-41.11399999999901</c:v>
                </c:pt>
                <c:pt idx="276">
                  <c:v>-40.126666666665642</c:v>
                </c:pt>
                <c:pt idx="277">
                  <c:v>-39.151333333332332</c:v>
                </c:pt>
                <c:pt idx="278">
                  <c:v>-38.187999999998965</c:v>
                </c:pt>
                <c:pt idx="279">
                  <c:v>-37.236666666665656</c:v>
                </c:pt>
                <c:pt idx="280">
                  <c:v>-36.29733333333229</c:v>
                </c:pt>
                <c:pt idx="281">
                  <c:v>-35.369999999998981</c:v>
                </c:pt>
                <c:pt idx="282">
                  <c:v>-34.454666666665617</c:v>
                </c:pt>
                <c:pt idx="283">
                  <c:v>-33.551333333332309</c:v>
                </c:pt>
                <c:pt idx="284">
                  <c:v>-32.659999999998945</c:v>
                </c:pt>
                <c:pt idx="285">
                  <c:v>-31.780666666665638</c:v>
                </c:pt>
                <c:pt idx="286">
                  <c:v>-30.913333333332275</c:v>
                </c:pt>
                <c:pt idx="287">
                  <c:v>-30.05799999999897</c:v>
                </c:pt>
                <c:pt idx="288">
                  <c:v>-29.214666666665607</c:v>
                </c:pt>
                <c:pt idx="289">
                  <c:v>-28.383333333332303</c:v>
                </c:pt>
                <c:pt idx="290">
                  <c:v>-27.563999999998941</c:v>
                </c:pt>
                <c:pt idx="291">
                  <c:v>-26.756666666665637</c:v>
                </c:pt>
                <c:pt idx="292">
                  <c:v>-25.961333333332277</c:v>
                </c:pt>
                <c:pt idx="293">
                  <c:v>-25.177999999998974</c:v>
                </c:pt>
                <c:pt idx="294">
                  <c:v>-24.406666666665615</c:v>
                </c:pt>
                <c:pt idx="295">
                  <c:v>-23.647333333332313</c:v>
                </c:pt>
                <c:pt idx="296">
                  <c:v>-22.899999999998954</c:v>
                </c:pt>
                <c:pt idx="297">
                  <c:v>-22.164666666665653</c:v>
                </c:pt>
                <c:pt idx="298">
                  <c:v>-21.441333333332295</c:v>
                </c:pt>
                <c:pt idx="299">
                  <c:v>-20.729999999998995</c:v>
                </c:pt>
                <c:pt idx="300">
                  <c:v>-20.030666666665638</c:v>
                </c:pt>
                <c:pt idx="301">
                  <c:v>-19.343333333332339</c:v>
                </c:pt>
                <c:pt idx="302">
                  <c:v>-18.667999999998983</c:v>
                </c:pt>
                <c:pt idx="303">
                  <c:v>-18.004666666665685</c:v>
                </c:pt>
                <c:pt idx="304">
                  <c:v>-17.35333333333233</c:v>
                </c:pt>
                <c:pt idx="305">
                  <c:v>-16.713999999999032</c:v>
                </c:pt>
                <c:pt idx="306">
                  <c:v>-16.086666666665678</c:v>
                </c:pt>
                <c:pt idx="307">
                  <c:v>-15.471333333332382</c:v>
                </c:pt>
                <c:pt idx="308">
                  <c:v>-14.867999999999029</c:v>
                </c:pt>
                <c:pt idx="309">
                  <c:v>-14.276666666665733</c:v>
                </c:pt>
                <c:pt idx="310">
                  <c:v>-13.697333333332381</c:v>
                </c:pt>
                <c:pt idx="311">
                  <c:v>-13.129999999999086</c:v>
                </c:pt>
                <c:pt idx="312">
                  <c:v>-12.574666666665735</c:v>
                </c:pt>
                <c:pt idx="313">
                  <c:v>-12.031333333332441</c:v>
                </c:pt>
                <c:pt idx="314">
                  <c:v>-11.499999999999091</c:v>
                </c:pt>
                <c:pt idx="315">
                  <c:v>-10.980666666665797</c:v>
                </c:pt>
                <c:pt idx="316">
                  <c:v>-10.473333333332448</c:v>
                </c:pt>
                <c:pt idx="317">
                  <c:v>-9.977999999999156</c:v>
                </c:pt>
                <c:pt idx="318">
                  <c:v>-9.4946666666658075</c:v>
                </c:pt>
                <c:pt idx="319">
                  <c:v>-9.0233333333325163</c:v>
                </c:pt>
                <c:pt idx="320">
                  <c:v>-8.5639999999991687</c:v>
                </c:pt>
                <c:pt idx="321">
                  <c:v>-8.1166666666658784</c:v>
                </c:pt>
                <c:pt idx="322">
                  <c:v>-7.6813333333325318</c:v>
                </c:pt>
                <c:pt idx="323">
                  <c:v>-7.2579999999992424</c:v>
                </c:pt>
                <c:pt idx="324">
                  <c:v>-6.8466666666658966</c:v>
                </c:pt>
                <c:pt idx="325">
                  <c:v>-6.4473333333326082</c:v>
                </c:pt>
                <c:pt idx="326">
                  <c:v>-6.0599999999992633</c:v>
                </c:pt>
                <c:pt idx="327">
                  <c:v>-5.6846666666659758</c:v>
                </c:pt>
                <c:pt idx="328">
                  <c:v>-5.3213333333326318</c:v>
                </c:pt>
                <c:pt idx="329">
                  <c:v>-4.9699999999993452</c:v>
                </c:pt>
                <c:pt idx="330">
                  <c:v>-4.6306666666660021</c:v>
                </c:pt>
                <c:pt idx="331">
                  <c:v>-4.3033333333327164</c:v>
                </c:pt>
                <c:pt idx="332">
                  <c:v>-3.9879999999993743</c:v>
                </c:pt>
                <c:pt idx="333">
                  <c:v>-3.6846666666660894</c:v>
                </c:pt>
                <c:pt idx="334">
                  <c:v>-3.3933333333327482</c:v>
                </c:pt>
                <c:pt idx="335">
                  <c:v>-3.1139999999994643</c:v>
                </c:pt>
                <c:pt idx="336">
                  <c:v>-2.846666666666124</c:v>
                </c:pt>
                <c:pt idx="337">
                  <c:v>-2.591333333332841</c:v>
                </c:pt>
                <c:pt idx="338">
                  <c:v>-2.3479999999995016</c:v>
                </c:pt>
                <c:pt idx="339">
                  <c:v>-2.1166666666662195</c:v>
                </c:pt>
                <c:pt idx="340">
                  <c:v>-1.897333333332881</c:v>
                </c:pt>
                <c:pt idx="341">
                  <c:v>-1.6899999999995998</c:v>
                </c:pt>
                <c:pt idx="342">
                  <c:v>-1.4946666666662622</c:v>
                </c:pt>
                <c:pt idx="343">
                  <c:v>-1.311333333332982</c:v>
                </c:pt>
                <c:pt idx="344">
                  <c:v>-1.1399999999996453</c:v>
                </c:pt>
                <c:pt idx="345">
                  <c:v>-0.98066666666636593</c:v>
                </c:pt>
                <c:pt idx="346">
                  <c:v>-0.83333333333303017</c:v>
                </c:pt>
                <c:pt idx="347">
                  <c:v>-0.69799999999975171</c:v>
                </c:pt>
                <c:pt idx="348">
                  <c:v>-0.57466666666641686</c:v>
                </c:pt>
                <c:pt idx="349">
                  <c:v>-0.46333333333313931</c:v>
                </c:pt>
                <c:pt idx="350">
                  <c:v>-0.36399999999980537</c:v>
                </c:pt>
                <c:pt idx="351">
                  <c:v>-0.27666666666652873</c:v>
                </c:pt>
                <c:pt idx="352">
                  <c:v>-0.2013333333331957</c:v>
                </c:pt>
                <c:pt idx="353">
                  <c:v>-0.13799999999991996</c:v>
                </c:pt>
                <c:pt idx="354">
                  <c:v>-8.6666666666587844E-2</c:v>
                </c:pt>
                <c:pt idx="355">
                  <c:v>-4.7333333333313021E-2</c:v>
                </c:pt>
                <c:pt idx="356">
                  <c:v>-1.999999999998181E-2</c:v>
                </c:pt>
                <c:pt idx="357">
                  <c:v>-4.6666666667078971E-3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Data!$O$20:$O$1020</c:f>
              <c:numCache>
                <c:formatCode>General</c:formatCode>
                <c:ptCount val="1001"/>
                <c:pt idx="0">
                  <c:v>120</c:v>
                </c:pt>
                <c:pt idx="1">
                  <c:v>120.00000000000001</c:v>
                </c:pt>
                <c:pt idx="2">
                  <c:v>120.00000000000001</c:v>
                </c:pt>
                <c:pt idx="3">
                  <c:v>120.00000000000001</c:v>
                </c:pt>
                <c:pt idx="4">
                  <c:v>120.00000000000001</c:v>
                </c:pt>
                <c:pt idx="5">
                  <c:v>120.00000000000001</c:v>
                </c:pt>
                <c:pt idx="6">
                  <c:v>120.00000000000001</c:v>
                </c:pt>
                <c:pt idx="7">
                  <c:v>120.00000000000001</c:v>
                </c:pt>
                <c:pt idx="8">
                  <c:v>120.00000000000001</c:v>
                </c:pt>
                <c:pt idx="9">
                  <c:v>120.00000000000001</c:v>
                </c:pt>
                <c:pt idx="10">
                  <c:v>120.00000000000001</c:v>
                </c:pt>
                <c:pt idx="11">
                  <c:v>120.00000000000001</c:v>
                </c:pt>
                <c:pt idx="12">
                  <c:v>120.00000000000001</c:v>
                </c:pt>
                <c:pt idx="13">
                  <c:v>120.00000000000001</c:v>
                </c:pt>
                <c:pt idx="14">
                  <c:v>120.00000000000001</c:v>
                </c:pt>
                <c:pt idx="15">
                  <c:v>120.00000000000001</c:v>
                </c:pt>
                <c:pt idx="16">
                  <c:v>120.00000000000001</c:v>
                </c:pt>
                <c:pt idx="17">
                  <c:v>120.00000000000001</c:v>
                </c:pt>
                <c:pt idx="18">
                  <c:v>120.00000000000001</c:v>
                </c:pt>
                <c:pt idx="19">
                  <c:v>120.00000000000001</c:v>
                </c:pt>
                <c:pt idx="20">
                  <c:v>120.00000000000001</c:v>
                </c:pt>
                <c:pt idx="21">
                  <c:v>119.9982</c:v>
                </c:pt>
                <c:pt idx="22">
                  <c:v>119.9928</c:v>
                </c:pt>
                <c:pt idx="23">
                  <c:v>119.98380000000002</c:v>
                </c:pt>
                <c:pt idx="24">
                  <c:v>119.9712</c:v>
                </c:pt>
                <c:pt idx="25">
                  <c:v>119.955</c:v>
                </c:pt>
                <c:pt idx="26">
                  <c:v>119.93520000000001</c:v>
                </c:pt>
                <c:pt idx="27">
                  <c:v>119.9118</c:v>
                </c:pt>
                <c:pt idx="28">
                  <c:v>119.8848</c:v>
                </c:pt>
                <c:pt idx="29">
                  <c:v>119.85420000000001</c:v>
                </c:pt>
                <c:pt idx="30">
                  <c:v>119.82</c:v>
                </c:pt>
                <c:pt idx="31">
                  <c:v>119.78219999999999</c:v>
                </c:pt>
                <c:pt idx="32">
                  <c:v>119.74080000000001</c:v>
                </c:pt>
                <c:pt idx="33">
                  <c:v>119.69579999999999</c:v>
                </c:pt>
                <c:pt idx="34">
                  <c:v>119.64719999999998</c:v>
                </c:pt>
                <c:pt idx="35">
                  <c:v>119.595</c:v>
                </c:pt>
                <c:pt idx="36">
                  <c:v>119.53919999999998</c:v>
                </c:pt>
                <c:pt idx="37">
                  <c:v>119.47979999999998</c:v>
                </c:pt>
                <c:pt idx="38">
                  <c:v>119.41679999999999</c:v>
                </c:pt>
                <c:pt idx="39">
                  <c:v>119.35019999999997</c:v>
                </c:pt>
                <c:pt idx="40">
                  <c:v>119.27999999999997</c:v>
                </c:pt>
                <c:pt idx="41">
                  <c:v>119.20619999999998</c:v>
                </c:pt>
                <c:pt idx="42">
                  <c:v>119.12879999999997</c:v>
                </c:pt>
                <c:pt idx="43">
                  <c:v>119.04779999999997</c:v>
                </c:pt>
                <c:pt idx="44">
                  <c:v>118.96319999999997</c:v>
                </c:pt>
                <c:pt idx="45">
                  <c:v>118.87499999999996</c:v>
                </c:pt>
                <c:pt idx="46">
                  <c:v>118.78319999999995</c:v>
                </c:pt>
                <c:pt idx="47">
                  <c:v>118.68779999999997</c:v>
                </c:pt>
                <c:pt idx="48">
                  <c:v>118.58879999999995</c:v>
                </c:pt>
                <c:pt idx="49">
                  <c:v>118.48619999999994</c:v>
                </c:pt>
                <c:pt idx="50">
                  <c:v>118.37999999999995</c:v>
                </c:pt>
                <c:pt idx="51">
                  <c:v>118.27019999999993</c:v>
                </c:pt>
                <c:pt idx="52">
                  <c:v>118.15679999999993</c:v>
                </c:pt>
                <c:pt idx="53">
                  <c:v>118.03979999999994</c:v>
                </c:pt>
                <c:pt idx="54">
                  <c:v>117.91919999999995</c:v>
                </c:pt>
                <c:pt idx="55">
                  <c:v>117.79499999999994</c:v>
                </c:pt>
                <c:pt idx="56">
                  <c:v>117.66719999999995</c:v>
                </c:pt>
                <c:pt idx="57">
                  <c:v>117.53579999999997</c:v>
                </c:pt>
                <c:pt idx="58">
                  <c:v>117.40079999999996</c:v>
                </c:pt>
                <c:pt idx="59">
                  <c:v>117.26219999999996</c:v>
                </c:pt>
                <c:pt idx="60">
                  <c:v>117.11999999999998</c:v>
                </c:pt>
                <c:pt idx="61">
                  <c:v>116.97419999999997</c:v>
                </c:pt>
                <c:pt idx="62">
                  <c:v>116.82479999999997</c:v>
                </c:pt>
                <c:pt idx="63">
                  <c:v>116.67179999999998</c:v>
                </c:pt>
                <c:pt idx="64">
                  <c:v>116.51519999999998</c:v>
                </c:pt>
                <c:pt idx="65">
                  <c:v>116.35499999999998</c:v>
                </c:pt>
                <c:pt idx="66">
                  <c:v>116.19119999999998</c:v>
                </c:pt>
                <c:pt idx="67">
                  <c:v>116.02379999999998</c:v>
                </c:pt>
                <c:pt idx="68">
                  <c:v>115.85279999999999</c:v>
                </c:pt>
                <c:pt idx="69">
                  <c:v>115.67819999999999</c:v>
                </c:pt>
                <c:pt idx="70">
                  <c:v>115.49999999999999</c:v>
                </c:pt>
                <c:pt idx="71">
                  <c:v>115.31819999999999</c:v>
                </c:pt>
                <c:pt idx="72">
                  <c:v>115.13279999999999</c:v>
                </c:pt>
                <c:pt idx="73">
                  <c:v>114.9438</c:v>
                </c:pt>
                <c:pt idx="74">
                  <c:v>114.7512</c:v>
                </c:pt>
                <c:pt idx="75">
                  <c:v>114.55499999999999</c:v>
                </c:pt>
                <c:pt idx="76">
                  <c:v>114.3552</c:v>
                </c:pt>
                <c:pt idx="77">
                  <c:v>114.15179999999999</c:v>
                </c:pt>
                <c:pt idx="78">
                  <c:v>113.94479999999999</c:v>
                </c:pt>
                <c:pt idx="79">
                  <c:v>113.7342</c:v>
                </c:pt>
                <c:pt idx="80">
                  <c:v>113.52</c:v>
                </c:pt>
                <c:pt idx="81">
                  <c:v>113.30219999999998</c:v>
                </c:pt>
                <c:pt idx="82">
                  <c:v>113.0808</c:v>
                </c:pt>
                <c:pt idx="83">
                  <c:v>112.8558</c:v>
                </c:pt>
                <c:pt idx="84">
                  <c:v>112.62719999999999</c:v>
                </c:pt>
                <c:pt idx="85">
                  <c:v>112.395</c:v>
                </c:pt>
                <c:pt idx="86">
                  <c:v>112.1592</c:v>
                </c:pt>
                <c:pt idx="87">
                  <c:v>111.9198</c:v>
                </c:pt>
                <c:pt idx="88">
                  <c:v>111.6768</c:v>
                </c:pt>
                <c:pt idx="89">
                  <c:v>111.4302</c:v>
                </c:pt>
                <c:pt idx="90">
                  <c:v>111.17999999999999</c:v>
                </c:pt>
                <c:pt idx="91">
                  <c:v>110.92619999999999</c:v>
                </c:pt>
                <c:pt idx="92">
                  <c:v>110.66879999999999</c:v>
                </c:pt>
                <c:pt idx="93">
                  <c:v>110.40779999999998</c:v>
                </c:pt>
                <c:pt idx="94">
                  <c:v>110.14319999999999</c:v>
                </c:pt>
                <c:pt idx="95">
                  <c:v>109.87499999999999</c:v>
                </c:pt>
                <c:pt idx="96">
                  <c:v>109.60319999999997</c:v>
                </c:pt>
                <c:pt idx="97">
                  <c:v>109.32779999999998</c:v>
                </c:pt>
                <c:pt idx="98">
                  <c:v>109.04879999999999</c:v>
                </c:pt>
                <c:pt idx="99">
                  <c:v>108.76619999999997</c:v>
                </c:pt>
                <c:pt idx="100">
                  <c:v>108.47999999999998</c:v>
                </c:pt>
                <c:pt idx="101">
                  <c:v>108.19019999999998</c:v>
                </c:pt>
                <c:pt idx="102">
                  <c:v>107.89679999999998</c:v>
                </c:pt>
                <c:pt idx="103">
                  <c:v>107.59979999999997</c:v>
                </c:pt>
                <c:pt idx="104">
                  <c:v>107.29919999999997</c:v>
                </c:pt>
                <c:pt idx="105">
                  <c:v>106.99499999999998</c:v>
                </c:pt>
                <c:pt idx="106">
                  <c:v>106.68719999999999</c:v>
                </c:pt>
                <c:pt idx="107">
                  <c:v>106.37579999999998</c:v>
                </c:pt>
                <c:pt idx="108">
                  <c:v>106.06079999999999</c:v>
                </c:pt>
                <c:pt idx="109">
                  <c:v>105.74219999999998</c:v>
                </c:pt>
                <c:pt idx="110">
                  <c:v>105.41999999999999</c:v>
                </c:pt>
                <c:pt idx="111">
                  <c:v>105.09419999999999</c:v>
                </c:pt>
                <c:pt idx="112">
                  <c:v>104.76479999999999</c:v>
                </c:pt>
                <c:pt idx="113">
                  <c:v>104.43179999999998</c:v>
                </c:pt>
                <c:pt idx="114">
                  <c:v>104.09519999999999</c:v>
                </c:pt>
                <c:pt idx="115">
                  <c:v>103.75499999999998</c:v>
                </c:pt>
                <c:pt idx="116">
                  <c:v>103.41119999999998</c:v>
                </c:pt>
                <c:pt idx="117">
                  <c:v>103.06379999999999</c:v>
                </c:pt>
                <c:pt idx="118">
                  <c:v>102.71279999999999</c:v>
                </c:pt>
                <c:pt idx="119">
                  <c:v>102.35819999999998</c:v>
                </c:pt>
                <c:pt idx="120">
                  <c:v>101.99999999999999</c:v>
                </c:pt>
                <c:pt idx="121">
                  <c:v>101.63819999999998</c:v>
                </c:pt>
                <c:pt idx="122">
                  <c:v>101.27279999999998</c:v>
                </c:pt>
                <c:pt idx="123">
                  <c:v>100.90379999999998</c:v>
                </c:pt>
                <c:pt idx="124">
                  <c:v>100.53119999999998</c:v>
                </c:pt>
                <c:pt idx="125">
                  <c:v>100.15499999999997</c:v>
                </c:pt>
                <c:pt idx="126">
                  <c:v>99.775199999999984</c:v>
                </c:pt>
                <c:pt idx="127">
                  <c:v>99.391799999999975</c:v>
                </c:pt>
                <c:pt idx="128">
                  <c:v>99.004799999999975</c:v>
                </c:pt>
                <c:pt idx="129">
                  <c:v>98.614199999999968</c:v>
                </c:pt>
                <c:pt idx="130">
                  <c:v>98.21999999999997</c:v>
                </c:pt>
                <c:pt idx="131">
                  <c:v>97.822199999999967</c:v>
                </c:pt>
                <c:pt idx="132">
                  <c:v>97.420799999999971</c:v>
                </c:pt>
                <c:pt idx="133">
                  <c:v>97.015799999999956</c:v>
                </c:pt>
                <c:pt idx="134">
                  <c:v>96.607199999999963</c:v>
                </c:pt>
                <c:pt idx="135">
                  <c:v>96.194999999999965</c:v>
                </c:pt>
                <c:pt idx="136">
                  <c:v>95.77919999999996</c:v>
                </c:pt>
                <c:pt idx="137">
                  <c:v>95.359799999999979</c:v>
                </c:pt>
                <c:pt idx="138">
                  <c:v>94.936799999999977</c:v>
                </c:pt>
                <c:pt idx="139">
                  <c:v>94.510199999999969</c:v>
                </c:pt>
                <c:pt idx="140">
                  <c:v>94.07999999999997</c:v>
                </c:pt>
                <c:pt idx="141">
                  <c:v>93.647999999999968</c:v>
                </c:pt>
                <c:pt idx="142">
                  <c:v>93.215999999999966</c:v>
                </c:pt>
                <c:pt idx="143">
                  <c:v>92.783999999999963</c:v>
                </c:pt>
                <c:pt idx="144">
                  <c:v>92.351999999999961</c:v>
                </c:pt>
                <c:pt idx="145">
                  <c:v>91.919999999999959</c:v>
                </c:pt>
                <c:pt idx="146">
                  <c:v>91.487999999999957</c:v>
                </c:pt>
                <c:pt idx="147">
                  <c:v>91.055999999999955</c:v>
                </c:pt>
                <c:pt idx="148">
                  <c:v>90.623999999999953</c:v>
                </c:pt>
                <c:pt idx="149">
                  <c:v>90.191999999999936</c:v>
                </c:pt>
                <c:pt idx="150">
                  <c:v>89.759999999999934</c:v>
                </c:pt>
                <c:pt idx="151">
                  <c:v>89.327999999999932</c:v>
                </c:pt>
                <c:pt idx="152">
                  <c:v>88.89599999999993</c:v>
                </c:pt>
                <c:pt idx="153">
                  <c:v>88.463999999999928</c:v>
                </c:pt>
                <c:pt idx="154">
                  <c:v>88.031999999999925</c:v>
                </c:pt>
                <c:pt idx="155">
                  <c:v>87.599999999999923</c:v>
                </c:pt>
                <c:pt idx="156">
                  <c:v>87.167999999999921</c:v>
                </c:pt>
                <c:pt idx="157">
                  <c:v>86.735999999999919</c:v>
                </c:pt>
                <c:pt idx="158">
                  <c:v>86.303999999999917</c:v>
                </c:pt>
                <c:pt idx="159">
                  <c:v>85.8719999999999</c:v>
                </c:pt>
                <c:pt idx="160">
                  <c:v>85.439999999999898</c:v>
                </c:pt>
                <c:pt idx="161">
                  <c:v>85.007999999999896</c:v>
                </c:pt>
                <c:pt idx="162">
                  <c:v>84.575999999999894</c:v>
                </c:pt>
                <c:pt idx="163">
                  <c:v>84.143999999999892</c:v>
                </c:pt>
                <c:pt idx="164">
                  <c:v>83.71199999999989</c:v>
                </c:pt>
                <c:pt idx="165">
                  <c:v>83.279999999999887</c:v>
                </c:pt>
                <c:pt idx="166">
                  <c:v>82.847999999999885</c:v>
                </c:pt>
                <c:pt idx="167">
                  <c:v>82.415999999999883</c:v>
                </c:pt>
                <c:pt idx="168">
                  <c:v>81.983999999999881</c:v>
                </c:pt>
                <c:pt idx="169">
                  <c:v>81.551999999999865</c:v>
                </c:pt>
                <c:pt idx="170">
                  <c:v>81.119999999999862</c:v>
                </c:pt>
                <c:pt idx="171">
                  <c:v>80.68799999999986</c:v>
                </c:pt>
                <c:pt idx="172">
                  <c:v>80.255999999999858</c:v>
                </c:pt>
                <c:pt idx="173">
                  <c:v>79.823999999999856</c:v>
                </c:pt>
                <c:pt idx="174">
                  <c:v>79.391999999999854</c:v>
                </c:pt>
                <c:pt idx="175">
                  <c:v>78.959999999999852</c:v>
                </c:pt>
                <c:pt idx="176">
                  <c:v>78.527999999999849</c:v>
                </c:pt>
                <c:pt idx="177">
                  <c:v>78.095999999999847</c:v>
                </c:pt>
                <c:pt idx="178">
                  <c:v>77.663999999999845</c:v>
                </c:pt>
                <c:pt idx="179">
                  <c:v>77.231999999999829</c:v>
                </c:pt>
                <c:pt idx="180">
                  <c:v>76.799999999999827</c:v>
                </c:pt>
                <c:pt idx="181">
                  <c:v>76.367999999999824</c:v>
                </c:pt>
                <c:pt idx="182">
                  <c:v>75.935999999999822</c:v>
                </c:pt>
                <c:pt idx="183">
                  <c:v>75.50399999999982</c:v>
                </c:pt>
                <c:pt idx="184">
                  <c:v>75.071999999999818</c:v>
                </c:pt>
                <c:pt idx="185">
                  <c:v>74.639999999999816</c:v>
                </c:pt>
                <c:pt idx="186">
                  <c:v>74.207999999999814</c:v>
                </c:pt>
                <c:pt idx="187">
                  <c:v>73.775999999999812</c:v>
                </c:pt>
                <c:pt idx="188">
                  <c:v>73.343999999999809</c:v>
                </c:pt>
                <c:pt idx="189">
                  <c:v>72.911999999999793</c:v>
                </c:pt>
                <c:pt idx="190">
                  <c:v>72.479999999999791</c:v>
                </c:pt>
                <c:pt idx="191">
                  <c:v>72.047999999999789</c:v>
                </c:pt>
                <c:pt idx="192">
                  <c:v>71.615999999999786</c:v>
                </c:pt>
                <c:pt idx="193">
                  <c:v>71.183999999999784</c:v>
                </c:pt>
                <c:pt idx="194">
                  <c:v>70.751999999999782</c:v>
                </c:pt>
                <c:pt idx="195">
                  <c:v>70.31999999999978</c:v>
                </c:pt>
                <c:pt idx="196">
                  <c:v>69.887999999999778</c:v>
                </c:pt>
                <c:pt idx="197">
                  <c:v>69.455999999999776</c:v>
                </c:pt>
                <c:pt idx="198">
                  <c:v>69.023999999999774</c:v>
                </c:pt>
                <c:pt idx="199">
                  <c:v>68.591999999999757</c:v>
                </c:pt>
                <c:pt idx="200">
                  <c:v>68.159999999999755</c:v>
                </c:pt>
                <c:pt idx="201">
                  <c:v>67.727999999999753</c:v>
                </c:pt>
                <c:pt idx="202">
                  <c:v>67.295999999999751</c:v>
                </c:pt>
                <c:pt idx="203">
                  <c:v>66.863999999999749</c:v>
                </c:pt>
                <c:pt idx="204">
                  <c:v>66.431999999999746</c:v>
                </c:pt>
                <c:pt idx="205">
                  <c:v>65.999999999999744</c:v>
                </c:pt>
                <c:pt idx="206">
                  <c:v>65.567999999999742</c:v>
                </c:pt>
                <c:pt idx="207">
                  <c:v>65.13599999999974</c:v>
                </c:pt>
                <c:pt idx="208">
                  <c:v>64.703999999999738</c:v>
                </c:pt>
                <c:pt idx="209">
                  <c:v>64.271999999999721</c:v>
                </c:pt>
                <c:pt idx="210">
                  <c:v>63.839999999999726</c:v>
                </c:pt>
                <c:pt idx="211">
                  <c:v>63.407999999999717</c:v>
                </c:pt>
                <c:pt idx="212">
                  <c:v>62.975999999999715</c:v>
                </c:pt>
                <c:pt idx="213">
                  <c:v>62.543999999999713</c:v>
                </c:pt>
                <c:pt idx="214">
                  <c:v>62.111999999999711</c:v>
                </c:pt>
                <c:pt idx="215">
                  <c:v>61.679999999999708</c:v>
                </c:pt>
                <c:pt idx="216">
                  <c:v>61.247999999999699</c:v>
                </c:pt>
                <c:pt idx="217">
                  <c:v>60.815999999999697</c:v>
                </c:pt>
                <c:pt idx="218">
                  <c:v>60.383999999999695</c:v>
                </c:pt>
                <c:pt idx="219">
                  <c:v>59.951999999999693</c:v>
                </c:pt>
                <c:pt idx="220">
                  <c:v>59.51999999999969</c:v>
                </c:pt>
                <c:pt idx="221">
                  <c:v>59.087999999999681</c:v>
                </c:pt>
                <c:pt idx="222">
                  <c:v>58.655999999999679</c:v>
                </c:pt>
                <c:pt idx="223">
                  <c:v>58.223999999999677</c:v>
                </c:pt>
                <c:pt idx="224">
                  <c:v>57.791999999999675</c:v>
                </c:pt>
                <c:pt idx="225">
                  <c:v>57.359999999999673</c:v>
                </c:pt>
                <c:pt idx="226">
                  <c:v>56.927999999999678</c:v>
                </c:pt>
                <c:pt idx="227">
                  <c:v>56.495999999999682</c:v>
                </c:pt>
                <c:pt idx="228">
                  <c:v>56.063999999999687</c:v>
                </c:pt>
                <c:pt idx="229">
                  <c:v>55.631999999999685</c:v>
                </c:pt>
                <c:pt idx="230">
                  <c:v>55.19999999999969</c:v>
                </c:pt>
                <c:pt idx="231">
                  <c:v>54.767999999999695</c:v>
                </c:pt>
                <c:pt idx="232">
                  <c:v>54.335999999999693</c:v>
                </c:pt>
                <c:pt idx="233">
                  <c:v>53.903999999999698</c:v>
                </c:pt>
                <c:pt idx="234">
                  <c:v>53.471999999999703</c:v>
                </c:pt>
                <c:pt idx="235">
                  <c:v>53.039999999999701</c:v>
                </c:pt>
                <c:pt idx="236">
                  <c:v>52.607999999999706</c:v>
                </c:pt>
                <c:pt idx="237">
                  <c:v>52.175999999999711</c:v>
                </c:pt>
                <c:pt idx="238">
                  <c:v>51.743999999999716</c:v>
                </c:pt>
                <c:pt idx="239">
                  <c:v>51.311999999999713</c:v>
                </c:pt>
                <c:pt idx="240">
                  <c:v>50.879999999999718</c:v>
                </c:pt>
                <c:pt idx="241">
                  <c:v>50.447999999999723</c:v>
                </c:pt>
                <c:pt idx="242">
                  <c:v>50.015999999999721</c:v>
                </c:pt>
                <c:pt idx="243">
                  <c:v>49.583999999999726</c:v>
                </c:pt>
                <c:pt idx="244">
                  <c:v>49.151999999999731</c:v>
                </c:pt>
                <c:pt idx="245">
                  <c:v>48.719999999999729</c:v>
                </c:pt>
                <c:pt idx="246">
                  <c:v>48.287999999999734</c:v>
                </c:pt>
                <c:pt idx="247">
                  <c:v>47.855999999999739</c:v>
                </c:pt>
                <c:pt idx="248">
                  <c:v>47.423999999999744</c:v>
                </c:pt>
                <c:pt idx="249">
                  <c:v>46.991999999999742</c:v>
                </c:pt>
                <c:pt idx="250">
                  <c:v>46.559999999999746</c:v>
                </c:pt>
                <c:pt idx="251">
                  <c:v>46.127999999999751</c:v>
                </c:pt>
                <c:pt idx="252">
                  <c:v>45.695999999999749</c:v>
                </c:pt>
                <c:pt idx="253">
                  <c:v>45.263999999999754</c:v>
                </c:pt>
                <c:pt idx="254">
                  <c:v>44.831999999999759</c:v>
                </c:pt>
                <c:pt idx="255">
                  <c:v>44.399999999999757</c:v>
                </c:pt>
                <c:pt idx="256">
                  <c:v>43.967999999999762</c:v>
                </c:pt>
                <c:pt idx="257">
                  <c:v>43.535999999999767</c:v>
                </c:pt>
                <c:pt idx="258">
                  <c:v>43.103999999999772</c:v>
                </c:pt>
                <c:pt idx="259">
                  <c:v>42.67199999999977</c:v>
                </c:pt>
                <c:pt idx="260">
                  <c:v>42.239999999999775</c:v>
                </c:pt>
                <c:pt idx="261">
                  <c:v>41.80799999999978</c:v>
                </c:pt>
                <c:pt idx="262">
                  <c:v>41.375999999999777</c:v>
                </c:pt>
                <c:pt idx="263">
                  <c:v>40.943999999999782</c:v>
                </c:pt>
                <c:pt idx="264">
                  <c:v>40.511999999999787</c:v>
                </c:pt>
                <c:pt idx="265">
                  <c:v>40.079999999999785</c:v>
                </c:pt>
                <c:pt idx="266">
                  <c:v>39.64799999999979</c:v>
                </c:pt>
                <c:pt idx="267">
                  <c:v>39.215999999999795</c:v>
                </c:pt>
                <c:pt idx="268">
                  <c:v>38.7839999999998</c:v>
                </c:pt>
                <c:pt idx="269">
                  <c:v>38.351999999999798</c:v>
                </c:pt>
                <c:pt idx="270">
                  <c:v>37.919999999999803</c:v>
                </c:pt>
                <c:pt idx="271">
                  <c:v>37.487999999999808</c:v>
                </c:pt>
                <c:pt idx="272">
                  <c:v>37.055999999999806</c:v>
                </c:pt>
                <c:pt idx="273">
                  <c:v>36.62399999999981</c:v>
                </c:pt>
                <c:pt idx="274">
                  <c:v>36.191999999999815</c:v>
                </c:pt>
                <c:pt idx="275">
                  <c:v>35.759999999999813</c:v>
                </c:pt>
                <c:pt idx="276">
                  <c:v>35.327999999999818</c:v>
                </c:pt>
                <c:pt idx="277">
                  <c:v>34.895999999999823</c:v>
                </c:pt>
                <c:pt idx="278">
                  <c:v>34.463999999999828</c:v>
                </c:pt>
                <c:pt idx="279">
                  <c:v>34.031999999999826</c:v>
                </c:pt>
                <c:pt idx="280">
                  <c:v>33.599999999999831</c:v>
                </c:pt>
                <c:pt idx="281">
                  <c:v>33.167999999999836</c:v>
                </c:pt>
                <c:pt idx="282">
                  <c:v>32.735999999999834</c:v>
                </c:pt>
                <c:pt idx="283">
                  <c:v>32.303999999999839</c:v>
                </c:pt>
                <c:pt idx="284">
                  <c:v>31.87199999999984</c:v>
                </c:pt>
                <c:pt idx="285">
                  <c:v>31.439999999999845</c:v>
                </c:pt>
                <c:pt idx="286">
                  <c:v>31.007999999999846</c:v>
                </c:pt>
                <c:pt idx="287">
                  <c:v>30.575999999999851</c:v>
                </c:pt>
                <c:pt idx="288">
                  <c:v>30.143999999999853</c:v>
                </c:pt>
                <c:pt idx="289">
                  <c:v>29.711999999999854</c:v>
                </c:pt>
                <c:pt idx="290">
                  <c:v>29.279999999999859</c:v>
                </c:pt>
                <c:pt idx="291">
                  <c:v>28.84799999999986</c:v>
                </c:pt>
                <c:pt idx="292">
                  <c:v>28.415999999999862</c:v>
                </c:pt>
                <c:pt idx="293">
                  <c:v>27.98399999999986</c:v>
                </c:pt>
                <c:pt idx="294">
                  <c:v>27.551999999999861</c:v>
                </c:pt>
                <c:pt idx="295">
                  <c:v>27.119999999999859</c:v>
                </c:pt>
                <c:pt idx="296">
                  <c:v>26.68799999999986</c:v>
                </c:pt>
                <c:pt idx="297">
                  <c:v>26.255999999999858</c:v>
                </c:pt>
                <c:pt idx="298">
                  <c:v>25.82399999999986</c:v>
                </c:pt>
                <c:pt idx="299">
                  <c:v>25.391999999999857</c:v>
                </c:pt>
                <c:pt idx="300">
                  <c:v>24.959999999999859</c:v>
                </c:pt>
                <c:pt idx="301">
                  <c:v>24.527999999999857</c:v>
                </c:pt>
                <c:pt idx="302">
                  <c:v>24.095999999999858</c:v>
                </c:pt>
                <c:pt idx="303">
                  <c:v>23.663999999999856</c:v>
                </c:pt>
                <c:pt idx="304">
                  <c:v>23.231999999999857</c:v>
                </c:pt>
                <c:pt idx="305">
                  <c:v>22.799999999999855</c:v>
                </c:pt>
                <c:pt idx="306">
                  <c:v>22.367999999999856</c:v>
                </c:pt>
                <c:pt idx="307">
                  <c:v>21.935999999999854</c:v>
                </c:pt>
                <c:pt idx="308">
                  <c:v>21.503999999999856</c:v>
                </c:pt>
                <c:pt idx="309">
                  <c:v>21.071999999999854</c:v>
                </c:pt>
                <c:pt idx="310">
                  <c:v>20.639999999999855</c:v>
                </c:pt>
                <c:pt idx="311">
                  <c:v>20.207999999999853</c:v>
                </c:pt>
                <c:pt idx="312">
                  <c:v>19.775999999999854</c:v>
                </c:pt>
                <c:pt idx="313">
                  <c:v>19.343999999999852</c:v>
                </c:pt>
                <c:pt idx="314">
                  <c:v>18.911999999999853</c:v>
                </c:pt>
                <c:pt idx="315">
                  <c:v>18.479999999999851</c:v>
                </c:pt>
                <c:pt idx="316">
                  <c:v>18.047999999999853</c:v>
                </c:pt>
                <c:pt idx="317">
                  <c:v>17.61599999999985</c:v>
                </c:pt>
                <c:pt idx="318">
                  <c:v>17.183999999999852</c:v>
                </c:pt>
                <c:pt idx="319">
                  <c:v>16.75199999999985</c:v>
                </c:pt>
                <c:pt idx="320">
                  <c:v>16.319999999999851</c:v>
                </c:pt>
                <c:pt idx="321">
                  <c:v>15.887999999999849</c:v>
                </c:pt>
                <c:pt idx="322">
                  <c:v>15.455999999999849</c:v>
                </c:pt>
                <c:pt idx="323">
                  <c:v>15.023999999999848</c:v>
                </c:pt>
                <c:pt idx="324">
                  <c:v>14.591999999999848</c:v>
                </c:pt>
                <c:pt idx="325">
                  <c:v>14.159999999999847</c:v>
                </c:pt>
                <c:pt idx="326">
                  <c:v>13.727999999999847</c:v>
                </c:pt>
                <c:pt idx="327">
                  <c:v>13.295999999999847</c:v>
                </c:pt>
                <c:pt idx="328">
                  <c:v>12.863999999999846</c:v>
                </c:pt>
                <c:pt idx="329">
                  <c:v>12.431999999999846</c:v>
                </c:pt>
                <c:pt idx="330">
                  <c:v>11.999999999999845</c:v>
                </c:pt>
                <c:pt idx="331">
                  <c:v>11.567999999999845</c:v>
                </c:pt>
                <c:pt idx="332">
                  <c:v>11.135999999999845</c:v>
                </c:pt>
                <c:pt idx="333">
                  <c:v>10.703999999999844</c:v>
                </c:pt>
                <c:pt idx="334">
                  <c:v>10.271999999999844</c:v>
                </c:pt>
                <c:pt idx="335">
                  <c:v>9.8399999999998435</c:v>
                </c:pt>
                <c:pt idx="336">
                  <c:v>9.4079999999998432</c:v>
                </c:pt>
                <c:pt idx="337">
                  <c:v>8.9759999999998428</c:v>
                </c:pt>
                <c:pt idx="338">
                  <c:v>8.5439999999998424</c:v>
                </c:pt>
                <c:pt idx="339">
                  <c:v>8.111999999999842</c:v>
                </c:pt>
                <c:pt idx="340">
                  <c:v>7.6799999999998416</c:v>
                </c:pt>
                <c:pt idx="341">
                  <c:v>7.2479999999998412</c:v>
                </c:pt>
                <c:pt idx="342">
                  <c:v>6.8159999999998409</c:v>
                </c:pt>
                <c:pt idx="343">
                  <c:v>6.3839999999998405</c:v>
                </c:pt>
                <c:pt idx="344">
                  <c:v>5.9519999999998401</c:v>
                </c:pt>
                <c:pt idx="345">
                  <c:v>5.5199999999998397</c:v>
                </c:pt>
                <c:pt idx="346">
                  <c:v>5.0879999999998393</c:v>
                </c:pt>
                <c:pt idx="347">
                  <c:v>4.6559999999998389</c:v>
                </c:pt>
                <c:pt idx="348">
                  <c:v>4.2239999999998386</c:v>
                </c:pt>
                <c:pt idx="349">
                  <c:v>3.7919999999998382</c:v>
                </c:pt>
                <c:pt idx="350">
                  <c:v>3.3599999999998382</c:v>
                </c:pt>
                <c:pt idx="351">
                  <c:v>2.9279999999998383</c:v>
                </c:pt>
                <c:pt idx="352">
                  <c:v>2.4959999999998383</c:v>
                </c:pt>
                <c:pt idx="353">
                  <c:v>2.0639999999998384</c:v>
                </c:pt>
                <c:pt idx="354">
                  <c:v>1.6319999999998382</c:v>
                </c:pt>
                <c:pt idx="355">
                  <c:v>1.1999999999998383</c:v>
                </c:pt>
                <c:pt idx="356">
                  <c:v>0.76799999999983826</c:v>
                </c:pt>
                <c:pt idx="357">
                  <c:v>0.33599999999983832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4"/>
          <c:order val="3"/>
          <c:tx>
            <c:v>Bopatr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Data!$V$20:$V$1020</c:f>
              <c:numCache>
                <c:formatCode>General</c:formatCode>
                <c:ptCount val="1001"/>
                <c:pt idx="0">
                  <c:v>-617.67308333333119</c:v>
                </c:pt>
                <c:pt idx="1">
                  <c:v>-614.3412499999979</c:v>
                </c:pt>
                <c:pt idx="2">
                  <c:v>-611.01241666666454</c:v>
                </c:pt>
                <c:pt idx="3">
                  <c:v>-607.68658333333121</c:v>
                </c:pt>
                <c:pt idx="4">
                  <c:v>-604.36374999999782</c:v>
                </c:pt>
                <c:pt idx="5">
                  <c:v>-601.04391666666447</c:v>
                </c:pt>
                <c:pt idx="6">
                  <c:v>-597.72708333333117</c:v>
                </c:pt>
                <c:pt idx="7">
                  <c:v>-594.4132499999979</c:v>
                </c:pt>
                <c:pt idx="8">
                  <c:v>-591.10241666666457</c:v>
                </c:pt>
                <c:pt idx="9">
                  <c:v>-587.79458333333116</c:v>
                </c:pt>
                <c:pt idx="10">
                  <c:v>-584.4897499999978</c:v>
                </c:pt>
                <c:pt idx="11">
                  <c:v>-581.18791666666448</c:v>
                </c:pt>
                <c:pt idx="12">
                  <c:v>-577.8890833333312</c:v>
                </c:pt>
                <c:pt idx="13">
                  <c:v>-574.59324999999785</c:v>
                </c:pt>
                <c:pt idx="14">
                  <c:v>-571.30041666666455</c:v>
                </c:pt>
                <c:pt idx="15">
                  <c:v>-568.01058333333117</c:v>
                </c:pt>
                <c:pt idx="16">
                  <c:v>-564.72374999999784</c:v>
                </c:pt>
                <c:pt idx="17">
                  <c:v>-561.43991666666454</c:v>
                </c:pt>
                <c:pt idx="18">
                  <c:v>-558.15908333333118</c:v>
                </c:pt>
                <c:pt idx="19">
                  <c:v>-554.88124999999786</c:v>
                </c:pt>
                <c:pt idx="20">
                  <c:v>-551.60641666666447</c:v>
                </c:pt>
                <c:pt idx="21">
                  <c:v>-548.33460833333118</c:v>
                </c:pt>
                <c:pt idx="22">
                  <c:v>-545.0658999999979</c:v>
                </c:pt>
                <c:pt idx="23">
                  <c:v>-541.8003916666645</c:v>
                </c:pt>
                <c:pt idx="24">
                  <c:v>-538.53818333333118</c:v>
                </c:pt>
                <c:pt idx="25">
                  <c:v>-535.2793749999978</c:v>
                </c:pt>
                <c:pt idx="26">
                  <c:v>-532.02406666666457</c:v>
                </c:pt>
                <c:pt idx="27">
                  <c:v>-528.77235833333123</c:v>
                </c:pt>
                <c:pt idx="28">
                  <c:v>-525.52434999999787</c:v>
                </c:pt>
                <c:pt idx="29">
                  <c:v>-522.28014166666458</c:v>
                </c:pt>
                <c:pt idx="30">
                  <c:v>-519.03983333333122</c:v>
                </c:pt>
                <c:pt idx="31">
                  <c:v>-515.80352499999788</c:v>
                </c:pt>
                <c:pt idx="32">
                  <c:v>-512.57131666666453</c:v>
                </c:pt>
                <c:pt idx="33">
                  <c:v>-509.34330833333121</c:v>
                </c:pt>
                <c:pt idx="34">
                  <c:v>-506.11959999999789</c:v>
                </c:pt>
                <c:pt idx="35">
                  <c:v>-502.90029166666454</c:v>
                </c:pt>
                <c:pt idx="36">
                  <c:v>-499.68548333333121</c:v>
                </c:pt>
                <c:pt idx="37">
                  <c:v>-496.47527499999785</c:v>
                </c:pt>
                <c:pt idx="38">
                  <c:v>-493.26976666666457</c:v>
                </c:pt>
                <c:pt idx="39">
                  <c:v>-490.06905833333121</c:v>
                </c:pt>
                <c:pt idx="40">
                  <c:v>-486.87324999999788</c:v>
                </c:pt>
                <c:pt idx="41">
                  <c:v>-483.68244166666454</c:v>
                </c:pt>
                <c:pt idx="42">
                  <c:v>-480.49673333333124</c:v>
                </c:pt>
                <c:pt idx="43">
                  <c:v>-477.31622499999787</c:v>
                </c:pt>
                <c:pt idx="44">
                  <c:v>-474.14101666666454</c:v>
                </c:pt>
                <c:pt idx="45">
                  <c:v>-470.97120833333122</c:v>
                </c:pt>
                <c:pt idx="46">
                  <c:v>-467.80689999999788</c:v>
                </c:pt>
                <c:pt idx="47">
                  <c:v>-464.64819166666456</c:v>
                </c:pt>
                <c:pt idx="48">
                  <c:v>-461.49518333333123</c:v>
                </c:pt>
                <c:pt idx="49">
                  <c:v>-458.34797499999786</c:v>
                </c:pt>
                <c:pt idx="50">
                  <c:v>-455.20666666666455</c:v>
                </c:pt>
                <c:pt idx="51">
                  <c:v>-452.0713583333312</c:v>
                </c:pt>
                <c:pt idx="52">
                  <c:v>-448.94214999999787</c:v>
                </c:pt>
                <c:pt idx="53">
                  <c:v>-445.81914166666456</c:v>
                </c:pt>
                <c:pt idx="54">
                  <c:v>-442.70243333333121</c:v>
                </c:pt>
                <c:pt idx="55">
                  <c:v>-439.59212499999785</c:v>
                </c:pt>
                <c:pt idx="56">
                  <c:v>-436.48831666666456</c:v>
                </c:pt>
                <c:pt idx="57">
                  <c:v>-433.3911083333312</c:v>
                </c:pt>
                <c:pt idx="58">
                  <c:v>-430.30059999999787</c:v>
                </c:pt>
                <c:pt idx="59">
                  <c:v>-427.21689166666454</c:v>
                </c:pt>
                <c:pt idx="60">
                  <c:v>-424.14008333333123</c:v>
                </c:pt>
                <c:pt idx="61">
                  <c:v>-421.07027499999788</c:v>
                </c:pt>
                <c:pt idx="62">
                  <c:v>-418.00756666666462</c:v>
                </c:pt>
                <c:pt idx="63">
                  <c:v>-414.95205833333125</c:v>
                </c:pt>
                <c:pt idx="64">
                  <c:v>-411.90384999999793</c:v>
                </c:pt>
                <c:pt idx="65">
                  <c:v>-408.86304166666457</c:v>
                </c:pt>
                <c:pt idx="66">
                  <c:v>-405.82973333333126</c:v>
                </c:pt>
                <c:pt idx="67">
                  <c:v>-402.80402499999792</c:v>
                </c:pt>
                <c:pt idx="68">
                  <c:v>-399.78601666666458</c:v>
                </c:pt>
                <c:pt idx="69">
                  <c:v>-396.77580833333127</c:v>
                </c:pt>
                <c:pt idx="70">
                  <c:v>-393.77349999999791</c:v>
                </c:pt>
                <c:pt idx="71">
                  <c:v>-390.77919166666459</c:v>
                </c:pt>
                <c:pt idx="72">
                  <c:v>-387.79298333333122</c:v>
                </c:pt>
                <c:pt idx="73">
                  <c:v>-384.81497499999796</c:v>
                </c:pt>
                <c:pt idx="74">
                  <c:v>-381.8452666666646</c:v>
                </c:pt>
                <c:pt idx="75">
                  <c:v>-378.88395833333129</c:v>
                </c:pt>
                <c:pt idx="76">
                  <c:v>-375.93114999999796</c:v>
                </c:pt>
                <c:pt idx="77">
                  <c:v>-372.98694166666462</c:v>
                </c:pt>
                <c:pt idx="78">
                  <c:v>-370.05143333333126</c:v>
                </c:pt>
                <c:pt idx="79">
                  <c:v>-367.12472499999797</c:v>
                </c:pt>
                <c:pt idx="80">
                  <c:v>-364.2069166666646</c:v>
                </c:pt>
                <c:pt idx="81">
                  <c:v>-361.29810833333124</c:v>
                </c:pt>
                <c:pt idx="82">
                  <c:v>-358.39839999999793</c:v>
                </c:pt>
                <c:pt idx="83">
                  <c:v>-355.50789166666459</c:v>
                </c:pt>
                <c:pt idx="84">
                  <c:v>-352.62668333333124</c:v>
                </c:pt>
                <c:pt idx="85">
                  <c:v>-349.75487499999792</c:v>
                </c:pt>
                <c:pt idx="86">
                  <c:v>-346.89256666666461</c:v>
                </c:pt>
                <c:pt idx="87">
                  <c:v>-344.03985833333127</c:v>
                </c:pt>
                <c:pt idx="88">
                  <c:v>-341.19684999999794</c:v>
                </c:pt>
                <c:pt idx="89">
                  <c:v>-338.36364166666459</c:v>
                </c:pt>
                <c:pt idx="90">
                  <c:v>-335.54033333333126</c:v>
                </c:pt>
                <c:pt idx="91">
                  <c:v>-332.72702499999792</c:v>
                </c:pt>
                <c:pt idx="92">
                  <c:v>-329.92381666666461</c:v>
                </c:pt>
                <c:pt idx="93">
                  <c:v>-327.13080833333129</c:v>
                </c:pt>
                <c:pt idx="94">
                  <c:v>-324.34809999999794</c:v>
                </c:pt>
                <c:pt idx="95">
                  <c:v>-321.5757916666646</c:v>
                </c:pt>
                <c:pt idx="96">
                  <c:v>-318.81398333333129</c:v>
                </c:pt>
                <c:pt idx="97">
                  <c:v>-316.06277499999794</c:v>
                </c:pt>
                <c:pt idx="98">
                  <c:v>-313.32226666666463</c:v>
                </c:pt>
                <c:pt idx="99">
                  <c:v>-310.59255833333128</c:v>
                </c:pt>
                <c:pt idx="100">
                  <c:v>-307.87374999999793</c:v>
                </c:pt>
                <c:pt idx="101">
                  <c:v>-305.16594166666459</c:v>
                </c:pt>
                <c:pt idx="102">
                  <c:v>-302.46923333333126</c:v>
                </c:pt>
                <c:pt idx="103">
                  <c:v>-299.7837249999979</c:v>
                </c:pt>
                <c:pt idx="104">
                  <c:v>-297.10951666666455</c:v>
                </c:pt>
                <c:pt idx="105">
                  <c:v>-294.44670833333123</c:v>
                </c:pt>
                <c:pt idx="106">
                  <c:v>-291.79539999999793</c:v>
                </c:pt>
                <c:pt idx="107">
                  <c:v>-289.15569166666461</c:v>
                </c:pt>
                <c:pt idx="108">
                  <c:v>-286.52768333333125</c:v>
                </c:pt>
                <c:pt idx="109">
                  <c:v>-283.91147499999795</c:v>
                </c:pt>
                <c:pt idx="110">
                  <c:v>-281.30716666666461</c:v>
                </c:pt>
                <c:pt idx="111">
                  <c:v>-278.71483333333128</c:v>
                </c:pt>
                <c:pt idx="112">
                  <c:v>-276.13449999999796</c:v>
                </c:pt>
                <c:pt idx="113">
                  <c:v>-273.56616666666463</c:v>
                </c:pt>
                <c:pt idx="114">
                  <c:v>-271.0098333333313</c:v>
                </c:pt>
                <c:pt idx="115">
                  <c:v>-268.46549999999797</c:v>
                </c:pt>
                <c:pt idx="116">
                  <c:v>-265.93316666666465</c:v>
                </c:pt>
                <c:pt idx="117">
                  <c:v>-263.41283333333132</c:v>
                </c:pt>
                <c:pt idx="118">
                  <c:v>-260.904499999998</c:v>
                </c:pt>
                <c:pt idx="119">
                  <c:v>-258.40816666666467</c:v>
                </c:pt>
                <c:pt idx="120">
                  <c:v>-255.92383333333134</c:v>
                </c:pt>
                <c:pt idx="121">
                  <c:v>-253.45149999999802</c:v>
                </c:pt>
                <c:pt idx="122">
                  <c:v>-250.9911666666647</c:v>
                </c:pt>
                <c:pt idx="123">
                  <c:v>-248.54283333333137</c:v>
                </c:pt>
                <c:pt idx="124">
                  <c:v>-246.10649999999805</c:v>
                </c:pt>
                <c:pt idx="125">
                  <c:v>-243.68216666666473</c:v>
                </c:pt>
                <c:pt idx="126">
                  <c:v>-241.26983333333141</c:v>
                </c:pt>
                <c:pt idx="127">
                  <c:v>-238.86949999999808</c:v>
                </c:pt>
                <c:pt idx="128">
                  <c:v>-236.48116666666476</c:v>
                </c:pt>
                <c:pt idx="129">
                  <c:v>-234.10483333333144</c:v>
                </c:pt>
                <c:pt idx="130">
                  <c:v>-231.74049999999812</c:v>
                </c:pt>
                <c:pt idx="131">
                  <c:v>-229.3881666666648</c:v>
                </c:pt>
                <c:pt idx="132">
                  <c:v>-227.04783333333148</c:v>
                </c:pt>
                <c:pt idx="133">
                  <c:v>-224.71949999999816</c:v>
                </c:pt>
                <c:pt idx="134">
                  <c:v>-222.40316666666484</c:v>
                </c:pt>
                <c:pt idx="135">
                  <c:v>-220.09883333333153</c:v>
                </c:pt>
                <c:pt idx="136">
                  <c:v>-217.80649999999821</c:v>
                </c:pt>
                <c:pt idx="137">
                  <c:v>-215.52616666666489</c:v>
                </c:pt>
                <c:pt idx="138">
                  <c:v>-213.25783333333158</c:v>
                </c:pt>
                <c:pt idx="139">
                  <c:v>-211.00149999999826</c:v>
                </c:pt>
                <c:pt idx="140">
                  <c:v>-208.75716666666494</c:v>
                </c:pt>
                <c:pt idx="141">
                  <c:v>-206.52483333333163</c:v>
                </c:pt>
                <c:pt idx="142">
                  <c:v>-204.30449999999831</c:v>
                </c:pt>
                <c:pt idx="143">
                  <c:v>-202.096166666665</c:v>
                </c:pt>
                <c:pt idx="144">
                  <c:v>-199.89983333333169</c:v>
                </c:pt>
                <c:pt idx="145">
                  <c:v>-197.71549999999837</c:v>
                </c:pt>
                <c:pt idx="146">
                  <c:v>-195.54316666666506</c:v>
                </c:pt>
                <c:pt idx="147">
                  <c:v>-193.38283333333175</c:v>
                </c:pt>
                <c:pt idx="148">
                  <c:v>-191.23449999999843</c:v>
                </c:pt>
                <c:pt idx="149">
                  <c:v>-189.09816666666512</c:v>
                </c:pt>
                <c:pt idx="150">
                  <c:v>-186.97383333333181</c:v>
                </c:pt>
                <c:pt idx="151">
                  <c:v>-184.8614999999985</c:v>
                </c:pt>
                <c:pt idx="152">
                  <c:v>-182.76116666666519</c:v>
                </c:pt>
                <c:pt idx="153">
                  <c:v>-180.67283333333188</c:v>
                </c:pt>
                <c:pt idx="154">
                  <c:v>-178.59649999999857</c:v>
                </c:pt>
                <c:pt idx="155">
                  <c:v>-176.53216666666526</c:v>
                </c:pt>
                <c:pt idx="156">
                  <c:v>-174.47983333333195</c:v>
                </c:pt>
                <c:pt idx="157">
                  <c:v>-172.43949999999865</c:v>
                </c:pt>
                <c:pt idx="158">
                  <c:v>-170.41116666666534</c:v>
                </c:pt>
                <c:pt idx="159">
                  <c:v>-168.39483333333203</c:v>
                </c:pt>
                <c:pt idx="160">
                  <c:v>-166.39049999999872</c:v>
                </c:pt>
                <c:pt idx="161">
                  <c:v>-164.39816666666542</c:v>
                </c:pt>
                <c:pt idx="162">
                  <c:v>-162.41783333333211</c:v>
                </c:pt>
                <c:pt idx="163">
                  <c:v>-160.44949999999881</c:v>
                </c:pt>
                <c:pt idx="164">
                  <c:v>-158.4931666666655</c:v>
                </c:pt>
                <c:pt idx="165">
                  <c:v>-156.5488333333322</c:v>
                </c:pt>
                <c:pt idx="166">
                  <c:v>-154.61649999999889</c:v>
                </c:pt>
                <c:pt idx="167">
                  <c:v>-152.69616666666559</c:v>
                </c:pt>
                <c:pt idx="168">
                  <c:v>-150.78783333333229</c:v>
                </c:pt>
                <c:pt idx="169">
                  <c:v>-148.89149999999898</c:v>
                </c:pt>
                <c:pt idx="170">
                  <c:v>-147.00716666666568</c:v>
                </c:pt>
                <c:pt idx="171">
                  <c:v>-145.13483333333238</c:v>
                </c:pt>
                <c:pt idx="172">
                  <c:v>-143.27449999999908</c:v>
                </c:pt>
                <c:pt idx="173">
                  <c:v>-141.42616666666578</c:v>
                </c:pt>
                <c:pt idx="174">
                  <c:v>-139.58983333333248</c:v>
                </c:pt>
                <c:pt idx="175">
                  <c:v>-137.76549999999918</c:v>
                </c:pt>
                <c:pt idx="176">
                  <c:v>-135.95316666666588</c:v>
                </c:pt>
                <c:pt idx="177">
                  <c:v>-134.15283333333258</c:v>
                </c:pt>
                <c:pt idx="178">
                  <c:v>-132.36449999999928</c:v>
                </c:pt>
                <c:pt idx="179">
                  <c:v>-130.58816666666598</c:v>
                </c:pt>
                <c:pt idx="180">
                  <c:v>-128.82383333333269</c:v>
                </c:pt>
                <c:pt idx="181">
                  <c:v>-127.07149999999939</c:v>
                </c:pt>
                <c:pt idx="182">
                  <c:v>-125.33116666666604</c:v>
                </c:pt>
                <c:pt idx="183">
                  <c:v>-123.60283333333268</c:v>
                </c:pt>
                <c:pt idx="184">
                  <c:v>-121.88649999999933</c:v>
                </c:pt>
                <c:pt idx="185">
                  <c:v>-120.18216666666598</c:v>
                </c:pt>
                <c:pt idx="186">
                  <c:v>-118.48983333333263</c:v>
                </c:pt>
                <c:pt idx="187">
                  <c:v>-116.80949999999928</c:v>
                </c:pt>
                <c:pt idx="188">
                  <c:v>-115.14116666666592</c:v>
                </c:pt>
                <c:pt idx="189">
                  <c:v>-113.48483333333257</c:v>
                </c:pt>
                <c:pt idx="190">
                  <c:v>-111.84049999999922</c:v>
                </c:pt>
                <c:pt idx="191">
                  <c:v>-110.20816666666587</c:v>
                </c:pt>
                <c:pt idx="192">
                  <c:v>-108.58783333333253</c:v>
                </c:pt>
                <c:pt idx="193">
                  <c:v>-106.97949999999918</c:v>
                </c:pt>
                <c:pt idx="194">
                  <c:v>-105.38316666666583</c:v>
                </c:pt>
                <c:pt idx="195">
                  <c:v>-103.79883333333248</c:v>
                </c:pt>
                <c:pt idx="196">
                  <c:v>-102.22649999999919</c:v>
                </c:pt>
                <c:pt idx="197">
                  <c:v>-100.66616666666584</c:v>
                </c:pt>
                <c:pt idx="198">
                  <c:v>-99.117833333332555</c:v>
                </c:pt>
                <c:pt idx="199">
                  <c:v>-97.58149999999921</c:v>
                </c:pt>
                <c:pt idx="200">
                  <c:v>-96.057166666665921</c:v>
                </c:pt>
                <c:pt idx="201">
                  <c:v>-94.544833333332576</c:v>
                </c:pt>
                <c:pt idx="202">
                  <c:v>-93.044499999999289</c:v>
                </c:pt>
                <c:pt idx="203">
                  <c:v>-91.556166666665945</c:v>
                </c:pt>
                <c:pt idx="204">
                  <c:v>-90.079833333332658</c:v>
                </c:pt>
                <c:pt idx="205">
                  <c:v>-88.615499999999315</c:v>
                </c:pt>
                <c:pt idx="206">
                  <c:v>-87.163166666666029</c:v>
                </c:pt>
                <c:pt idx="207">
                  <c:v>-85.722833333332687</c:v>
                </c:pt>
                <c:pt idx="208">
                  <c:v>-84.294499999999402</c:v>
                </c:pt>
                <c:pt idx="209">
                  <c:v>-82.878166666666061</c:v>
                </c:pt>
                <c:pt idx="210">
                  <c:v>-81.473833333332777</c:v>
                </c:pt>
                <c:pt idx="211">
                  <c:v>-80.081499999999437</c:v>
                </c:pt>
                <c:pt idx="212">
                  <c:v>-78.701166666666154</c:v>
                </c:pt>
                <c:pt idx="213">
                  <c:v>-77.332833333332815</c:v>
                </c:pt>
                <c:pt idx="214">
                  <c:v>-75.976499999999533</c:v>
                </c:pt>
                <c:pt idx="215">
                  <c:v>-74.632166666666194</c:v>
                </c:pt>
                <c:pt idx="216">
                  <c:v>-73.299833333332913</c:v>
                </c:pt>
                <c:pt idx="217">
                  <c:v>-71.979499999999575</c:v>
                </c:pt>
                <c:pt idx="218">
                  <c:v>-70.671166666666295</c:v>
                </c:pt>
                <c:pt idx="219">
                  <c:v>-69.374833333332958</c:v>
                </c:pt>
                <c:pt idx="220">
                  <c:v>-68.090499999999679</c:v>
                </c:pt>
                <c:pt idx="221">
                  <c:v>-66.818166666666343</c:v>
                </c:pt>
                <c:pt idx="222">
                  <c:v>-65.557833333333065</c:v>
                </c:pt>
                <c:pt idx="223">
                  <c:v>-64.30949999999973</c:v>
                </c:pt>
                <c:pt idx="224">
                  <c:v>-63.073166666666452</c:v>
                </c:pt>
                <c:pt idx="225">
                  <c:v>-61.848833333333118</c:v>
                </c:pt>
                <c:pt idx="226">
                  <c:v>-60.636499999999842</c:v>
                </c:pt>
                <c:pt idx="227">
                  <c:v>-59.436166666666509</c:v>
                </c:pt>
                <c:pt idx="228">
                  <c:v>-58.247833333333233</c:v>
                </c:pt>
                <c:pt idx="229">
                  <c:v>-57.071499999999901</c:v>
                </c:pt>
                <c:pt idx="230">
                  <c:v>-55.907166666666626</c:v>
                </c:pt>
                <c:pt idx="231">
                  <c:v>-54.754833333333295</c:v>
                </c:pt>
                <c:pt idx="232">
                  <c:v>-53.614500000000021</c:v>
                </c:pt>
                <c:pt idx="233">
                  <c:v>-52.486166666666691</c:v>
                </c:pt>
                <c:pt idx="234">
                  <c:v>-51.369833333333418</c:v>
                </c:pt>
                <c:pt idx="235">
                  <c:v>-50.265500000000088</c:v>
                </c:pt>
                <c:pt idx="236">
                  <c:v>-49.173166666666816</c:v>
                </c:pt>
                <c:pt idx="237">
                  <c:v>-48.092833333333488</c:v>
                </c:pt>
                <c:pt idx="238">
                  <c:v>-47.024500000000216</c:v>
                </c:pt>
                <c:pt idx="239">
                  <c:v>-45.968166666666889</c:v>
                </c:pt>
                <c:pt idx="240">
                  <c:v>-44.923833333333505</c:v>
                </c:pt>
                <c:pt idx="241">
                  <c:v>-43.891500000000178</c:v>
                </c:pt>
                <c:pt idx="242">
                  <c:v>-42.871166666666795</c:v>
                </c:pt>
                <c:pt idx="243">
                  <c:v>-41.862833333333469</c:v>
                </c:pt>
                <c:pt idx="244">
                  <c:v>-40.866500000000087</c:v>
                </c:pt>
                <c:pt idx="245">
                  <c:v>-39.882166666666762</c:v>
                </c:pt>
                <c:pt idx="246">
                  <c:v>-38.909833333333381</c:v>
                </c:pt>
                <c:pt idx="247">
                  <c:v>-37.949500000000057</c:v>
                </c:pt>
                <c:pt idx="248">
                  <c:v>-37.001166666666677</c:v>
                </c:pt>
                <c:pt idx="249">
                  <c:v>-36.064833333333354</c:v>
                </c:pt>
                <c:pt idx="250">
                  <c:v>-35.140499999999975</c:v>
                </c:pt>
                <c:pt idx="251">
                  <c:v>-34.228166666666652</c:v>
                </c:pt>
                <c:pt idx="252">
                  <c:v>-33.327833333333274</c:v>
                </c:pt>
                <c:pt idx="253">
                  <c:v>-32.439499999999953</c:v>
                </c:pt>
                <c:pt idx="254">
                  <c:v>-31.563166666666575</c:v>
                </c:pt>
                <c:pt idx="255">
                  <c:v>-30.698833333333255</c:v>
                </c:pt>
                <c:pt idx="256">
                  <c:v>-29.846499999999878</c:v>
                </c:pt>
                <c:pt idx="257">
                  <c:v>-29.006166666666559</c:v>
                </c:pt>
                <c:pt idx="258">
                  <c:v>-28.177833333333183</c:v>
                </c:pt>
                <c:pt idx="259">
                  <c:v>-27.361499999999864</c:v>
                </c:pt>
                <c:pt idx="260">
                  <c:v>-26.55716666666649</c:v>
                </c:pt>
                <c:pt idx="261">
                  <c:v>-25.764833333333172</c:v>
                </c:pt>
                <c:pt idx="262">
                  <c:v>-24.984499999999798</c:v>
                </c:pt>
                <c:pt idx="263">
                  <c:v>-24.216166666666481</c:v>
                </c:pt>
                <c:pt idx="264">
                  <c:v>-23.459833333333108</c:v>
                </c:pt>
                <c:pt idx="265">
                  <c:v>-22.715499999999793</c:v>
                </c:pt>
                <c:pt idx="266">
                  <c:v>-21.98316666666642</c:v>
                </c:pt>
                <c:pt idx="267">
                  <c:v>-21.262833333333106</c:v>
                </c:pt>
                <c:pt idx="268">
                  <c:v>-20.554499999999734</c:v>
                </c:pt>
                <c:pt idx="269">
                  <c:v>-19.85816666666642</c:v>
                </c:pt>
                <c:pt idx="270">
                  <c:v>-19.17383333333305</c:v>
                </c:pt>
                <c:pt idx="271">
                  <c:v>-18.501499999999737</c:v>
                </c:pt>
                <c:pt idx="272">
                  <c:v>-17.841166666666368</c:v>
                </c:pt>
                <c:pt idx="273">
                  <c:v>-17.192833333333056</c:v>
                </c:pt>
                <c:pt idx="274">
                  <c:v>-16.556499999999687</c:v>
                </c:pt>
                <c:pt idx="275">
                  <c:v>-15.932166666666376</c:v>
                </c:pt>
                <c:pt idx="276">
                  <c:v>-15.319833333333008</c:v>
                </c:pt>
                <c:pt idx="277">
                  <c:v>-14.719499999999698</c:v>
                </c:pt>
                <c:pt idx="278">
                  <c:v>-14.131166666666331</c:v>
                </c:pt>
                <c:pt idx="279">
                  <c:v>-13.554833333333022</c:v>
                </c:pt>
                <c:pt idx="280">
                  <c:v>-12.990499999999656</c:v>
                </c:pt>
                <c:pt idx="281">
                  <c:v>-12.438166666666348</c:v>
                </c:pt>
                <c:pt idx="282">
                  <c:v>-11.897833333332983</c:v>
                </c:pt>
                <c:pt idx="283">
                  <c:v>-11.369499999999675</c:v>
                </c:pt>
                <c:pt idx="284">
                  <c:v>-10.853166666666311</c:v>
                </c:pt>
                <c:pt idx="285">
                  <c:v>-10.348833333333005</c:v>
                </c:pt>
                <c:pt idx="286">
                  <c:v>-9.8564999999996417</c:v>
                </c:pt>
                <c:pt idx="287">
                  <c:v>-9.3761666666663359</c:v>
                </c:pt>
                <c:pt idx="288">
                  <c:v>-8.9078333333329738</c:v>
                </c:pt>
                <c:pt idx="289">
                  <c:v>-8.4514999999996689</c:v>
                </c:pt>
                <c:pt idx="290">
                  <c:v>-8.0071666666663077</c:v>
                </c:pt>
                <c:pt idx="291">
                  <c:v>-7.5748333333330038</c:v>
                </c:pt>
                <c:pt idx="292">
                  <c:v>-7.1544999999996435</c:v>
                </c:pt>
                <c:pt idx="293">
                  <c:v>-6.7461666666663405</c:v>
                </c:pt>
                <c:pt idx="294">
                  <c:v>-6.3498333333329811</c:v>
                </c:pt>
                <c:pt idx="295">
                  <c:v>-5.9654999999996789</c:v>
                </c:pt>
                <c:pt idx="296">
                  <c:v>-5.5931666666663205</c:v>
                </c:pt>
                <c:pt idx="297">
                  <c:v>-5.2328333333330193</c:v>
                </c:pt>
                <c:pt idx="298">
                  <c:v>-4.8844999999996617</c:v>
                </c:pt>
                <c:pt idx="299">
                  <c:v>-4.5481666666663614</c:v>
                </c:pt>
                <c:pt idx="300">
                  <c:v>-4.2238333333330047</c:v>
                </c:pt>
                <c:pt idx="301">
                  <c:v>-3.9114999999997053</c:v>
                </c:pt>
                <c:pt idx="302">
                  <c:v>-3.6111666666663496</c:v>
                </c:pt>
                <c:pt idx="303">
                  <c:v>-3.3228333333330511</c:v>
                </c:pt>
                <c:pt idx="304">
                  <c:v>-3.0464999999996962</c:v>
                </c:pt>
                <c:pt idx="305">
                  <c:v>-2.7821666666663987</c:v>
                </c:pt>
                <c:pt idx="306">
                  <c:v>-2.5298333333330447</c:v>
                </c:pt>
                <c:pt idx="307">
                  <c:v>-2.2894999999997481</c:v>
                </c:pt>
                <c:pt idx="308">
                  <c:v>-2.061166666666395</c:v>
                </c:pt>
                <c:pt idx="309">
                  <c:v>-1.8448333333330993</c:v>
                </c:pt>
                <c:pt idx="310">
                  <c:v>-1.6404999999997472</c:v>
                </c:pt>
                <c:pt idx="311">
                  <c:v>-1.4481666666664523</c:v>
                </c:pt>
                <c:pt idx="312">
                  <c:v>-1.2678333333331011</c:v>
                </c:pt>
                <c:pt idx="313">
                  <c:v>-1.0994999999998072</c:v>
                </c:pt>
                <c:pt idx="314">
                  <c:v>-0.94316666666645688</c:v>
                </c:pt>
                <c:pt idx="315">
                  <c:v>-0.79883333333316386</c:v>
                </c:pt>
                <c:pt idx="316">
                  <c:v>-0.66649999999981446</c:v>
                </c:pt>
                <c:pt idx="317">
                  <c:v>-0.54616666666652236</c:v>
                </c:pt>
                <c:pt idx="318">
                  <c:v>-0.43783333333317387</c:v>
                </c:pt>
                <c:pt idx="319">
                  <c:v>-0.34149999999988268</c:v>
                </c:pt>
                <c:pt idx="320">
                  <c:v>-0.25716666666653509</c:v>
                </c:pt>
                <c:pt idx="321">
                  <c:v>-0.18483333333324481</c:v>
                </c:pt>
                <c:pt idx="322">
                  <c:v>-0.12449999999989814</c:v>
                </c:pt>
                <c:pt idx="323">
                  <c:v>-7.6166666666608762E-2</c:v>
                </c:pt>
                <c:pt idx="324">
                  <c:v>-3.9833333333262999E-2</c:v>
                </c:pt>
                <c:pt idx="325">
                  <c:v>-1.5499999999974534E-2</c:v>
                </c:pt>
                <c:pt idx="326">
                  <c:v>-3.1666666666296805E-3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Data!$T$20:$T$1020</c:f>
              <c:numCache>
                <c:formatCode>General</c:formatCode>
                <c:ptCount val="1001"/>
                <c:pt idx="0">
                  <c:v>120</c:v>
                </c:pt>
                <c:pt idx="1">
                  <c:v>119.89200000000001</c:v>
                </c:pt>
                <c:pt idx="2">
                  <c:v>119.78400000000001</c:v>
                </c:pt>
                <c:pt idx="3">
                  <c:v>119.676</c:v>
                </c:pt>
                <c:pt idx="4">
                  <c:v>119.568</c:v>
                </c:pt>
                <c:pt idx="5">
                  <c:v>119.46</c:v>
                </c:pt>
                <c:pt idx="6">
                  <c:v>119.35199999999999</c:v>
                </c:pt>
                <c:pt idx="7">
                  <c:v>119.24399999999999</c:v>
                </c:pt>
                <c:pt idx="8">
                  <c:v>119.13599999999998</c:v>
                </c:pt>
                <c:pt idx="9">
                  <c:v>119.02799999999998</c:v>
                </c:pt>
                <c:pt idx="10">
                  <c:v>118.91999999999997</c:v>
                </c:pt>
                <c:pt idx="11">
                  <c:v>118.81199999999997</c:v>
                </c:pt>
                <c:pt idx="12">
                  <c:v>118.70399999999997</c:v>
                </c:pt>
                <c:pt idx="13">
                  <c:v>118.59599999999996</c:v>
                </c:pt>
                <c:pt idx="14">
                  <c:v>118.48799999999996</c:v>
                </c:pt>
                <c:pt idx="15">
                  <c:v>118.37999999999995</c:v>
                </c:pt>
                <c:pt idx="16">
                  <c:v>118.27199999999995</c:v>
                </c:pt>
                <c:pt idx="17">
                  <c:v>118.16399999999994</c:v>
                </c:pt>
                <c:pt idx="18">
                  <c:v>118.05599999999994</c:v>
                </c:pt>
                <c:pt idx="19">
                  <c:v>117.94799999999994</c:v>
                </c:pt>
                <c:pt idx="20">
                  <c:v>117.83999999999993</c:v>
                </c:pt>
                <c:pt idx="21">
                  <c:v>117.73019999999991</c:v>
                </c:pt>
                <c:pt idx="22">
                  <c:v>117.61679999999991</c:v>
                </c:pt>
                <c:pt idx="23">
                  <c:v>117.49979999999992</c:v>
                </c:pt>
                <c:pt idx="24">
                  <c:v>117.37919999999993</c:v>
                </c:pt>
                <c:pt idx="25">
                  <c:v>117.25499999999992</c:v>
                </c:pt>
                <c:pt idx="26">
                  <c:v>117.12719999999993</c:v>
                </c:pt>
                <c:pt idx="27">
                  <c:v>116.99579999999995</c:v>
                </c:pt>
                <c:pt idx="28">
                  <c:v>116.86079999999994</c:v>
                </c:pt>
                <c:pt idx="29">
                  <c:v>116.72219999999994</c:v>
                </c:pt>
                <c:pt idx="30">
                  <c:v>116.57999999999996</c:v>
                </c:pt>
                <c:pt idx="31">
                  <c:v>116.43419999999995</c:v>
                </c:pt>
                <c:pt idx="32">
                  <c:v>116.28479999999995</c:v>
                </c:pt>
                <c:pt idx="33">
                  <c:v>116.13179999999996</c:v>
                </c:pt>
                <c:pt idx="34">
                  <c:v>115.97519999999996</c:v>
                </c:pt>
                <c:pt idx="35">
                  <c:v>115.81499999999996</c:v>
                </c:pt>
                <c:pt idx="36">
                  <c:v>115.65119999999996</c:v>
                </c:pt>
                <c:pt idx="37">
                  <c:v>115.48379999999996</c:v>
                </c:pt>
                <c:pt idx="38">
                  <c:v>115.31279999999997</c:v>
                </c:pt>
                <c:pt idx="39">
                  <c:v>115.13819999999996</c:v>
                </c:pt>
                <c:pt idx="40">
                  <c:v>114.95999999999997</c:v>
                </c:pt>
                <c:pt idx="41">
                  <c:v>114.77819999999997</c:v>
                </c:pt>
                <c:pt idx="42">
                  <c:v>114.59279999999997</c:v>
                </c:pt>
                <c:pt idx="43">
                  <c:v>114.40379999999998</c:v>
                </c:pt>
                <c:pt idx="44">
                  <c:v>114.21119999999998</c:v>
                </c:pt>
                <c:pt idx="45">
                  <c:v>114.01499999999997</c:v>
                </c:pt>
                <c:pt idx="46">
                  <c:v>113.81519999999998</c:v>
                </c:pt>
                <c:pt idx="47">
                  <c:v>113.61179999999997</c:v>
                </c:pt>
                <c:pt idx="48">
                  <c:v>113.40479999999997</c:v>
                </c:pt>
                <c:pt idx="49">
                  <c:v>113.19419999999998</c:v>
                </c:pt>
                <c:pt idx="50">
                  <c:v>112.97999999999998</c:v>
                </c:pt>
                <c:pt idx="51">
                  <c:v>112.76219999999996</c:v>
                </c:pt>
                <c:pt idx="52">
                  <c:v>112.54079999999998</c:v>
                </c:pt>
                <c:pt idx="53">
                  <c:v>112.31579999999998</c:v>
                </c:pt>
                <c:pt idx="54">
                  <c:v>112.08719999999997</c:v>
                </c:pt>
                <c:pt idx="55">
                  <c:v>111.85499999999998</c:v>
                </c:pt>
                <c:pt idx="56">
                  <c:v>111.61919999999998</c:v>
                </c:pt>
                <c:pt idx="57">
                  <c:v>111.37979999999997</c:v>
                </c:pt>
                <c:pt idx="58">
                  <c:v>111.13679999999998</c:v>
                </c:pt>
                <c:pt idx="59">
                  <c:v>110.89019999999998</c:v>
                </c:pt>
                <c:pt idx="60">
                  <c:v>110.63999999999997</c:v>
                </c:pt>
                <c:pt idx="61">
                  <c:v>110.38619999999997</c:v>
                </c:pt>
                <c:pt idx="62">
                  <c:v>110.12879999999997</c:v>
                </c:pt>
                <c:pt idx="63">
                  <c:v>109.86779999999996</c:v>
                </c:pt>
                <c:pt idx="64">
                  <c:v>109.60319999999997</c:v>
                </c:pt>
                <c:pt idx="65">
                  <c:v>109.33499999999997</c:v>
                </c:pt>
                <c:pt idx="66">
                  <c:v>109.06319999999995</c:v>
                </c:pt>
                <c:pt idx="67">
                  <c:v>108.78779999999996</c:v>
                </c:pt>
                <c:pt idx="68">
                  <c:v>108.50879999999997</c:v>
                </c:pt>
                <c:pt idx="69">
                  <c:v>108.22619999999995</c:v>
                </c:pt>
                <c:pt idx="70">
                  <c:v>107.93999999999996</c:v>
                </c:pt>
                <c:pt idx="71">
                  <c:v>107.65019999999996</c:v>
                </c:pt>
                <c:pt idx="72">
                  <c:v>107.35679999999996</c:v>
                </c:pt>
                <c:pt idx="73">
                  <c:v>107.05979999999995</c:v>
                </c:pt>
                <c:pt idx="74">
                  <c:v>106.75919999999995</c:v>
                </c:pt>
                <c:pt idx="75">
                  <c:v>106.45499999999996</c:v>
                </c:pt>
                <c:pt idx="76">
                  <c:v>106.14719999999997</c:v>
                </c:pt>
                <c:pt idx="77">
                  <c:v>105.83579999999996</c:v>
                </c:pt>
                <c:pt idx="78">
                  <c:v>105.52079999999997</c:v>
                </c:pt>
                <c:pt idx="79">
                  <c:v>105.20219999999996</c:v>
                </c:pt>
                <c:pt idx="80">
                  <c:v>104.87999999999997</c:v>
                </c:pt>
                <c:pt idx="81">
                  <c:v>104.55419999999997</c:v>
                </c:pt>
                <c:pt idx="82">
                  <c:v>104.22479999999997</c:v>
                </c:pt>
                <c:pt idx="83">
                  <c:v>103.89179999999996</c:v>
                </c:pt>
                <c:pt idx="84">
                  <c:v>103.55519999999997</c:v>
                </c:pt>
                <c:pt idx="85">
                  <c:v>103.21499999999996</c:v>
                </c:pt>
                <c:pt idx="86">
                  <c:v>102.87119999999996</c:v>
                </c:pt>
                <c:pt idx="87">
                  <c:v>102.52379999999997</c:v>
                </c:pt>
                <c:pt idx="88">
                  <c:v>102.17279999999997</c:v>
                </c:pt>
                <c:pt idx="89">
                  <c:v>101.81819999999996</c:v>
                </c:pt>
                <c:pt idx="90">
                  <c:v>101.45999999999997</c:v>
                </c:pt>
                <c:pt idx="91">
                  <c:v>101.09819999999996</c:v>
                </c:pt>
                <c:pt idx="92">
                  <c:v>100.73279999999995</c:v>
                </c:pt>
                <c:pt idx="93">
                  <c:v>100.36379999999996</c:v>
                </c:pt>
                <c:pt idx="94">
                  <c:v>99.991199999999964</c:v>
                </c:pt>
                <c:pt idx="95">
                  <c:v>99.614999999999952</c:v>
                </c:pt>
                <c:pt idx="96">
                  <c:v>99.235199999999963</c:v>
                </c:pt>
                <c:pt idx="97">
                  <c:v>98.851799999999955</c:v>
                </c:pt>
                <c:pt idx="98">
                  <c:v>98.464799999999954</c:v>
                </c:pt>
                <c:pt idx="99">
                  <c:v>98.074199999999948</c:v>
                </c:pt>
                <c:pt idx="100">
                  <c:v>97.67999999999995</c:v>
                </c:pt>
                <c:pt idx="101">
                  <c:v>97.282199999999946</c:v>
                </c:pt>
                <c:pt idx="102">
                  <c:v>96.880799999999951</c:v>
                </c:pt>
                <c:pt idx="103">
                  <c:v>96.475799999999936</c:v>
                </c:pt>
                <c:pt idx="104">
                  <c:v>96.067199999999943</c:v>
                </c:pt>
                <c:pt idx="105">
                  <c:v>95.654999999999944</c:v>
                </c:pt>
                <c:pt idx="106">
                  <c:v>95.23919999999994</c:v>
                </c:pt>
                <c:pt idx="107">
                  <c:v>94.819799999999958</c:v>
                </c:pt>
                <c:pt idx="108">
                  <c:v>94.396799999999956</c:v>
                </c:pt>
                <c:pt idx="109">
                  <c:v>93.970199999999949</c:v>
                </c:pt>
                <c:pt idx="110">
                  <c:v>93.539999999999949</c:v>
                </c:pt>
                <c:pt idx="111">
                  <c:v>93.107999999999947</c:v>
                </c:pt>
                <c:pt idx="112">
                  <c:v>92.675999999999945</c:v>
                </c:pt>
                <c:pt idx="113">
                  <c:v>92.243999999999943</c:v>
                </c:pt>
                <c:pt idx="114">
                  <c:v>91.811999999999941</c:v>
                </c:pt>
                <c:pt idx="115">
                  <c:v>91.379999999999939</c:v>
                </c:pt>
                <c:pt idx="116">
                  <c:v>90.947999999999936</c:v>
                </c:pt>
                <c:pt idx="117">
                  <c:v>90.515999999999934</c:v>
                </c:pt>
                <c:pt idx="118">
                  <c:v>90.083999999999932</c:v>
                </c:pt>
                <c:pt idx="119">
                  <c:v>89.651999999999916</c:v>
                </c:pt>
                <c:pt idx="120">
                  <c:v>89.219999999999914</c:v>
                </c:pt>
                <c:pt idx="121">
                  <c:v>88.787999999999911</c:v>
                </c:pt>
                <c:pt idx="122">
                  <c:v>88.355999999999909</c:v>
                </c:pt>
                <c:pt idx="123">
                  <c:v>87.923999999999907</c:v>
                </c:pt>
                <c:pt idx="124">
                  <c:v>87.491999999999905</c:v>
                </c:pt>
                <c:pt idx="125">
                  <c:v>87.059999999999903</c:v>
                </c:pt>
                <c:pt idx="126">
                  <c:v>86.627999999999901</c:v>
                </c:pt>
                <c:pt idx="127">
                  <c:v>86.195999999999898</c:v>
                </c:pt>
                <c:pt idx="128">
                  <c:v>85.763999999999896</c:v>
                </c:pt>
                <c:pt idx="129">
                  <c:v>85.33199999999988</c:v>
                </c:pt>
                <c:pt idx="130">
                  <c:v>84.899999999999878</c:v>
                </c:pt>
                <c:pt idx="131">
                  <c:v>84.467999999999876</c:v>
                </c:pt>
                <c:pt idx="132">
                  <c:v>84.035999999999873</c:v>
                </c:pt>
                <c:pt idx="133">
                  <c:v>83.603999999999871</c:v>
                </c:pt>
                <c:pt idx="134">
                  <c:v>83.171999999999869</c:v>
                </c:pt>
                <c:pt idx="135">
                  <c:v>82.739999999999867</c:v>
                </c:pt>
                <c:pt idx="136">
                  <c:v>82.307999999999865</c:v>
                </c:pt>
                <c:pt idx="137">
                  <c:v>81.875999999999863</c:v>
                </c:pt>
                <c:pt idx="138">
                  <c:v>81.443999999999861</c:v>
                </c:pt>
                <c:pt idx="139">
                  <c:v>81.011999999999844</c:v>
                </c:pt>
                <c:pt idx="140">
                  <c:v>80.579999999999842</c:v>
                </c:pt>
                <c:pt idx="141">
                  <c:v>80.14799999999984</c:v>
                </c:pt>
                <c:pt idx="142">
                  <c:v>79.715999999999838</c:v>
                </c:pt>
                <c:pt idx="143">
                  <c:v>79.283999999999835</c:v>
                </c:pt>
                <c:pt idx="144">
                  <c:v>78.851999999999833</c:v>
                </c:pt>
                <c:pt idx="145">
                  <c:v>78.419999999999831</c:v>
                </c:pt>
                <c:pt idx="146">
                  <c:v>77.987999999999829</c:v>
                </c:pt>
                <c:pt idx="147">
                  <c:v>77.555999999999827</c:v>
                </c:pt>
                <c:pt idx="148">
                  <c:v>77.123999999999825</c:v>
                </c:pt>
                <c:pt idx="149">
                  <c:v>76.691999999999808</c:v>
                </c:pt>
                <c:pt idx="150">
                  <c:v>76.259999999999806</c:v>
                </c:pt>
                <c:pt idx="151">
                  <c:v>75.827999999999804</c:v>
                </c:pt>
                <c:pt idx="152">
                  <c:v>75.395999999999802</c:v>
                </c:pt>
                <c:pt idx="153">
                  <c:v>74.9639999999998</c:v>
                </c:pt>
                <c:pt idx="154">
                  <c:v>74.531999999999798</c:v>
                </c:pt>
                <c:pt idx="155">
                  <c:v>74.099999999999795</c:v>
                </c:pt>
                <c:pt idx="156">
                  <c:v>73.667999999999793</c:v>
                </c:pt>
                <c:pt idx="157">
                  <c:v>73.235999999999791</c:v>
                </c:pt>
                <c:pt idx="158">
                  <c:v>72.803999999999789</c:v>
                </c:pt>
                <c:pt idx="159">
                  <c:v>72.371999999999773</c:v>
                </c:pt>
                <c:pt idx="160">
                  <c:v>71.93999999999977</c:v>
                </c:pt>
                <c:pt idx="161">
                  <c:v>71.507999999999768</c:v>
                </c:pt>
                <c:pt idx="162">
                  <c:v>71.075999999999766</c:v>
                </c:pt>
                <c:pt idx="163">
                  <c:v>70.643999999999764</c:v>
                </c:pt>
                <c:pt idx="164">
                  <c:v>70.211999999999762</c:v>
                </c:pt>
                <c:pt idx="165">
                  <c:v>69.77999999999976</c:v>
                </c:pt>
                <c:pt idx="166">
                  <c:v>69.347999999999757</c:v>
                </c:pt>
                <c:pt idx="167">
                  <c:v>68.915999999999755</c:v>
                </c:pt>
                <c:pt idx="168">
                  <c:v>68.483999999999753</c:v>
                </c:pt>
                <c:pt idx="169">
                  <c:v>68.051999999999737</c:v>
                </c:pt>
                <c:pt idx="170">
                  <c:v>67.619999999999735</c:v>
                </c:pt>
                <c:pt idx="171">
                  <c:v>67.187999999999732</c:v>
                </c:pt>
                <c:pt idx="172">
                  <c:v>66.75599999999973</c:v>
                </c:pt>
                <c:pt idx="173">
                  <c:v>66.323999999999728</c:v>
                </c:pt>
                <c:pt idx="174">
                  <c:v>65.891999999999726</c:v>
                </c:pt>
                <c:pt idx="175">
                  <c:v>65.459999999999724</c:v>
                </c:pt>
                <c:pt idx="176">
                  <c:v>65.027999999999722</c:v>
                </c:pt>
                <c:pt idx="177">
                  <c:v>64.595999999999719</c:v>
                </c:pt>
                <c:pt idx="178">
                  <c:v>64.163999999999717</c:v>
                </c:pt>
                <c:pt idx="179">
                  <c:v>63.731999999999708</c:v>
                </c:pt>
                <c:pt idx="180">
                  <c:v>63.299999999999706</c:v>
                </c:pt>
                <c:pt idx="181">
                  <c:v>62.867999999999697</c:v>
                </c:pt>
                <c:pt idx="182">
                  <c:v>62.435999999999694</c:v>
                </c:pt>
                <c:pt idx="183">
                  <c:v>62.003999999999692</c:v>
                </c:pt>
                <c:pt idx="184">
                  <c:v>61.57199999999969</c:v>
                </c:pt>
                <c:pt idx="185">
                  <c:v>61.139999999999688</c:v>
                </c:pt>
                <c:pt idx="186">
                  <c:v>60.707999999999679</c:v>
                </c:pt>
                <c:pt idx="187">
                  <c:v>60.275999999999677</c:v>
                </c:pt>
                <c:pt idx="188">
                  <c:v>59.843999999999674</c:v>
                </c:pt>
                <c:pt idx="189">
                  <c:v>59.411999999999672</c:v>
                </c:pt>
                <c:pt idx="190">
                  <c:v>58.97999999999967</c:v>
                </c:pt>
                <c:pt idx="191">
                  <c:v>58.547999999999661</c:v>
                </c:pt>
                <c:pt idx="192">
                  <c:v>58.115999999999659</c:v>
                </c:pt>
                <c:pt idx="193">
                  <c:v>57.683999999999656</c:v>
                </c:pt>
                <c:pt idx="194">
                  <c:v>57.251999999999661</c:v>
                </c:pt>
                <c:pt idx="195">
                  <c:v>56.819999999999659</c:v>
                </c:pt>
                <c:pt idx="196">
                  <c:v>56.387999999999664</c:v>
                </c:pt>
                <c:pt idx="197">
                  <c:v>55.955999999999669</c:v>
                </c:pt>
                <c:pt idx="198">
                  <c:v>55.523999999999667</c:v>
                </c:pt>
                <c:pt idx="199">
                  <c:v>55.091999999999672</c:v>
                </c:pt>
                <c:pt idx="200">
                  <c:v>54.659999999999677</c:v>
                </c:pt>
                <c:pt idx="201">
                  <c:v>54.227999999999682</c:v>
                </c:pt>
                <c:pt idx="202">
                  <c:v>53.79599999999968</c:v>
                </c:pt>
                <c:pt idx="203">
                  <c:v>53.363999999999685</c:v>
                </c:pt>
                <c:pt idx="204">
                  <c:v>52.93199999999969</c:v>
                </c:pt>
                <c:pt idx="205">
                  <c:v>52.499999999999687</c:v>
                </c:pt>
                <c:pt idx="206">
                  <c:v>52.067999999999692</c:v>
                </c:pt>
                <c:pt idx="207">
                  <c:v>51.635999999999697</c:v>
                </c:pt>
                <c:pt idx="208">
                  <c:v>51.203999999999695</c:v>
                </c:pt>
                <c:pt idx="209">
                  <c:v>50.7719999999997</c:v>
                </c:pt>
                <c:pt idx="210">
                  <c:v>50.339999999999705</c:v>
                </c:pt>
                <c:pt idx="211">
                  <c:v>49.90799999999971</c:v>
                </c:pt>
                <c:pt idx="212">
                  <c:v>49.475999999999708</c:v>
                </c:pt>
                <c:pt idx="213">
                  <c:v>49.043999999999713</c:v>
                </c:pt>
                <c:pt idx="214">
                  <c:v>48.611999999999718</c:v>
                </c:pt>
                <c:pt idx="215">
                  <c:v>48.179999999999715</c:v>
                </c:pt>
                <c:pt idx="216">
                  <c:v>47.74799999999972</c:v>
                </c:pt>
                <c:pt idx="217">
                  <c:v>47.315999999999725</c:v>
                </c:pt>
                <c:pt idx="218">
                  <c:v>46.883999999999723</c:v>
                </c:pt>
                <c:pt idx="219">
                  <c:v>46.451999999999728</c:v>
                </c:pt>
                <c:pt idx="220">
                  <c:v>46.019999999999733</c:v>
                </c:pt>
                <c:pt idx="221">
                  <c:v>45.587999999999738</c:v>
                </c:pt>
                <c:pt idx="222">
                  <c:v>45.155999999999736</c:v>
                </c:pt>
                <c:pt idx="223">
                  <c:v>44.723999999999741</c:v>
                </c:pt>
                <c:pt idx="224">
                  <c:v>44.291999999999746</c:v>
                </c:pt>
                <c:pt idx="225">
                  <c:v>43.859999999999744</c:v>
                </c:pt>
                <c:pt idx="226">
                  <c:v>43.427999999999749</c:v>
                </c:pt>
                <c:pt idx="227">
                  <c:v>42.995999999999754</c:v>
                </c:pt>
                <c:pt idx="228">
                  <c:v>42.563999999999751</c:v>
                </c:pt>
                <c:pt idx="229">
                  <c:v>42.131999999999756</c:v>
                </c:pt>
                <c:pt idx="230">
                  <c:v>41.699999999999761</c:v>
                </c:pt>
                <c:pt idx="231">
                  <c:v>41.267999999999766</c:v>
                </c:pt>
                <c:pt idx="232">
                  <c:v>40.835999999999764</c:v>
                </c:pt>
                <c:pt idx="233">
                  <c:v>40.403999999999769</c:v>
                </c:pt>
                <c:pt idx="234">
                  <c:v>39.971999999999774</c:v>
                </c:pt>
                <c:pt idx="235">
                  <c:v>39.539999999999772</c:v>
                </c:pt>
                <c:pt idx="236">
                  <c:v>39.107999999999777</c:v>
                </c:pt>
                <c:pt idx="237">
                  <c:v>38.675999999999782</c:v>
                </c:pt>
                <c:pt idx="238">
                  <c:v>38.24399999999978</c:v>
                </c:pt>
                <c:pt idx="239">
                  <c:v>37.811999999999784</c:v>
                </c:pt>
                <c:pt idx="240">
                  <c:v>37.379999999999789</c:v>
                </c:pt>
                <c:pt idx="241">
                  <c:v>36.947999999999794</c:v>
                </c:pt>
                <c:pt idx="242">
                  <c:v>36.515999999999792</c:v>
                </c:pt>
                <c:pt idx="243">
                  <c:v>36.083999999999797</c:v>
                </c:pt>
                <c:pt idx="244">
                  <c:v>35.651999999999802</c:v>
                </c:pt>
                <c:pt idx="245">
                  <c:v>35.2199999999998</c:v>
                </c:pt>
                <c:pt idx="246">
                  <c:v>34.787999999999805</c:v>
                </c:pt>
                <c:pt idx="247">
                  <c:v>34.35599999999981</c:v>
                </c:pt>
                <c:pt idx="248">
                  <c:v>33.923999999999808</c:v>
                </c:pt>
                <c:pt idx="249">
                  <c:v>33.491999999999813</c:v>
                </c:pt>
                <c:pt idx="250">
                  <c:v>33.059999999999818</c:v>
                </c:pt>
                <c:pt idx="251">
                  <c:v>32.627999999999822</c:v>
                </c:pt>
                <c:pt idx="252">
                  <c:v>32.19599999999982</c:v>
                </c:pt>
                <c:pt idx="253">
                  <c:v>31.763999999999825</c:v>
                </c:pt>
                <c:pt idx="254">
                  <c:v>31.331999999999827</c:v>
                </c:pt>
                <c:pt idx="255">
                  <c:v>30.899999999999832</c:v>
                </c:pt>
                <c:pt idx="256">
                  <c:v>30.467999999999833</c:v>
                </c:pt>
                <c:pt idx="257">
                  <c:v>30.035999999999834</c:v>
                </c:pt>
                <c:pt idx="258">
                  <c:v>29.603999999999839</c:v>
                </c:pt>
                <c:pt idx="259">
                  <c:v>29.171999999999841</c:v>
                </c:pt>
                <c:pt idx="260">
                  <c:v>28.739999999999842</c:v>
                </c:pt>
                <c:pt idx="261">
                  <c:v>28.30799999999984</c:v>
                </c:pt>
                <c:pt idx="262">
                  <c:v>27.875999999999841</c:v>
                </c:pt>
                <c:pt idx="263">
                  <c:v>27.443999999999839</c:v>
                </c:pt>
                <c:pt idx="264">
                  <c:v>27.011999999999841</c:v>
                </c:pt>
                <c:pt idx="265">
                  <c:v>26.579999999999838</c:v>
                </c:pt>
                <c:pt idx="266">
                  <c:v>26.14799999999984</c:v>
                </c:pt>
                <c:pt idx="267">
                  <c:v>25.715999999999838</c:v>
                </c:pt>
                <c:pt idx="268">
                  <c:v>25.283999999999839</c:v>
                </c:pt>
                <c:pt idx="269">
                  <c:v>24.851999999999837</c:v>
                </c:pt>
                <c:pt idx="270">
                  <c:v>24.419999999999838</c:v>
                </c:pt>
                <c:pt idx="271">
                  <c:v>23.987999999999836</c:v>
                </c:pt>
                <c:pt idx="272">
                  <c:v>23.555999999999838</c:v>
                </c:pt>
                <c:pt idx="273">
                  <c:v>23.123999999999835</c:v>
                </c:pt>
                <c:pt idx="274">
                  <c:v>22.691999999999837</c:v>
                </c:pt>
                <c:pt idx="275">
                  <c:v>22.259999999999835</c:v>
                </c:pt>
                <c:pt idx="276">
                  <c:v>21.827999999999836</c:v>
                </c:pt>
                <c:pt idx="277">
                  <c:v>21.395999999999834</c:v>
                </c:pt>
                <c:pt idx="278">
                  <c:v>20.963999999999835</c:v>
                </c:pt>
                <c:pt idx="279">
                  <c:v>20.531999999999833</c:v>
                </c:pt>
                <c:pt idx="280">
                  <c:v>20.099999999999834</c:v>
                </c:pt>
                <c:pt idx="281">
                  <c:v>19.667999999999832</c:v>
                </c:pt>
                <c:pt idx="282">
                  <c:v>19.235999999999834</c:v>
                </c:pt>
                <c:pt idx="283">
                  <c:v>18.803999999999832</c:v>
                </c:pt>
                <c:pt idx="284">
                  <c:v>18.371999999999833</c:v>
                </c:pt>
                <c:pt idx="285">
                  <c:v>17.939999999999831</c:v>
                </c:pt>
                <c:pt idx="286">
                  <c:v>17.507999999999832</c:v>
                </c:pt>
                <c:pt idx="287">
                  <c:v>17.07599999999983</c:v>
                </c:pt>
                <c:pt idx="288">
                  <c:v>16.643999999999831</c:v>
                </c:pt>
                <c:pt idx="289">
                  <c:v>16.211999999999829</c:v>
                </c:pt>
                <c:pt idx="290">
                  <c:v>15.779999999999829</c:v>
                </c:pt>
                <c:pt idx="291">
                  <c:v>15.347999999999828</c:v>
                </c:pt>
                <c:pt idx="292">
                  <c:v>14.915999999999828</c:v>
                </c:pt>
                <c:pt idx="293">
                  <c:v>14.483999999999828</c:v>
                </c:pt>
                <c:pt idx="294">
                  <c:v>14.051999999999827</c:v>
                </c:pt>
                <c:pt idx="295">
                  <c:v>13.619999999999827</c:v>
                </c:pt>
                <c:pt idx="296">
                  <c:v>13.187999999999827</c:v>
                </c:pt>
                <c:pt idx="297">
                  <c:v>12.755999999999826</c:v>
                </c:pt>
                <c:pt idx="298">
                  <c:v>12.323999999999826</c:v>
                </c:pt>
                <c:pt idx="299">
                  <c:v>11.891999999999825</c:v>
                </c:pt>
                <c:pt idx="300">
                  <c:v>11.459999999999825</c:v>
                </c:pt>
                <c:pt idx="301">
                  <c:v>11.027999999999825</c:v>
                </c:pt>
                <c:pt idx="302">
                  <c:v>10.595999999999824</c:v>
                </c:pt>
                <c:pt idx="303">
                  <c:v>10.163999999999824</c:v>
                </c:pt>
                <c:pt idx="304">
                  <c:v>9.7319999999998235</c:v>
                </c:pt>
                <c:pt idx="305">
                  <c:v>9.2999999999998231</c:v>
                </c:pt>
                <c:pt idx="306">
                  <c:v>8.8679999999998227</c:v>
                </c:pt>
                <c:pt idx="307">
                  <c:v>8.4359999999998223</c:v>
                </c:pt>
                <c:pt idx="308">
                  <c:v>8.0039999999998219</c:v>
                </c:pt>
                <c:pt idx="309">
                  <c:v>7.5719999999998215</c:v>
                </c:pt>
                <c:pt idx="310">
                  <c:v>7.1399999999998212</c:v>
                </c:pt>
                <c:pt idx="311">
                  <c:v>6.7079999999998208</c:v>
                </c:pt>
                <c:pt idx="312">
                  <c:v>6.2759999999998204</c:v>
                </c:pt>
                <c:pt idx="313">
                  <c:v>5.84399999999982</c:v>
                </c:pt>
                <c:pt idx="314">
                  <c:v>5.4119999999998196</c:v>
                </c:pt>
                <c:pt idx="315">
                  <c:v>4.9799999999998192</c:v>
                </c:pt>
                <c:pt idx="316">
                  <c:v>4.5479999999998189</c:v>
                </c:pt>
                <c:pt idx="317">
                  <c:v>4.1159999999998185</c:v>
                </c:pt>
                <c:pt idx="318">
                  <c:v>3.6839999999998181</c:v>
                </c:pt>
                <c:pt idx="319">
                  <c:v>3.2519999999998181</c:v>
                </c:pt>
                <c:pt idx="320">
                  <c:v>2.8199999999998182</c:v>
                </c:pt>
                <c:pt idx="321">
                  <c:v>2.3879999999998183</c:v>
                </c:pt>
                <c:pt idx="322">
                  <c:v>1.9559999999998181</c:v>
                </c:pt>
                <c:pt idx="323">
                  <c:v>1.5239999999998182</c:v>
                </c:pt>
                <c:pt idx="324">
                  <c:v>1.0919999999998182</c:v>
                </c:pt>
                <c:pt idx="325">
                  <c:v>0.65999999999981818</c:v>
                </c:pt>
                <c:pt idx="326">
                  <c:v>0.22799999999981821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ser>
          <c:idx val="3"/>
          <c:order val="4"/>
          <c:tx>
            <c:v>Badapt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Data!$AA$20:$AA$1020</c:f>
              <c:numCache>
                <c:formatCode>General</c:formatCode>
                <c:ptCount val="1001"/>
                <c:pt idx="0">
                  <c:v>-541.64683333333028</c:v>
                </c:pt>
                <c:pt idx="1">
                  <c:v>-538.31649999999695</c:v>
                </c:pt>
                <c:pt idx="2">
                  <c:v>-534.99216666666359</c:v>
                </c:pt>
                <c:pt idx="3">
                  <c:v>-531.67383333333032</c:v>
                </c:pt>
                <c:pt idx="4">
                  <c:v>-528.36149999999691</c:v>
                </c:pt>
                <c:pt idx="5">
                  <c:v>-525.05516666666358</c:v>
                </c:pt>
                <c:pt idx="6">
                  <c:v>-521.75483333333023</c:v>
                </c:pt>
                <c:pt idx="7">
                  <c:v>-518.46049999999696</c:v>
                </c:pt>
                <c:pt idx="8">
                  <c:v>-515.17216666666366</c:v>
                </c:pt>
                <c:pt idx="9">
                  <c:v>-511.88983333333027</c:v>
                </c:pt>
                <c:pt idx="10">
                  <c:v>-508.61349999999692</c:v>
                </c:pt>
                <c:pt idx="11">
                  <c:v>-505.34316666666359</c:v>
                </c:pt>
                <c:pt idx="12">
                  <c:v>-502.07883333333029</c:v>
                </c:pt>
                <c:pt idx="13">
                  <c:v>-498.82049999999697</c:v>
                </c:pt>
                <c:pt idx="14">
                  <c:v>-495.56816666666361</c:v>
                </c:pt>
                <c:pt idx="15">
                  <c:v>-492.32183333333029</c:v>
                </c:pt>
                <c:pt idx="16">
                  <c:v>-489.08149999999694</c:v>
                </c:pt>
                <c:pt idx="17">
                  <c:v>-485.84716666666361</c:v>
                </c:pt>
                <c:pt idx="18">
                  <c:v>-482.61883333333026</c:v>
                </c:pt>
                <c:pt idx="19">
                  <c:v>-479.39649999999693</c:v>
                </c:pt>
                <c:pt idx="20">
                  <c:v>-476.18016666666364</c:v>
                </c:pt>
                <c:pt idx="21">
                  <c:v>-472.96985833333031</c:v>
                </c:pt>
                <c:pt idx="22">
                  <c:v>-469.76564999999698</c:v>
                </c:pt>
                <c:pt idx="23">
                  <c:v>-466.56764166666363</c:v>
                </c:pt>
                <c:pt idx="24">
                  <c:v>-463.37593333333029</c:v>
                </c:pt>
                <c:pt idx="25">
                  <c:v>-460.190624999997</c:v>
                </c:pt>
                <c:pt idx="26">
                  <c:v>-457.01181666666366</c:v>
                </c:pt>
                <c:pt idx="27">
                  <c:v>-453.83960833333032</c:v>
                </c:pt>
                <c:pt idx="28">
                  <c:v>-450.674099999997</c:v>
                </c:pt>
                <c:pt idx="29">
                  <c:v>-447.51539166666367</c:v>
                </c:pt>
                <c:pt idx="30">
                  <c:v>-444.36358333333033</c:v>
                </c:pt>
                <c:pt idx="31">
                  <c:v>-441.21877499999698</c:v>
                </c:pt>
                <c:pt idx="32">
                  <c:v>-438.08106666666367</c:v>
                </c:pt>
                <c:pt idx="33">
                  <c:v>-434.95055833333038</c:v>
                </c:pt>
                <c:pt idx="34">
                  <c:v>-431.82734999999701</c:v>
                </c:pt>
                <c:pt idx="35">
                  <c:v>-428.71154166666372</c:v>
                </c:pt>
                <c:pt idx="36">
                  <c:v>-425.60323333333037</c:v>
                </c:pt>
                <c:pt idx="37">
                  <c:v>-422.50252499999704</c:v>
                </c:pt>
                <c:pt idx="38">
                  <c:v>-419.40951666666371</c:v>
                </c:pt>
                <c:pt idx="39">
                  <c:v>-416.32430833333035</c:v>
                </c:pt>
                <c:pt idx="40">
                  <c:v>-413.24699999999706</c:v>
                </c:pt>
                <c:pt idx="41">
                  <c:v>-410.17769166666369</c:v>
                </c:pt>
                <c:pt idx="42">
                  <c:v>-407.11648333333039</c:v>
                </c:pt>
                <c:pt idx="43">
                  <c:v>-404.06347499999708</c:v>
                </c:pt>
                <c:pt idx="44">
                  <c:v>-401.01876666666374</c:v>
                </c:pt>
                <c:pt idx="45">
                  <c:v>-397.98245833333044</c:v>
                </c:pt>
                <c:pt idx="46">
                  <c:v>-394.95464999999706</c:v>
                </c:pt>
                <c:pt idx="47">
                  <c:v>-391.93544166666379</c:v>
                </c:pt>
                <c:pt idx="48">
                  <c:v>-388.92493333333044</c:v>
                </c:pt>
                <c:pt idx="49">
                  <c:v>-385.9232249999971</c:v>
                </c:pt>
                <c:pt idx="50">
                  <c:v>-382.93041666666375</c:v>
                </c:pt>
                <c:pt idx="51">
                  <c:v>-379.94660833333046</c:v>
                </c:pt>
                <c:pt idx="52">
                  <c:v>-376.97189999999711</c:v>
                </c:pt>
                <c:pt idx="53">
                  <c:v>-374.00639166666377</c:v>
                </c:pt>
                <c:pt idx="54">
                  <c:v>-371.05018333333044</c:v>
                </c:pt>
                <c:pt idx="55">
                  <c:v>-368.10337499999707</c:v>
                </c:pt>
                <c:pt idx="56">
                  <c:v>-365.16606666666377</c:v>
                </c:pt>
                <c:pt idx="57">
                  <c:v>-362.23835833333044</c:v>
                </c:pt>
                <c:pt idx="58">
                  <c:v>-359.32034999999712</c:v>
                </c:pt>
                <c:pt idx="59">
                  <c:v>-356.41214166666379</c:v>
                </c:pt>
                <c:pt idx="60">
                  <c:v>-353.51383333333047</c:v>
                </c:pt>
                <c:pt idx="61">
                  <c:v>-350.62552499999714</c:v>
                </c:pt>
                <c:pt idx="62">
                  <c:v>-347.74731666666378</c:v>
                </c:pt>
                <c:pt idx="63">
                  <c:v>-344.87930833333047</c:v>
                </c:pt>
                <c:pt idx="64">
                  <c:v>-342.02159999999714</c:v>
                </c:pt>
                <c:pt idx="65">
                  <c:v>-339.17429166666381</c:v>
                </c:pt>
                <c:pt idx="66">
                  <c:v>-336.33748333333051</c:v>
                </c:pt>
                <c:pt idx="67">
                  <c:v>-333.51127499999711</c:v>
                </c:pt>
                <c:pt idx="68">
                  <c:v>-330.69576666666381</c:v>
                </c:pt>
                <c:pt idx="69">
                  <c:v>-327.89105833333048</c:v>
                </c:pt>
                <c:pt idx="70">
                  <c:v>-325.09724999999719</c:v>
                </c:pt>
                <c:pt idx="71">
                  <c:v>-322.31444166666381</c:v>
                </c:pt>
                <c:pt idx="72">
                  <c:v>-319.54273333333049</c:v>
                </c:pt>
                <c:pt idx="73">
                  <c:v>-316.7822249999972</c:v>
                </c:pt>
                <c:pt idx="74">
                  <c:v>-314.03301666666385</c:v>
                </c:pt>
                <c:pt idx="75">
                  <c:v>-311.29520833333049</c:v>
                </c:pt>
                <c:pt idx="76">
                  <c:v>-308.5688999999972</c:v>
                </c:pt>
                <c:pt idx="77">
                  <c:v>-305.85419166666384</c:v>
                </c:pt>
                <c:pt idx="78">
                  <c:v>-303.15118333333055</c:v>
                </c:pt>
                <c:pt idx="79">
                  <c:v>-300.45997499999726</c:v>
                </c:pt>
                <c:pt idx="80">
                  <c:v>-297.78066666666393</c:v>
                </c:pt>
                <c:pt idx="81">
                  <c:v>-295.11333333333062</c:v>
                </c:pt>
                <c:pt idx="82">
                  <c:v>-292.45799999999724</c:v>
                </c:pt>
                <c:pt idx="83">
                  <c:v>-289.81466666666392</c:v>
                </c:pt>
                <c:pt idx="84">
                  <c:v>-287.18333333333067</c:v>
                </c:pt>
                <c:pt idx="85">
                  <c:v>-284.56399999999729</c:v>
                </c:pt>
                <c:pt idx="86">
                  <c:v>-281.95666666666398</c:v>
                </c:pt>
                <c:pt idx="87">
                  <c:v>-279.36133333333066</c:v>
                </c:pt>
                <c:pt idx="88">
                  <c:v>-276.77799999999735</c:v>
                </c:pt>
                <c:pt idx="89">
                  <c:v>-274.20666666666403</c:v>
                </c:pt>
                <c:pt idx="90">
                  <c:v>-271.64733333333072</c:v>
                </c:pt>
                <c:pt idx="91">
                  <c:v>-269.09999999999741</c:v>
                </c:pt>
                <c:pt idx="92">
                  <c:v>-266.5646666666641</c:v>
                </c:pt>
                <c:pt idx="93">
                  <c:v>-264.04133333333078</c:v>
                </c:pt>
                <c:pt idx="94">
                  <c:v>-261.52999999999747</c:v>
                </c:pt>
                <c:pt idx="95">
                  <c:v>-259.03066666666416</c:v>
                </c:pt>
                <c:pt idx="96">
                  <c:v>-256.54333333333085</c:v>
                </c:pt>
                <c:pt idx="97">
                  <c:v>-254.06799999999754</c:v>
                </c:pt>
                <c:pt idx="98">
                  <c:v>-251.60466666666423</c:v>
                </c:pt>
                <c:pt idx="99">
                  <c:v>-249.15333333333092</c:v>
                </c:pt>
                <c:pt idx="100">
                  <c:v>-246.71399999999761</c:v>
                </c:pt>
                <c:pt idx="101">
                  <c:v>-244.2866666666643</c:v>
                </c:pt>
                <c:pt idx="102">
                  <c:v>-241.87133333333099</c:v>
                </c:pt>
                <c:pt idx="103">
                  <c:v>-239.46799999999769</c:v>
                </c:pt>
                <c:pt idx="104">
                  <c:v>-237.07666666666438</c:v>
                </c:pt>
                <c:pt idx="105">
                  <c:v>-234.69733333333107</c:v>
                </c:pt>
                <c:pt idx="106">
                  <c:v>-232.32999999999777</c:v>
                </c:pt>
                <c:pt idx="107">
                  <c:v>-229.97466666666446</c:v>
                </c:pt>
                <c:pt idx="108">
                  <c:v>-227.63133333333116</c:v>
                </c:pt>
                <c:pt idx="109">
                  <c:v>-225.29999999999785</c:v>
                </c:pt>
                <c:pt idx="110">
                  <c:v>-222.98066666666455</c:v>
                </c:pt>
                <c:pt idx="111">
                  <c:v>-220.67333333333124</c:v>
                </c:pt>
                <c:pt idx="112">
                  <c:v>-218.37799999999794</c:v>
                </c:pt>
                <c:pt idx="113">
                  <c:v>-216.09466666666464</c:v>
                </c:pt>
                <c:pt idx="114">
                  <c:v>-213.82333333333133</c:v>
                </c:pt>
                <c:pt idx="115">
                  <c:v>-211.56399999999803</c:v>
                </c:pt>
                <c:pt idx="116">
                  <c:v>-209.31666666666473</c:v>
                </c:pt>
                <c:pt idx="117">
                  <c:v>-207.08133333333143</c:v>
                </c:pt>
                <c:pt idx="118">
                  <c:v>-204.85799999999813</c:v>
                </c:pt>
                <c:pt idx="119">
                  <c:v>-202.64666666666483</c:v>
                </c:pt>
                <c:pt idx="120">
                  <c:v>-200.44733333333153</c:v>
                </c:pt>
                <c:pt idx="121">
                  <c:v>-198.25999999999823</c:v>
                </c:pt>
                <c:pt idx="122">
                  <c:v>-196.08466666666493</c:v>
                </c:pt>
                <c:pt idx="123">
                  <c:v>-193.92133333333163</c:v>
                </c:pt>
                <c:pt idx="124">
                  <c:v>-191.76999999999833</c:v>
                </c:pt>
                <c:pt idx="125">
                  <c:v>-189.63066666666504</c:v>
                </c:pt>
                <c:pt idx="126">
                  <c:v>-187.50333333333174</c:v>
                </c:pt>
                <c:pt idx="127">
                  <c:v>-185.38799999999844</c:v>
                </c:pt>
                <c:pt idx="128">
                  <c:v>-183.28466666666509</c:v>
                </c:pt>
                <c:pt idx="129">
                  <c:v>-181.19333333333179</c:v>
                </c:pt>
                <c:pt idx="130">
                  <c:v>-179.11399999999844</c:v>
                </c:pt>
                <c:pt idx="131">
                  <c:v>-177.04666666666509</c:v>
                </c:pt>
                <c:pt idx="132">
                  <c:v>-174.99133333333174</c:v>
                </c:pt>
                <c:pt idx="133">
                  <c:v>-172.94799999999839</c:v>
                </c:pt>
                <c:pt idx="134">
                  <c:v>-170.91666666666504</c:v>
                </c:pt>
                <c:pt idx="135">
                  <c:v>-168.89733333333169</c:v>
                </c:pt>
                <c:pt idx="136">
                  <c:v>-166.88999999999834</c:v>
                </c:pt>
                <c:pt idx="137">
                  <c:v>-164.89466666666499</c:v>
                </c:pt>
                <c:pt idx="138">
                  <c:v>-162.91133333333164</c:v>
                </c:pt>
                <c:pt idx="139">
                  <c:v>-160.93999999999829</c:v>
                </c:pt>
                <c:pt idx="140">
                  <c:v>-158.98066666666494</c:v>
                </c:pt>
                <c:pt idx="141">
                  <c:v>-157.0333333333316</c:v>
                </c:pt>
                <c:pt idx="142">
                  <c:v>-155.09799999999825</c:v>
                </c:pt>
                <c:pt idx="143">
                  <c:v>-153.1746666666649</c:v>
                </c:pt>
                <c:pt idx="144">
                  <c:v>-151.26333333333156</c:v>
                </c:pt>
                <c:pt idx="145">
                  <c:v>-149.36399999999821</c:v>
                </c:pt>
                <c:pt idx="146">
                  <c:v>-147.47666666666487</c:v>
                </c:pt>
                <c:pt idx="147">
                  <c:v>-145.60133333333152</c:v>
                </c:pt>
                <c:pt idx="148">
                  <c:v>-143.73799999999818</c:v>
                </c:pt>
                <c:pt idx="149">
                  <c:v>-141.88666666666484</c:v>
                </c:pt>
                <c:pt idx="150">
                  <c:v>-140.04733333333149</c:v>
                </c:pt>
                <c:pt idx="151">
                  <c:v>-138.21999999999815</c:v>
                </c:pt>
                <c:pt idx="152">
                  <c:v>-136.40466666666481</c:v>
                </c:pt>
                <c:pt idx="153">
                  <c:v>-134.60133333333147</c:v>
                </c:pt>
                <c:pt idx="154">
                  <c:v>-132.80999999999813</c:v>
                </c:pt>
                <c:pt idx="155">
                  <c:v>-131.03066666666479</c:v>
                </c:pt>
                <c:pt idx="156">
                  <c:v>-129.26333333333145</c:v>
                </c:pt>
                <c:pt idx="157">
                  <c:v>-127.50799999999811</c:v>
                </c:pt>
                <c:pt idx="158">
                  <c:v>-125.76466666666477</c:v>
                </c:pt>
                <c:pt idx="159">
                  <c:v>-124.03333333333143</c:v>
                </c:pt>
                <c:pt idx="160">
                  <c:v>-122.31399999999809</c:v>
                </c:pt>
                <c:pt idx="161">
                  <c:v>-120.60666666666475</c:v>
                </c:pt>
                <c:pt idx="162">
                  <c:v>-118.91133333333141</c:v>
                </c:pt>
                <c:pt idx="163">
                  <c:v>-117.22799999999808</c:v>
                </c:pt>
                <c:pt idx="164">
                  <c:v>-115.55666666666474</c:v>
                </c:pt>
                <c:pt idx="165">
                  <c:v>-113.8973333333314</c:v>
                </c:pt>
                <c:pt idx="166">
                  <c:v>-112.24999999999807</c:v>
                </c:pt>
                <c:pt idx="167">
                  <c:v>-110.61466666666473</c:v>
                </c:pt>
                <c:pt idx="168">
                  <c:v>-108.9913333333314</c:v>
                </c:pt>
                <c:pt idx="169">
                  <c:v>-107.37999999999806</c:v>
                </c:pt>
                <c:pt idx="170">
                  <c:v>-105.78066666666473</c:v>
                </c:pt>
                <c:pt idx="171">
                  <c:v>-104.1933333333314</c:v>
                </c:pt>
                <c:pt idx="172">
                  <c:v>-102.61799999999806</c:v>
                </c:pt>
                <c:pt idx="173">
                  <c:v>-101.05466666666473</c:v>
                </c:pt>
                <c:pt idx="174">
                  <c:v>-99.503333333331398</c:v>
                </c:pt>
                <c:pt idx="175">
                  <c:v>-97.963999999998066</c:v>
                </c:pt>
                <c:pt idx="176">
                  <c:v>-96.436666666664735</c:v>
                </c:pt>
                <c:pt idx="177">
                  <c:v>-94.921333333331404</c:v>
                </c:pt>
                <c:pt idx="178">
                  <c:v>-93.417999999998074</c:v>
                </c:pt>
                <c:pt idx="179">
                  <c:v>-91.926666666664744</c:v>
                </c:pt>
                <c:pt idx="180">
                  <c:v>-90.447333333331414</c:v>
                </c:pt>
                <c:pt idx="181">
                  <c:v>-88.979999999998086</c:v>
                </c:pt>
                <c:pt idx="182">
                  <c:v>-87.524666666664757</c:v>
                </c:pt>
                <c:pt idx="183">
                  <c:v>-86.081333333331429</c:v>
                </c:pt>
                <c:pt idx="184">
                  <c:v>-84.649999999998101</c:v>
                </c:pt>
                <c:pt idx="185">
                  <c:v>-83.230666666664774</c:v>
                </c:pt>
                <c:pt idx="186">
                  <c:v>-81.823333333331448</c:v>
                </c:pt>
                <c:pt idx="187">
                  <c:v>-80.427999999998121</c:v>
                </c:pt>
                <c:pt idx="188">
                  <c:v>-79.044666666664796</c:v>
                </c:pt>
                <c:pt idx="189">
                  <c:v>-77.67333333333147</c:v>
                </c:pt>
                <c:pt idx="190">
                  <c:v>-76.313999999998146</c:v>
                </c:pt>
                <c:pt idx="191">
                  <c:v>-74.966666666664821</c:v>
                </c:pt>
                <c:pt idx="192">
                  <c:v>-73.631333333331497</c:v>
                </c:pt>
                <c:pt idx="193">
                  <c:v>-72.307999999998174</c:v>
                </c:pt>
                <c:pt idx="194">
                  <c:v>-70.996666666664851</c:v>
                </c:pt>
                <c:pt idx="195">
                  <c:v>-69.697333333331528</c:v>
                </c:pt>
                <c:pt idx="196">
                  <c:v>-68.409999999998206</c:v>
                </c:pt>
                <c:pt idx="197">
                  <c:v>-67.134666666664884</c:v>
                </c:pt>
                <c:pt idx="198">
                  <c:v>-65.871333333331563</c:v>
                </c:pt>
                <c:pt idx="199">
                  <c:v>-64.619999999998242</c:v>
                </c:pt>
                <c:pt idx="200">
                  <c:v>-63.380666666664922</c:v>
                </c:pt>
                <c:pt idx="201">
                  <c:v>-62.153333333331602</c:v>
                </c:pt>
                <c:pt idx="202">
                  <c:v>-60.937999999998283</c:v>
                </c:pt>
                <c:pt idx="203">
                  <c:v>-59.734666666664964</c:v>
                </c:pt>
                <c:pt idx="204">
                  <c:v>-58.543333333331645</c:v>
                </c:pt>
                <c:pt idx="205">
                  <c:v>-57.363999999998327</c:v>
                </c:pt>
                <c:pt idx="206">
                  <c:v>-56.19666666666501</c:v>
                </c:pt>
                <c:pt idx="207">
                  <c:v>-55.041333333331693</c:v>
                </c:pt>
                <c:pt idx="208">
                  <c:v>-53.897999999998376</c:v>
                </c:pt>
                <c:pt idx="209">
                  <c:v>-52.76666666666506</c:v>
                </c:pt>
                <c:pt idx="210">
                  <c:v>-51.647333333331744</c:v>
                </c:pt>
                <c:pt idx="211">
                  <c:v>-50.539999999998429</c:v>
                </c:pt>
                <c:pt idx="212">
                  <c:v>-49.444666666665114</c:v>
                </c:pt>
                <c:pt idx="213">
                  <c:v>-48.3613333333318</c:v>
                </c:pt>
                <c:pt idx="214">
                  <c:v>-47.289999999998486</c:v>
                </c:pt>
                <c:pt idx="215">
                  <c:v>-46.230666666665172</c:v>
                </c:pt>
                <c:pt idx="216">
                  <c:v>-45.183333333331859</c:v>
                </c:pt>
                <c:pt idx="217">
                  <c:v>-44.147999999998547</c:v>
                </c:pt>
                <c:pt idx="218">
                  <c:v>-43.124666666665235</c:v>
                </c:pt>
                <c:pt idx="219">
                  <c:v>-42.113333333331923</c:v>
                </c:pt>
                <c:pt idx="220">
                  <c:v>-41.113999999998612</c:v>
                </c:pt>
                <c:pt idx="221">
                  <c:v>-40.126666666665301</c:v>
                </c:pt>
                <c:pt idx="222">
                  <c:v>-39.151333333331991</c:v>
                </c:pt>
                <c:pt idx="223">
                  <c:v>-38.187999999998681</c:v>
                </c:pt>
                <c:pt idx="224">
                  <c:v>-37.236666666665371</c:v>
                </c:pt>
                <c:pt idx="225">
                  <c:v>-36.297333333332062</c:v>
                </c:pt>
                <c:pt idx="226">
                  <c:v>-35.369999999998754</c:v>
                </c:pt>
                <c:pt idx="227">
                  <c:v>-34.454666666665446</c:v>
                </c:pt>
                <c:pt idx="228">
                  <c:v>-33.551333333332138</c:v>
                </c:pt>
                <c:pt idx="229">
                  <c:v>-32.659999999998831</c:v>
                </c:pt>
                <c:pt idx="230">
                  <c:v>-31.780666666665525</c:v>
                </c:pt>
                <c:pt idx="231">
                  <c:v>-30.913333333332218</c:v>
                </c:pt>
                <c:pt idx="232">
                  <c:v>-30.057999999998913</c:v>
                </c:pt>
                <c:pt idx="233">
                  <c:v>-29.214666666665607</c:v>
                </c:pt>
                <c:pt idx="234">
                  <c:v>-28.383333333332303</c:v>
                </c:pt>
                <c:pt idx="235">
                  <c:v>-27.563999999998941</c:v>
                </c:pt>
                <c:pt idx="236">
                  <c:v>-26.756666666665637</c:v>
                </c:pt>
                <c:pt idx="237">
                  <c:v>-25.961333333332277</c:v>
                </c:pt>
                <c:pt idx="238">
                  <c:v>-25.177999999998974</c:v>
                </c:pt>
                <c:pt idx="239">
                  <c:v>-24.406666666665615</c:v>
                </c:pt>
                <c:pt idx="240">
                  <c:v>-23.647333333332313</c:v>
                </c:pt>
                <c:pt idx="241">
                  <c:v>-22.899999999998954</c:v>
                </c:pt>
                <c:pt idx="242">
                  <c:v>-22.164666666665653</c:v>
                </c:pt>
                <c:pt idx="243">
                  <c:v>-21.441333333332295</c:v>
                </c:pt>
                <c:pt idx="244">
                  <c:v>-20.729999999998995</c:v>
                </c:pt>
                <c:pt idx="245">
                  <c:v>-20.030666666665638</c:v>
                </c:pt>
                <c:pt idx="246">
                  <c:v>-19.343333333332339</c:v>
                </c:pt>
                <c:pt idx="247">
                  <c:v>-18.667999999998983</c:v>
                </c:pt>
                <c:pt idx="248">
                  <c:v>-18.004666666665685</c:v>
                </c:pt>
                <c:pt idx="249">
                  <c:v>-17.35333333333233</c:v>
                </c:pt>
                <c:pt idx="250">
                  <c:v>-16.713999999999032</c:v>
                </c:pt>
                <c:pt idx="251">
                  <c:v>-16.086666666665678</c:v>
                </c:pt>
                <c:pt idx="252">
                  <c:v>-15.471333333332382</c:v>
                </c:pt>
                <c:pt idx="253">
                  <c:v>-14.867999999999029</c:v>
                </c:pt>
                <c:pt idx="254">
                  <c:v>-14.276666666665733</c:v>
                </c:pt>
                <c:pt idx="255">
                  <c:v>-13.697333333332381</c:v>
                </c:pt>
                <c:pt idx="256">
                  <c:v>-13.129999999999086</c:v>
                </c:pt>
                <c:pt idx="257">
                  <c:v>-12.574666666665735</c:v>
                </c:pt>
                <c:pt idx="258">
                  <c:v>-12.031333333332441</c:v>
                </c:pt>
                <c:pt idx="259">
                  <c:v>-11.499999999999091</c:v>
                </c:pt>
                <c:pt idx="260">
                  <c:v>-10.980666666665797</c:v>
                </c:pt>
                <c:pt idx="261">
                  <c:v>-10.473333333332448</c:v>
                </c:pt>
                <c:pt idx="262">
                  <c:v>-9.977999999999156</c:v>
                </c:pt>
                <c:pt idx="263">
                  <c:v>-9.4946666666658075</c:v>
                </c:pt>
                <c:pt idx="264">
                  <c:v>-9.0233333333325163</c:v>
                </c:pt>
                <c:pt idx="265">
                  <c:v>-8.5639999999991687</c:v>
                </c:pt>
                <c:pt idx="266">
                  <c:v>-8.1166666666658784</c:v>
                </c:pt>
                <c:pt idx="267">
                  <c:v>-7.6813333333325318</c:v>
                </c:pt>
                <c:pt idx="268">
                  <c:v>-7.2579999999992424</c:v>
                </c:pt>
                <c:pt idx="269">
                  <c:v>-6.8466666666658966</c:v>
                </c:pt>
                <c:pt idx="270">
                  <c:v>-6.4473333333326082</c:v>
                </c:pt>
                <c:pt idx="271">
                  <c:v>-6.0599999999992633</c:v>
                </c:pt>
                <c:pt idx="272">
                  <c:v>-5.6846666666659758</c:v>
                </c:pt>
                <c:pt idx="273">
                  <c:v>-5.3213333333326318</c:v>
                </c:pt>
                <c:pt idx="274">
                  <c:v>-4.9699999999993452</c:v>
                </c:pt>
                <c:pt idx="275">
                  <c:v>-4.6306666666660021</c:v>
                </c:pt>
                <c:pt idx="276">
                  <c:v>-4.3033333333327164</c:v>
                </c:pt>
                <c:pt idx="277">
                  <c:v>-3.9879999999993743</c:v>
                </c:pt>
                <c:pt idx="278">
                  <c:v>-3.6846666666660894</c:v>
                </c:pt>
                <c:pt idx="279">
                  <c:v>-3.3933333333327482</c:v>
                </c:pt>
                <c:pt idx="280">
                  <c:v>-3.1139999999994643</c:v>
                </c:pt>
                <c:pt idx="281">
                  <c:v>-2.846666666666124</c:v>
                </c:pt>
                <c:pt idx="282">
                  <c:v>-2.591333333332841</c:v>
                </c:pt>
                <c:pt idx="283">
                  <c:v>-2.3479999999995016</c:v>
                </c:pt>
                <c:pt idx="284">
                  <c:v>-2.1166666666662195</c:v>
                </c:pt>
                <c:pt idx="285">
                  <c:v>-1.897333333332881</c:v>
                </c:pt>
                <c:pt idx="286">
                  <c:v>-1.6899999999995998</c:v>
                </c:pt>
                <c:pt idx="287">
                  <c:v>-1.4946666666662622</c:v>
                </c:pt>
                <c:pt idx="288">
                  <c:v>-1.311333333332982</c:v>
                </c:pt>
                <c:pt idx="289">
                  <c:v>-1.1399999999996453</c:v>
                </c:pt>
                <c:pt idx="290">
                  <c:v>-0.98066666666636593</c:v>
                </c:pt>
                <c:pt idx="291">
                  <c:v>-0.83333333333303017</c:v>
                </c:pt>
                <c:pt idx="292">
                  <c:v>-0.69799999999975171</c:v>
                </c:pt>
                <c:pt idx="293">
                  <c:v>-0.57466666666641686</c:v>
                </c:pt>
                <c:pt idx="294">
                  <c:v>-0.46333333333313931</c:v>
                </c:pt>
                <c:pt idx="295">
                  <c:v>-0.36399999999980537</c:v>
                </c:pt>
                <c:pt idx="296">
                  <c:v>-0.27666666666652873</c:v>
                </c:pt>
                <c:pt idx="297">
                  <c:v>-0.2013333333331957</c:v>
                </c:pt>
                <c:pt idx="298">
                  <c:v>-0.13799999999991996</c:v>
                </c:pt>
                <c:pt idx="299">
                  <c:v>-8.6666666666587844E-2</c:v>
                </c:pt>
                <c:pt idx="300">
                  <c:v>-4.7333333333313021E-2</c:v>
                </c:pt>
                <c:pt idx="301">
                  <c:v>-1.999999999998181E-2</c:v>
                </c:pt>
                <c:pt idx="302">
                  <c:v>-4.6666666667078971E-3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Data!$Y$20:$Y$1020</c:f>
              <c:numCache>
                <c:formatCode>General</c:formatCode>
                <c:ptCount val="1001"/>
                <c:pt idx="0">
                  <c:v>120</c:v>
                </c:pt>
                <c:pt idx="1">
                  <c:v>119.78400000000001</c:v>
                </c:pt>
                <c:pt idx="2">
                  <c:v>119.568</c:v>
                </c:pt>
                <c:pt idx="3">
                  <c:v>119.35199999999999</c:v>
                </c:pt>
                <c:pt idx="4">
                  <c:v>119.13599999999998</c:v>
                </c:pt>
                <c:pt idx="5">
                  <c:v>118.91999999999997</c:v>
                </c:pt>
                <c:pt idx="6">
                  <c:v>118.70399999999997</c:v>
                </c:pt>
                <c:pt idx="7">
                  <c:v>118.48799999999996</c:v>
                </c:pt>
                <c:pt idx="8">
                  <c:v>118.27199999999995</c:v>
                </c:pt>
                <c:pt idx="9">
                  <c:v>118.05599999999994</c:v>
                </c:pt>
                <c:pt idx="10">
                  <c:v>117.83999999999993</c:v>
                </c:pt>
                <c:pt idx="11">
                  <c:v>117.62399999999992</c:v>
                </c:pt>
                <c:pt idx="12">
                  <c:v>117.40799999999992</c:v>
                </c:pt>
                <c:pt idx="13">
                  <c:v>117.19199999999991</c:v>
                </c:pt>
                <c:pt idx="14">
                  <c:v>116.9759999999999</c:v>
                </c:pt>
                <c:pt idx="15">
                  <c:v>116.75999999999989</c:v>
                </c:pt>
                <c:pt idx="16">
                  <c:v>116.54399999999988</c:v>
                </c:pt>
                <c:pt idx="17">
                  <c:v>116.32799999999988</c:v>
                </c:pt>
                <c:pt idx="18">
                  <c:v>116.11199999999987</c:v>
                </c:pt>
                <c:pt idx="19">
                  <c:v>115.89599999999986</c:v>
                </c:pt>
                <c:pt idx="20">
                  <c:v>115.67999999999985</c:v>
                </c:pt>
                <c:pt idx="21">
                  <c:v>115.46219999999985</c:v>
                </c:pt>
                <c:pt idx="22">
                  <c:v>115.24079999999985</c:v>
                </c:pt>
                <c:pt idx="23">
                  <c:v>115.01579999999984</c:v>
                </c:pt>
                <c:pt idx="24">
                  <c:v>114.78719999999984</c:v>
                </c:pt>
                <c:pt idx="25">
                  <c:v>114.55499999999985</c:v>
                </c:pt>
                <c:pt idx="26">
                  <c:v>114.31919999999985</c:v>
                </c:pt>
                <c:pt idx="27">
                  <c:v>114.07979999999984</c:v>
                </c:pt>
                <c:pt idx="28">
                  <c:v>113.83679999999984</c:v>
                </c:pt>
                <c:pt idx="29">
                  <c:v>113.59019999999984</c:v>
                </c:pt>
                <c:pt idx="30">
                  <c:v>113.33999999999983</c:v>
                </c:pt>
                <c:pt idx="31">
                  <c:v>113.08619999999985</c:v>
                </c:pt>
                <c:pt idx="32">
                  <c:v>112.82879999999984</c:v>
                </c:pt>
                <c:pt idx="33">
                  <c:v>112.56779999999983</c:v>
                </c:pt>
                <c:pt idx="34">
                  <c:v>112.30319999999983</c:v>
                </c:pt>
                <c:pt idx="35">
                  <c:v>112.03499999999984</c:v>
                </c:pt>
                <c:pt idx="36">
                  <c:v>111.76319999999983</c:v>
                </c:pt>
                <c:pt idx="37">
                  <c:v>111.48779999999984</c:v>
                </c:pt>
                <c:pt idx="38">
                  <c:v>111.20879999999983</c:v>
                </c:pt>
                <c:pt idx="39">
                  <c:v>110.92619999999984</c:v>
                </c:pt>
                <c:pt idx="40">
                  <c:v>110.63999999999984</c:v>
                </c:pt>
                <c:pt idx="41">
                  <c:v>110.35019999999983</c:v>
                </c:pt>
                <c:pt idx="42">
                  <c:v>110.05679999999984</c:v>
                </c:pt>
                <c:pt idx="43">
                  <c:v>109.75979999999984</c:v>
                </c:pt>
                <c:pt idx="44">
                  <c:v>109.45919999999984</c:v>
                </c:pt>
                <c:pt idx="45">
                  <c:v>109.15499999999984</c:v>
                </c:pt>
                <c:pt idx="46">
                  <c:v>108.84719999999984</c:v>
                </c:pt>
                <c:pt idx="47">
                  <c:v>108.53579999999984</c:v>
                </c:pt>
                <c:pt idx="48">
                  <c:v>108.22079999999985</c:v>
                </c:pt>
                <c:pt idx="49">
                  <c:v>107.90219999999985</c:v>
                </c:pt>
                <c:pt idx="50">
                  <c:v>107.57999999999984</c:v>
                </c:pt>
                <c:pt idx="51">
                  <c:v>107.25419999999986</c:v>
                </c:pt>
                <c:pt idx="52">
                  <c:v>106.92479999999985</c:v>
                </c:pt>
                <c:pt idx="53">
                  <c:v>106.59179999999985</c:v>
                </c:pt>
                <c:pt idx="54">
                  <c:v>106.25519999999985</c:v>
                </c:pt>
                <c:pt idx="55">
                  <c:v>105.91499999999985</c:v>
                </c:pt>
                <c:pt idx="56">
                  <c:v>105.57119999999985</c:v>
                </c:pt>
                <c:pt idx="57">
                  <c:v>105.22379999999986</c:v>
                </c:pt>
                <c:pt idx="58">
                  <c:v>104.87279999999986</c:v>
                </c:pt>
                <c:pt idx="59">
                  <c:v>104.51819999999985</c:v>
                </c:pt>
                <c:pt idx="60">
                  <c:v>104.15999999999985</c:v>
                </c:pt>
                <c:pt idx="61">
                  <c:v>103.79819999999985</c:v>
                </c:pt>
                <c:pt idx="62">
                  <c:v>103.43279999999984</c:v>
                </c:pt>
                <c:pt idx="63">
                  <c:v>103.06379999999984</c:v>
                </c:pt>
                <c:pt idx="64">
                  <c:v>102.69119999999984</c:v>
                </c:pt>
                <c:pt idx="65">
                  <c:v>102.31499999999984</c:v>
                </c:pt>
                <c:pt idx="66">
                  <c:v>101.93519999999984</c:v>
                </c:pt>
                <c:pt idx="67">
                  <c:v>101.55179999999984</c:v>
                </c:pt>
                <c:pt idx="68">
                  <c:v>101.16479999999983</c:v>
                </c:pt>
                <c:pt idx="69">
                  <c:v>100.77419999999984</c:v>
                </c:pt>
                <c:pt idx="70">
                  <c:v>100.37999999999984</c:v>
                </c:pt>
                <c:pt idx="71">
                  <c:v>99.982199999999835</c:v>
                </c:pt>
                <c:pt idx="72">
                  <c:v>99.58079999999984</c:v>
                </c:pt>
                <c:pt idx="73">
                  <c:v>99.175799999999839</c:v>
                </c:pt>
                <c:pt idx="74">
                  <c:v>98.767199999999846</c:v>
                </c:pt>
                <c:pt idx="75">
                  <c:v>98.354999999999848</c:v>
                </c:pt>
                <c:pt idx="76">
                  <c:v>97.939199999999843</c:v>
                </c:pt>
                <c:pt idx="77">
                  <c:v>97.519799999999847</c:v>
                </c:pt>
                <c:pt idx="78">
                  <c:v>97.096799999999845</c:v>
                </c:pt>
                <c:pt idx="79">
                  <c:v>96.670199999999852</c:v>
                </c:pt>
                <c:pt idx="80">
                  <c:v>96.239999999999853</c:v>
                </c:pt>
                <c:pt idx="81">
                  <c:v>95.807999999999851</c:v>
                </c:pt>
                <c:pt idx="82">
                  <c:v>95.375999999999848</c:v>
                </c:pt>
                <c:pt idx="83">
                  <c:v>94.943999999999846</c:v>
                </c:pt>
                <c:pt idx="84">
                  <c:v>94.511999999999844</c:v>
                </c:pt>
                <c:pt idx="85">
                  <c:v>94.079999999999828</c:v>
                </c:pt>
                <c:pt idx="86">
                  <c:v>93.647999999999826</c:v>
                </c:pt>
                <c:pt idx="87">
                  <c:v>93.215999999999823</c:v>
                </c:pt>
                <c:pt idx="88">
                  <c:v>92.783999999999821</c:v>
                </c:pt>
                <c:pt idx="89">
                  <c:v>92.351999999999819</c:v>
                </c:pt>
                <c:pt idx="90">
                  <c:v>91.919999999999817</c:v>
                </c:pt>
                <c:pt idx="91">
                  <c:v>91.487999999999815</c:v>
                </c:pt>
                <c:pt idx="92">
                  <c:v>91.055999999999813</c:v>
                </c:pt>
                <c:pt idx="93">
                  <c:v>90.62399999999981</c:v>
                </c:pt>
                <c:pt idx="94">
                  <c:v>90.191999999999808</c:v>
                </c:pt>
                <c:pt idx="95">
                  <c:v>89.759999999999792</c:v>
                </c:pt>
                <c:pt idx="96">
                  <c:v>89.32799999999979</c:v>
                </c:pt>
                <c:pt idx="97">
                  <c:v>88.895999999999788</c:v>
                </c:pt>
                <c:pt idx="98">
                  <c:v>88.463999999999785</c:v>
                </c:pt>
                <c:pt idx="99">
                  <c:v>88.031999999999783</c:v>
                </c:pt>
                <c:pt idx="100">
                  <c:v>87.599999999999781</c:v>
                </c:pt>
                <c:pt idx="101">
                  <c:v>87.167999999999779</c:v>
                </c:pt>
                <c:pt idx="102">
                  <c:v>86.735999999999777</c:v>
                </c:pt>
                <c:pt idx="103">
                  <c:v>86.303999999999775</c:v>
                </c:pt>
                <c:pt idx="104">
                  <c:v>85.871999999999773</c:v>
                </c:pt>
                <c:pt idx="105">
                  <c:v>85.439999999999756</c:v>
                </c:pt>
                <c:pt idx="106">
                  <c:v>85.007999999999754</c:v>
                </c:pt>
                <c:pt idx="107">
                  <c:v>84.575999999999752</c:v>
                </c:pt>
                <c:pt idx="108">
                  <c:v>84.14399999999975</c:v>
                </c:pt>
                <c:pt idx="109">
                  <c:v>83.711999999999748</c:v>
                </c:pt>
                <c:pt idx="110">
                  <c:v>83.279999999999745</c:v>
                </c:pt>
                <c:pt idx="111">
                  <c:v>82.847999999999743</c:v>
                </c:pt>
                <c:pt idx="112">
                  <c:v>82.415999999999741</c:v>
                </c:pt>
                <c:pt idx="113">
                  <c:v>81.983999999999739</c:v>
                </c:pt>
                <c:pt idx="114">
                  <c:v>81.551999999999737</c:v>
                </c:pt>
                <c:pt idx="115">
                  <c:v>81.11999999999972</c:v>
                </c:pt>
                <c:pt idx="116">
                  <c:v>80.687999999999718</c:v>
                </c:pt>
                <c:pt idx="117">
                  <c:v>80.255999999999716</c:v>
                </c:pt>
                <c:pt idx="118">
                  <c:v>79.823999999999714</c:v>
                </c:pt>
                <c:pt idx="119">
                  <c:v>79.391999999999712</c:v>
                </c:pt>
                <c:pt idx="120">
                  <c:v>78.95999999999971</c:v>
                </c:pt>
                <c:pt idx="121">
                  <c:v>78.527999999999707</c:v>
                </c:pt>
                <c:pt idx="122">
                  <c:v>78.095999999999705</c:v>
                </c:pt>
                <c:pt idx="123">
                  <c:v>77.663999999999703</c:v>
                </c:pt>
                <c:pt idx="124">
                  <c:v>77.231999999999701</c:v>
                </c:pt>
                <c:pt idx="125">
                  <c:v>76.799999999999685</c:v>
                </c:pt>
                <c:pt idx="126">
                  <c:v>76.367999999999682</c:v>
                </c:pt>
                <c:pt idx="127">
                  <c:v>75.93599999999968</c:v>
                </c:pt>
                <c:pt idx="128">
                  <c:v>75.503999999999678</c:v>
                </c:pt>
                <c:pt idx="129">
                  <c:v>75.071999999999676</c:v>
                </c:pt>
                <c:pt idx="130">
                  <c:v>74.639999999999674</c:v>
                </c:pt>
                <c:pt idx="131">
                  <c:v>74.207999999999672</c:v>
                </c:pt>
                <c:pt idx="132">
                  <c:v>73.775999999999669</c:v>
                </c:pt>
                <c:pt idx="133">
                  <c:v>73.343999999999667</c:v>
                </c:pt>
                <c:pt idx="134">
                  <c:v>72.911999999999665</c:v>
                </c:pt>
                <c:pt idx="135">
                  <c:v>72.479999999999649</c:v>
                </c:pt>
                <c:pt idx="136">
                  <c:v>72.047999999999647</c:v>
                </c:pt>
                <c:pt idx="137">
                  <c:v>71.615999999999644</c:v>
                </c:pt>
                <c:pt idx="138">
                  <c:v>71.183999999999642</c:v>
                </c:pt>
                <c:pt idx="139">
                  <c:v>70.75199999999964</c:v>
                </c:pt>
                <c:pt idx="140">
                  <c:v>70.319999999999638</c:v>
                </c:pt>
                <c:pt idx="141">
                  <c:v>69.887999999999636</c:v>
                </c:pt>
                <c:pt idx="142">
                  <c:v>69.455999999999634</c:v>
                </c:pt>
                <c:pt idx="143">
                  <c:v>69.023999999999631</c:v>
                </c:pt>
                <c:pt idx="144">
                  <c:v>68.591999999999629</c:v>
                </c:pt>
                <c:pt idx="145">
                  <c:v>68.159999999999613</c:v>
                </c:pt>
                <c:pt idx="146">
                  <c:v>67.727999999999611</c:v>
                </c:pt>
                <c:pt idx="147">
                  <c:v>67.295999999999609</c:v>
                </c:pt>
                <c:pt idx="148">
                  <c:v>66.863999999999606</c:v>
                </c:pt>
                <c:pt idx="149">
                  <c:v>66.431999999999604</c:v>
                </c:pt>
                <c:pt idx="150">
                  <c:v>65.999999999999602</c:v>
                </c:pt>
                <c:pt idx="151">
                  <c:v>65.5679999999996</c:v>
                </c:pt>
                <c:pt idx="152">
                  <c:v>65.135999999999598</c:v>
                </c:pt>
                <c:pt idx="153">
                  <c:v>64.703999999999596</c:v>
                </c:pt>
                <c:pt idx="154">
                  <c:v>64.271999999999593</c:v>
                </c:pt>
                <c:pt idx="155">
                  <c:v>63.839999999999584</c:v>
                </c:pt>
                <c:pt idx="156">
                  <c:v>63.407999999999582</c:v>
                </c:pt>
                <c:pt idx="157">
                  <c:v>62.975999999999573</c:v>
                </c:pt>
                <c:pt idx="158">
                  <c:v>62.543999999999571</c:v>
                </c:pt>
                <c:pt idx="159">
                  <c:v>62.111999999999568</c:v>
                </c:pt>
                <c:pt idx="160">
                  <c:v>61.679999999999566</c:v>
                </c:pt>
                <c:pt idx="161">
                  <c:v>61.247999999999564</c:v>
                </c:pt>
                <c:pt idx="162">
                  <c:v>60.815999999999555</c:v>
                </c:pt>
                <c:pt idx="163">
                  <c:v>60.383999999999553</c:v>
                </c:pt>
                <c:pt idx="164">
                  <c:v>59.951999999999551</c:v>
                </c:pt>
                <c:pt idx="165">
                  <c:v>59.519999999999548</c:v>
                </c:pt>
                <c:pt idx="166">
                  <c:v>59.087999999999546</c:v>
                </c:pt>
                <c:pt idx="167">
                  <c:v>58.655999999999537</c:v>
                </c:pt>
                <c:pt idx="168">
                  <c:v>58.223999999999535</c:v>
                </c:pt>
                <c:pt idx="169">
                  <c:v>57.791999999999533</c:v>
                </c:pt>
                <c:pt idx="170">
                  <c:v>57.359999999999538</c:v>
                </c:pt>
                <c:pt idx="171">
                  <c:v>56.927999999999535</c:v>
                </c:pt>
                <c:pt idx="172">
                  <c:v>56.49599999999954</c:v>
                </c:pt>
                <c:pt idx="173">
                  <c:v>56.063999999999545</c:v>
                </c:pt>
                <c:pt idx="174">
                  <c:v>55.631999999999543</c:v>
                </c:pt>
                <c:pt idx="175">
                  <c:v>55.199999999999548</c:v>
                </c:pt>
                <c:pt idx="176">
                  <c:v>54.767999999999553</c:v>
                </c:pt>
                <c:pt idx="177">
                  <c:v>54.335999999999558</c:v>
                </c:pt>
                <c:pt idx="178">
                  <c:v>53.903999999999556</c:v>
                </c:pt>
                <c:pt idx="179">
                  <c:v>53.471999999999561</c:v>
                </c:pt>
                <c:pt idx="180">
                  <c:v>53.039999999999566</c:v>
                </c:pt>
                <c:pt idx="181">
                  <c:v>52.607999999999564</c:v>
                </c:pt>
                <c:pt idx="182">
                  <c:v>52.175999999999569</c:v>
                </c:pt>
                <c:pt idx="183">
                  <c:v>51.743999999999573</c:v>
                </c:pt>
                <c:pt idx="184">
                  <c:v>51.311999999999571</c:v>
                </c:pt>
                <c:pt idx="185">
                  <c:v>50.879999999999576</c:v>
                </c:pt>
                <c:pt idx="186">
                  <c:v>50.447999999999581</c:v>
                </c:pt>
                <c:pt idx="187">
                  <c:v>50.015999999999586</c:v>
                </c:pt>
                <c:pt idx="188">
                  <c:v>49.583999999999584</c:v>
                </c:pt>
                <c:pt idx="189">
                  <c:v>49.151999999999589</c:v>
                </c:pt>
                <c:pt idx="190">
                  <c:v>48.719999999999594</c:v>
                </c:pt>
                <c:pt idx="191">
                  <c:v>48.287999999999592</c:v>
                </c:pt>
                <c:pt idx="192">
                  <c:v>47.855999999999597</c:v>
                </c:pt>
                <c:pt idx="193">
                  <c:v>47.423999999999602</c:v>
                </c:pt>
                <c:pt idx="194">
                  <c:v>46.991999999999599</c:v>
                </c:pt>
                <c:pt idx="195">
                  <c:v>46.559999999999604</c:v>
                </c:pt>
                <c:pt idx="196">
                  <c:v>46.127999999999609</c:v>
                </c:pt>
                <c:pt idx="197">
                  <c:v>45.695999999999614</c:v>
                </c:pt>
                <c:pt idx="198">
                  <c:v>45.263999999999612</c:v>
                </c:pt>
                <c:pt idx="199">
                  <c:v>44.831999999999617</c:v>
                </c:pt>
                <c:pt idx="200">
                  <c:v>44.399999999999622</c:v>
                </c:pt>
                <c:pt idx="201">
                  <c:v>43.96799999999962</c:v>
                </c:pt>
                <c:pt idx="202">
                  <c:v>43.535999999999625</c:v>
                </c:pt>
                <c:pt idx="203">
                  <c:v>43.10399999999963</c:v>
                </c:pt>
                <c:pt idx="204">
                  <c:v>42.671999999999628</c:v>
                </c:pt>
                <c:pt idx="205">
                  <c:v>42.239999999999633</c:v>
                </c:pt>
                <c:pt idx="206">
                  <c:v>41.807999999999637</c:v>
                </c:pt>
                <c:pt idx="207">
                  <c:v>41.375999999999642</c:v>
                </c:pt>
                <c:pt idx="208">
                  <c:v>40.94399999999964</c:v>
                </c:pt>
                <c:pt idx="209">
                  <c:v>40.511999999999645</c:v>
                </c:pt>
                <c:pt idx="210">
                  <c:v>40.07999999999965</c:v>
                </c:pt>
                <c:pt idx="211">
                  <c:v>39.647999999999648</c:v>
                </c:pt>
                <c:pt idx="212">
                  <c:v>39.215999999999653</c:v>
                </c:pt>
                <c:pt idx="213">
                  <c:v>38.783999999999658</c:v>
                </c:pt>
                <c:pt idx="214">
                  <c:v>38.351999999999656</c:v>
                </c:pt>
                <c:pt idx="215">
                  <c:v>37.919999999999661</c:v>
                </c:pt>
                <c:pt idx="216">
                  <c:v>37.487999999999666</c:v>
                </c:pt>
                <c:pt idx="217">
                  <c:v>37.055999999999671</c:v>
                </c:pt>
                <c:pt idx="218">
                  <c:v>36.623999999999668</c:v>
                </c:pt>
                <c:pt idx="219">
                  <c:v>36.191999999999673</c:v>
                </c:pt>
                <c:pt idx="220">
                  <c:v>35.759999999999678</c:v>
                </c:pt>
                <c:pt idx="221">
                  <c:v>35.327999999999676</c:v>
                </c:pt>
                <c:pt idx="222">
                  <c:v>34.895999999999681</c:v>
                </c:pt>
                <c:pt idx="223">
                  <c:v>34.463999999999686</c:v>
                </c:pt>
                <c:pt idx="224">
                  <c:v>34.031999999999684</c:v>
                </c:pt>
                <c:pt idx="225">
                  <c:v>33.599999999999689</c:v>
                </c:pt>
                <c:pt idx="226">
                  <c:v>33.167999999999694</c:v>
                </c:pt>
                <c:pt idx="227">
                  <c:v>32.735999999999699</c:v>
                </c:pt>
                <c:pt idx="228">
                  <c:v>32.303999999999697</c:v>
                </c:pt>
                <c:pt idx="229">
                  <c:v>31.871999999999701</c:v>
                </c:pt>
                <c:pt idx="230">
                  <c:v>31.439999999999703</c:v>
                </c:pt>
                <c:pt idx="231">
                  <c:v>31.007999999999708</c:v>
                </c:pt>
                <c:pt idx="232">
                  <c:v>30.575999999999709</c:v>
                </c:pt>
                <c:pt idx="233">
                  <c:v>30.143999999999711</c:v>
                </c:pt>
                <c:pt idx="234">
                  <c:v>29.711999999999716</c:v>
                </c:pt>
                <c:pt idx="235">
                  <c:v>29.279999999999717</c:v>
                </c:pt>
                <c:pt idx="236">
                  <c:v>28.847999999999722</c:v>
                </c:pt>
                <c:pt idx="237">
                  <c:v>28.41599999999972</c:v>
                </c:pt>
                <c:pt idx="238">
                  <c:v>27.983999999999721</c:v>
                </c:pt>
                <c:pt idx="239">
                  <c:v>27.551999999999719</c:v>
                </c:pt>
                <c:pt idx="240">
                  <c:v>27.11999999999972</c:v>
                </c:pt>
                <c:pt idx="241">
                  <c:v>26.687999999999718</c:v>
                </c:pt>
                <c:pt idx="242">
                  <c:v>26.25599999999972</c:v>
                </c:pt>
                <c:pt idx="243">
                  <c:v>25.823999999999717</c:v>
                </c:pt>
                <c:pt idx="244">
                  <c:v>25.391999999999719</c:v>
                </c:pt>
                <c:pt idx="245">
                  <c:v>24.959999999999717</c:v>
                </c:pt>
                <c:pt idx="246">
                  <c:v>24.527999999999718</c:v>
                </c:pt>
                <c:pt idx="247">
                  <c:v>24.095999999999716</c:v>
                </c:pt>
                <c:pt idx="248">
                  <c:v>23.663999999999717</c:v>
                </c:pt>
                <c:pt idx="249">
                  <c:v>23.231999999999715</c:v>
                </c:pt>
                <c:pt idx="250">
                  <c:v>22.799999999999716</c:v>
                </c:pt>
                <c:pt idx="251">
                  <c:v>22.367999999999714</c:v>
                </c:pt>
                <c:pt idx="252">
                  <c:v>21.935999999999716</c:v>
                </c:pt>
                <c:pt idx="253">
                  <c:v>21.503999999999714</c:v>
                </c:pt>
                <c:pt idx="254">
                  <c:v>21.071999999999715</c:v>
                </c:pt>
                <c:pt idx="255">
                  <c:v>20.639999999999713</c:v>
                </c:pt>
                <c:pt idx="256">
                  <c:v>20.207999999999714</c:v>
                </c:pt>
                <c:pt idx="257">
                  <c:v>19.775999999999712</c:v>
                </c:pt>
                <c:pt idx="258">
                  <c:v>19.343999999999713</c:v>
                </c:pt>
                <c:pt idx="259">
                  <c:v>18.911999999999711</c:v>
                </c:pt>
                <c:pt idx="260">
                  <c:v>18.479999999999713</c:v>
                </c:pt>
                <c:pt idx="261">
                  <c:v>18.04799999999971</c:v>
                </c:pt>
                <c:pt idx="262">
                  <c:v>17.615999999999712</c:v>
                </c:pt>
                <c:pt idx="263">
                  <c:v>17.18399999999971</c:v>
                </c:pt>
                <c:pt idx="264">
                  <c:v>16.751999999999711</c:v>
                </c:pt>
                <c:pt idx="265">
                  <c:v>16.319999999999709</c:v>
                </c:pt>
                <c:pt idx="266">
                  <c:v>15.887999999999709</c:v>
                </c:pt>
                <c:pt idx="267">
                  <c:v>15.455999999999708</c:v>
                </c:pt>
                <c:pt idx="268">
                  <c:v>15.023999999999708</c:v>
                </c:pt>
                <c:pt idx="269">
                  <c:v>14.591999999999707</c:v>
                </c:pt>
                <c:pt idx="270">
                  <c:v>14.159999999999707</c:v>
                </c:pt>
                <c:pt idx="271">
                  <c:v>13.727999999999707</c:v>
                </c:pt>
                <c:pt idx="272">
                  <c:v>13.295999999999706</c:v>
                </c:pt>
                <c:pt idx="273">
                  <c:v>12.863999999999706</c:v>
                </c:pt>
                <c:pt idx="274">
                  <c:v>12.431999999999706</c:v>
                </c:pt>
                <c:pt idx="275">
                  <c:v>11.999999999999705</c:v>
                </c:pt>
                <c:pt idx="276">
                  <c:v>11.567999999999705</c:v>
                </c:pt>
                <c:pt idx="277">
                  <c:v>11.135999999999704</c:v>
                </c:pt>
                <c:pt idx="278">
                  <c:v>10.703999999999704</c:v>
                </c:pt>
                <c:pt idx="279">
                  <c:v>10.271999999999704</c:v>
                </c:pt>
                <c:pt idx="280">
                  <c:v>9.8399999999997032</c:v>
                </c:pt>
                <c:pt idx="281">
                  <c:v>9.4079999999997028</c:v>
                </c:pt>
                <c:pt idx="282">
                  <c:v>8.9759999999997024</c:v>
                </c:pt>
                <c:pt idx="283">
                  <c:v>8.5439999999997021</c:v>
                </c:pt>
                <c:pt idx="284">
                  <c:v>8.1119999999997017</c:v>
                </c:pt>
                <c:pt idx="285">
                  <c:v>7.6799999999997013</c:v>
                </c:pt>
                <c:pt idx="286">
                  <c:v>7.2479999999997009</c:v>
                </c:pt>
                <c:pt idx="287">
                  <c:v>6.8159999999997005</c:v>
                </c:pt>
                <c:pt idx="288">
                  <c:v>6.3839999999997001</c:v>
                </c:pt>
                <c:pt idx="289">
                  <c:v>5.9519999999996998</c:v>
                </c:pt>
                <c:pt idx="290">
                  <c:v>5.5199999999996994</c:v>
                </c:pt>
                <c:pt idx="291">
                  <c:v>5.087999999999699</c:v>
                </c:pt>
                <c:pt idx="292">
                  <c:v>4.6559999999996986</c:v>
                </c:pt>
                <c:pt idx="293">
                  <c:v>4.2239999999996982</c:v>
                </c:pt>
                <c:pt idx="294">
                  <c:v>3.7919999999996974</c:v>
                </c:pt>
                <c:pt idx="295">
                  <c:v>3.3599999999996975</c:v>
                </c:pt>
                <c:pt idx="296">
                  <c:v>2.9279999999996975</c:v>
                </c:pt>
                <c:pt idx="297">
                  <c:v>2.4959999999996976</c:v>
                </c:pt>
                <c:pt idx="298">
                  <c:v>2.0639999999996976</c:v>
                </c:pt>
                <c:pt idx="299">
                  <c:v>1.6319999999996977</c:v>
                </c:pt>
                <c:pt idx="300">
                  <c:v>1.1999999999996975</c:v>
                </c:pt>
                <c:pt idx="301">
                  <c:v>0.76799999999969759</c:v>
                </c:pt>
                <c:pt idx="302">
                  <c:v>0.3359999999996976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</c:ser>
        <c:axId val="73358720"/>
        <c:axId val="73282688"/>
      </c:scatterChart>
      <c:valAx>
        <c:axId val="73358720"/>
        <c:scaling>
          <c:orientation val="minMax"/>
        </c:scaling>
        <c:axPos val="b"/>
        <c:majorGridlines/>
        <c:numFmt formatCode="General" sourceLinked="1"/>
        <c:tickLblPos val="nextTo"/>
        <c:crossAx val="73282688"/>
        <c:crosses val="autoZero"/>
        <c:crossBetween val="midCat"/>
      </c:valAx>
      <c:valAx>
        <c:axId val="73282688"/>
        <c:scaling>
          <c:orientation val="minMax"/>
        </c:scaling>
        <c:axPos val="l"/>
        <c:majorGridlines/>
        <c:numFmt formatCode="General" sourceLinked="1"/>
        <c:tickLblPos val="high"/>
        <c:crossAx val="7335872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20"/>
  <sheetViews>
    <sheetView workbookViewId="0">
      <selection activeCell="B3" sqref="B3"/>
    </sheetView>
  </sheetViews>
  <sheetFormatPr defaultRowHeight="14.4"/>
  <sheetData>
    <row r="1" spans="1:31" ht="15" thickBot="1">
      <c r="A1" t="s">
        <v>10</v>
      </c>
      <c r="D1" t="s">
        <v>11</v>
      </c>
      <c r="G1" t="s">
        <v>20</v>
      </c>
    </row>
    <row r="2" spans="1:31">
      <c r="A2" t="s">
        <v>4</v>
      </c>
      <c r="B2" s="2">
        <v>120</v>
      </c>
      <c r="D2" t="s">
        <v>7</v>
      </c>
      <c r="E2" s="2">
        <v>1.2</v>
      </c>
      <c r="G2" t="s">
        <v>21</v>
      </c>
      <c r="H2">
        <f>IF(O1020&lt;=B4,-Q20,0)</f>
        <v>722.42966666666405</v>
      </c>
    </row>
    <row r="3" spans="1:31">
      <c r="A3" t="s">
        <v>5</v>
      </c>
      <c r="B3" s="3">
        <v>0.6</v>
      </c>
      <c r="D3" t="s">
        <v>8</v>
      </c>
      <c r="E3" s="3">
        <v>2</v>
      </c>
      <c r="G3" t="s">
        <v>22</v>
      </c>
      <c r="H3">
        <f>IF(Y1020&lt;=B4,-AA20,0)</f>
        <v>541.64683333333028</v>
      </c>
      <c r="J3" s="5">
        <f>IF(H2*H3&gt;0,H2-H3,0)</f>
        <v>180.78283333333377</v>
      </c>
    </row>
    <row r="4" spans="1:31" ht="15" thickBot="1">
      <c r="A4" t="s">
        <v>6</v>
      </c>
      <c r="B4" s="4">
        <v>0</v>
      </c>
      <c r="D4" t="s">
        <v>9</v>
      </c>
      <c r="E4" s="4">
        <v>12</v>
      </c>
      <c r="G4" t="s">
        <v>24</v>
      </c>
      <c r="H4">
        <f>IF(T1020&lt;=B5,-V20,0)</f>
        <v>617.67308333333119</v>
      </c>
      <c r="J4" s="5">
        <f>IF(H2*H4&gt;0,H2-H4,0)</f>
        <v>104.75658333333286</v>
      </c>
    </row>
    <row r="7" spans="1:31">
      <c r="C7" t="s">
        <v>28</v>
      </c>
      <c r="H7" t="s">
        <v>26</v>
      </c>
      <c r="AB7" t="s">
        <v>27</v>
      </c>
    </row>
    <row r="8" spans="1:31">
      <c r="A8" t="s">
        <v>2</v>
      </c>
      <c r="C8" t="s">
        <v>19</v>
      </c>
      <c r="H8" t="s">
        <v>3</v>
      </c>
      <c r="M8" t="s">
        <v>17</v>
      </c>
      <c r="R8" t="s">
        <v>23</v>
      </c>
      <c r="W8" t="s">
        <v>18</v>
      </c>
      <c r="AB8" t="s">
        <v>3</v>
      </c>
      <c r="AC8" t="s">
        <v>17</v>
      </c>
      <c r="AD8" t="s">
        <v>23</v>
      </c>
      <c r="AE8" t="s">
        <v>18</v>
      </c>
    </row>
    <row r="9" spans="1:31">
      <c r="A9" t="s">
        <v>0</v>
      </c>
      <c r="B9" t="s">
        <v>1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12</v>
      </c>
      <c r="N9" t="s">
        <v>13</v>
      </c>
      <c r="O9" t="s">
        <v>14</v>
      </c>
      <c r="P9" t="s">
        <v>15</v>
      </c>
      <c r="Q9" t="s">
        <v>16</v>
      </c>
      <c r="R9" t="s">
        <v>12</v>
      </c>
      <c r="S9" t="s">
        <v>13</v>
      </c>
      <c r="T9" t="s">
        <v>14</v>
      </c>
      <c r="U9" t="s">
        <v>15</v>
      </c>
      <c r="V9" t="s">
        <v>16</v>
      </c>
      <c r="W9" t="s">
        <v>12</v>
      </c>
      <c r="X9" t="s">
        <v>13</v>
      </c>
      <c r="Y9" t="s">
        <v>14</v>
      </c>
      <c r="Z9" t="s">
        <v>15</v>
      </c>
      <c r="AA9" t="s">
        <v>16</v>
      </c>
      <c r="AB9" t="s">
        <v>25</v>
      </c>
      <c r="AC9" t="s">
        <v>25</v>
      </c>
      <c r="AD9" t="s">
        <v>25</v>
      </c>
      <c r="AE9" t="s">
        <v>25</v>
      </c>
    </row>
    <row r="10" spans="1:31">
      <c r="B10">
        <v>-10</v>
      </c>
      <c r="D10">
        <f t="shared" ref="D10:D18" si="0">D$20-C$20*B10</f>
        <v>39.333333333333336</v>
      </c>
      <c r="E10">
        <f t="shared" ref="E10:E18" si="1">3.6*D10</f>
        <v>141.60000000000002</v>
      </c>
      <c r="F10">
        <f t="shared" ref="F10:F18" si="2">D$20*B10-C$20*B10*B10/2</f>
        <v>-363.33333333333337</v>
      </c>
      <c r="G10">
        <f t="shared" ref="G10:G19" si="3">F10-F$1020-10</f>
        <v>-1299.2600000000105</v>
      </c>
    </row>
    <row r="11" spans="1:31">
      <c r="B11">
        <v>-9</v>
      </c>
      <c r="D11">
        <f t="shared" si="0"/>
        <v>38.733333333333334</v>
      </c>
      <c r="E11">
        <f t="shared" si="1"/>
        <v>139.44</v>
      </c>
      <c r="F11">
        <f t="shared" si="2"/>
        <v>-324.3</v>
      </c>
      <c r="G11">
        <f t="shared" si="3"/>
        <v>-1260.2266666666771</v>
      </c>
    </row>
    <row r="12" spans="1:31">
      <c r="B12">
        <v>-8</v>
      </c>
      <c r="D12">
        <f t="shared" si="0"/>
        <v>38.133333333333333</v>
      </c>
      <c r="E12">
        <f t="shared" si="1"/>
        <v>137.28</v>
      </c>
      <c r="F12">
        <f t="shared" si="2"/>
        <v>-285.86666666666667</v>
      </c>
      <c r="G12">
        <f t="shared" si="3"/>
        <v>-1221.7933333333438</v>
      </c>
    </row>
    <row r="13" spans="1:31">
      <c r="B13">
        <v>-7</v>
      </c>
      <c r="D13">
        <f t="shared" si="0"/>
        <v>37.533333333333339</v>
      </c>
      <c r="E13">
        <f t="shared" si="1"/>
        <v>135.12000000000003</v>
      </c>
      <c r="F13">
        <f t="shared" si="2"/>
        <v>-248.03333333333333</v>
      </c>
      <c r="G13">
        <f t="shared" si="3"/>
        <v>-1183.9600000000105</v>
      </c>
    </row>
    <row r="14" spans="1:31">
      <c r="B14">
        <v>-6</v>
      </c>
      <c r="D14">
        <f t="shared" si="0"/>
        <v>36.933333333333337</v>
      </c>
      <c r="E14">
        <f t="shared" si="1"/>
        <v>132.96</v>
      </c>
      <c r="F14">
        <f t="shared" si="2"/>
        <v>-210.8</v>
      </c>
      <c r="G14">
        <f t="shared" si="3"/>
        <v>-1146.7266666666771</v>
      </c>
    </row>
    <row r="15" spans="1:31">
      <c r="B15">
        <v>-5</v>
      </c>
      <c r="D15">
        <f t="shared" si="0"/>
        <v>36.333333333333336</v>
      </c>
      <c r="E15">
        <f t="shared" si="1"/>
        <v>130.80000000000001</v>
      </c>
      <c r="F15">
        <f t="shared" si="2"/>
        <v>-174.16666666666669</v>
      </c>
      <c r="G15">
        <f t="shared" si="3"/>
        <v>-1110.0933333333437</v>
      </c>
    </row>
    <row r="16" spans="1:31">
      <c r="B16">
        <v>-4</v>
      </c>
      <c r="D16">
        <f t="shared" si="0"/>
        <v>35.733333333333334</v>
      </c>
      <c r="E16">
        <f t="shared" si="1"/>
        <v>128.64000000000001</v>
      </c>
      <c r="F16">
        <f t="shared" si="2"/>
        <v>-138.13333333333335</v>
      </c>
      <c r="G16">
        <f t="shared" si="3"/>
        <v>-1074.0600000000104</v>
      </c>
    </row>
    <row r="17" spans="1:31">
      <c r="B17">
        <v>-3</v>
      </c>
      <c r="D17">
        <f t="shared" si="0"/>
        <v>35.133333333333333</v>
      </c>
      <c r="E17">
        <f t="shared" si="1"/>
        <v>126.48</v>
      </c>
      <c r="F17">
        <f t="shared" si="2"/>
        <v>-102.7</v>
      </c>
      <c r="G17">
        <f t="shared" si="3"/>
        <v>-1038.626666666677</v>
      </c>
    </row>
    <row r="18" spans="1:31">
      <c r="B18">
        <v>-2</v>
      </c>
      <c r="D18">
        <f t="shared" si="0"/>
        <v>34.533333333333339</v>
      </c>
      <c r="E18">
        <f t="shared" si="1"/>
        <v>124.32000000000002</v>
      </c>
      <c r="F18">
        <f t="shared" si="2"/>
        <v>-67.866666666666674</v>
      </c>
      <c r="G18">
        <f t="shared" si="3"/>
        <v>-1003.7933333333438</v>
      </c>
    </row>
    <row r="19" spans="1:31">
      <c r="B19">
        <v>-1</v>
      </c>
      <c r="D19">
        <f>D$20-C$20*B19</f>
        <v>33.933333333333337</v>
      </c>
      <c r="E19">
        <f>3.6*D19</f>
        <v>122.16000000000001</v>
      </c>
      <c r="F19">
        <f>D$20*B19-C$20*B19*B19/2</f>
        <v>-33.633333333333333</v>
      </c>
      <c r="G19">
        <f t="shared" si="3"/>
        <v>-969.5600000000104</v>
      </c>
    </row>
    <row r="20" spans="1:31">
      <c r="A20">
        <v>0</v>
      </c>
      <c r="B20">
        <v>0</v>
      </c>
      <c r="C20">
        <f>$B$3</f>
        <v>0.6</v>
      </c>
      <c r="D20">
        <f>E20/3.6</f>
        <v>33.333333333333336</v>
      </c>
      <c r="E20">
        <f>MIN($B$2,200)</f>
        <v>120</v>
      </c>
      <c r="F20">
        <v>0</v>
      </c>
      <c r="G20">
        <f t="shared" ref="G20:G83" si="4">F20-F$1020-10</f>
        <v>-935.92666666667708</v>
      </c>
      <c r="H20">
        <f>$E$2</f>
        <v>1.2</v>
      </c>
      <c r="I20">
        <f>J20/3.6</f>
        <v>33.333333333333336</v>
      </c>
      <c r="J20">
        <f>MIN($B$2,200)</f>
        <v>120</v>
      </c>
      <c r="K20">
        <v>0</v>
      </c>
      <c r="L20">
        <f>K20-K$1020</f>
        <v>-462.96399999999983</v>
      </c>
      <c r="M20">
        <v>0</v>
      </c>
      <c r="N20">
        <f>O20/3.6</f>
        <v>33.333333333333336</v>
      </c>
      <c r="O20">
        <f>MIN($B$2,200)</f>
        <v>120</v>
      </c>
      <c r="P20">
        <v>0</v>
      </c>
      <c r="Q20">
        <f>P20-P$1020</f>
        <v>-722.42966666666405</v>
      </c>
      <c r="R20">
        <f>$B$3/2</f>
        <v>0.3</v>
      </c>
      <c r="S20">
        <f>T20/3.6</f>
        <v>33.333333333333336</v>
      </c>
      <c r="T20">
        <f>MIN($B$2,200)</f>
        <v>120</v>
      </c>
      <c r="U20">
        <v>0</v>
      </c>
      <c r="V20">
        <f t="shared" ref="V20:V83" si="5">U20-U$1020</f>
        <v>-617.67308333333119</v>
      </c>
      <c r="W20">
        <f>$B$3</f>
        <v>0.6</v>
      </c>
      <c r="X20">
        <f>Y20/3.6</f>
        <v>33.333333333333336</v>
      </c>
      <c r="Y20">
        <f>MIN($B$2,200)</f>
        <v>120</v>
      </c>
      <c r="Z20">
        <v>0</v>
      </c>
      <c r="AA20">
        <f>Z20-Z$1020</f>
        <v>-541.64683333333028</v>
      </c>
      <c r="AB20">
        <f t="shared" ref="AB20:AB83" si="6">K20-F$1020-10</f>
        <v>-935.92666666667708</v>
      </c>
      <c r="AC20">
        <f t="shared" ref="AC20:AC83" si="7">P20-F$1020-10</f>
        <v>-935.92666666667708</v>
      </c>
      <c r="AD20">
        <f t="shared" ref="AD20:AD83" si="8">U20-F$1020-10</f>
        <v>-935.92666666667708</v>
      </c>
      <c r="AE20">
        <f t="shared" ref="AE20:AE83" si="9">Z20-F$1020-10</f>
        <v>-935.92666666667708</v>
      </c>
    </row>
    <row r="21" spans="1:31">
      <c r="A21">
        <v>1</v>
      </c>
      <c r="B21" s="1">
        <v>0.1</v>
      </c>
      <c r="C21">
        <f>C20</f>
        <v>0.6</v>
      </c>
      <c r="D21">
        <f>MAX(D20-$B$21*$B$3,$B$4/3.6)</f>
        <v>33.273333333333333</v>
      </c>
      <c r="E21">
        <f>D21*3.6</f>
        <v>119.78400000000001</v>
      </c>
      <c r="F21">
        <f>F20+IF(E20&gt;$B$4,$B$21*(D20+D21)/2,0)</f>
        <v>3.3303333333333338</v>
      </c>
      <c r="G21">
        <f t="shared" si="4"/>
        <v>-932.59633333334375</v>
      </c>
      <c r="H21">
        <f>H20</f>
        <v>1.2</v>
      </c>
      <c r="I21">
        <f>MAX(I20-$B$21*$E$2,$B$4/3.6)</f>
        <v>33.213333333333338</v>
      </c>
      <c r="J21">
        <f>I21*3.6</f>
        <v>119.56800000000003</v>
      </c>
      <c r="K21">
        <f>K20+IF(J20&gt;$B$4,$B$21*(I20+I21)/2,0)</f>
        <v>3.3273333333333341</v>
      </c>
      <c r="L21">
        <f t="shared" ref="L21:L84" si="10">K21-K$1020</f>
        <v>-459.63666666666649</v>
      </c>
      <c r="M21">
        <f>IF(B21&lt;=$E$3,M20,IF(M20&lt;$E$2,MIN(M20+$E$2*$B$21/$E$4,$E$2),$E$2))</f>
        <v>0</v>
      </c>
      <c r="N21">
        <f>MAX(N20-$B$21*(M20+M21)/2,$B$4/3.6)</f>
        <v>33.333333333333336</v>
      </c>
      <c r="O21">
        <f>N21*3.6</f>
        <v>120.00000000000001</v>
      </c>
      <c r="P21">
        <f>P20+IF(O20&gt;$B$4,$B$21*(N20+N21)/2,0)</f>
        <v>3.3333333333333339</v>
      </c>
      <c r="Q21">
        <f>P21-P$1020</f>
        <v>-719.09633333333068</v>
      </c>
      <c r="R21">
        <f>IF(B21&lt;=$E$3,R20,IF(R20&lt;$E$2,MIN(R20+$E$2*$B$21/$E$4,$E$2),$E$2))</f>
        <v>0.3</v>
      </c>
      <c r="S21">
        <f>MAX(S20-$B$21*(R20+R21)/2,$B$4/3.6)</f>
        <v>33.303333333333335</v>
      </c>
      <c r="T21">
        <f>S21*3.6</f>
        <v>119.89200000000001</v>
      </c>
      <c r="U21">
        <f>U20+IF(T20&gt;$B$4,$B$21*(S20+S21)/2,0)</f>
        <v>3.3318333333333339</v>
      </c>
      <c r="V21">
        <f t="shared" si="5"/>
        <v>-614.3412499999979</v>
      </c>
      <c r="W21">
        <f>IF(B21&lt;=$E$3,W20,IF(W20&lt;$E$2,MIN(W20+$E$2*$B$21/$E$4,$E$2),$E$2))</f>
        <v>0.6</v>
      </c>
      <c r="X21">
        <f>MAX(X20-$B$21*(W20+W21)/2,$B$4/3.6)</f>
        <v>33.273333333333333</v>
      </c>
      <c r="Y21">
        <f>X21*3.6</f>
        <v>119.78400000000001</v>
      </c>
      <c r="Z21">
        <f>Z20+IF(Y20&gt;$B$4,$B$21*(X20+X21)/2,0)</f>
        <v>3.3303333333333338</v>
      </c>
      <c r="AA21">
        <f>Z21-Z$1020</f>
        <v>-538.31649999999695</v>
      </c>
      <c r="AB21">
        <f t="shared" si="6"/>
        <v>-932.59933333334379</v>
      </c>
      <c r="AC21">
        <f t="shared" si="7"/>
        <v>-932.59333333334371</v>
      </c>
      <c r="AD21">
        <f t="shared" si="8"/>
        <v>-932.59483333334379</v>
      </c>
      <c r="AE21">
        <f t="shared" si="9"/>
        <v>-932.59633333334375</v>
      </c>
    </row>
    <row r="22" spans="1:31">
      <c r="A22">
        <v>2</v>
      </c>
      <c r="B22">
        <f>A22*B$21</f>
        <v>0.2</v>
      </c>
      <c r="C22">
        <f t="shared" ref="C22:C85" si="11">C21</f>
        <v>0.6</v>
      </c>
      <c r="D22">
        <f>MAX(D21-$B$21*$B$3,$B$4/3.6)</f>
        <v>33.213333333333331</v>
      </c>
      <c r="E22">
        <f t="shared" ref="E22:E85" si="12">D22*3.6</f>
        <v>119.568</v>
      </c>
      <c r="F22">
        <f>F21+IF(E21&gt;$B$4,$B$21*(D21+D22)/2,0)</f>
        <v>6.6546666666666674</v>
      </c>
      <c r="G22">
        <f t="shared" si="4"/>
        <v>-929.27200000001039</v>
      </c>
      <c r="H22">
        <f t="shared" ref="H22:H85" si="13">H21</f>
        <v>1.2</v>
      </c>
      <c r="I22">
        <f>MAX(I21-$B$21*$E$2,$B$4/3.6)</f>
        <v>33.093333333333341</v>
      </c>
      <c r="J22">
        <f t="shared" ref="J22:J85" si="14">I22*3.6</f>
        <v>119.13600000000002</v>
      </c>
      <c r="K22">
        <f>K21+IF(J21&gt;$B$4,$B$21*(I21+I22)/2,0)</f>
        <v>6.6426666666666678</v>
      </c>
      <c r="L22">
        <f t="shared" si="10"/>
        <v>-456.32133333333314</v>
      </c>
      <c r="M22">
        <f>IF(B22&lt;=$E$3,M21,IF(M21&lt;$E$2,MIN(M21+$E$2*$B$21/$E$4,$E$2),$E$2))</f>
        <v>0</v>
      </c>
      <c r="N22">
        <f>MAX(N21-$B$21*(M21+M22)/2,$B$4/3.6)</f>
        <v>33.333333333333336</v>
      </c>
      <c r="O22">
        <f t="shared" ref="O22:O85" si="15">N22*3.6</f>
        <v>120.00000000000001</v>
      </c>
      <c r="P22">
        <f>P21+IF(O21&gt;$B$4,$B$21*(N21+N22)/2,0)</f>
        <v>6.6666666666666679</v>
      </c>
      <c r="Q22">
        <f t="shared" ref="Q22:Q85" si="16">P22-P$1020</f>
        <v>-715.76299999999742</v>
      </c>
      <c r="R22">
        <f>IF(B22&lt;=$E$3,R21,IF(R21&lt;$E$2,MIN(R21+$E$2*$B$21/$E$4,$E$2),$E$2))</f>
        <v>0.3</v>
      </c>
      <c r="S22">
        <f>MAX(S21-$B$21*(R21+R22)/2,$B$4/3.6)</f>
        <v>33.273333333333333</v>
      </c>
      <c r="T22">
        <f t="shared" ref="T22:T85" si="17">S22*3.6</f>
        <v>119.78400000000001</v>
      </c>
      <c r="U22">
        <f>U21+IF(T21&gt;$B$4,$B$21*(S21+S22)/2,0)</f>
        <v>6.6606666666666676</v>
      </c>
      <c r="V22">
        <f t="shared" si="5"/>
        <v>-611.01241666666454</v>
      </c>
      <c r="W22">
        <f>IF(B22&lt;=$E$3,W21,IF(W21&lt;$E$2,MIN(W21+$E$2*$B$21/$E$4,$E$2),$E$2))</f>
        <v>0.6</v>
      </c>
      <c r="X22">
        <f>MAX(X21-$B$21*(W21+W22)/2,$B$4/3.6)</f>
        <v>33.213333333333331</v>
      </c>
      <c r="Y22">
        <f t="shared" ref="Y22:Y85" si="18">X22*3.6</f>
        <v>119.568</v>
      </c>
      <c r="Z22">
        <f>Z21+IF(Y21&gt;$B$4,$B$21*(X21+X22)/2,0)</f>
        <v>6.6546666666666674</v>
      </c>
      <c r="AA22">
        <f t="shared" ref="AA22:AA85" si="19">Z22-Z$1020</f>
        <v>-534.99216666666359</v>
      </c>
      <c r="AB22">
        <f t="shared" si="6"/>
        <v>-929.28400000001045</v>
      </c>
      <c r="AC22">
        <f t="shared" si="7"/>
        <v>-929.26000000001045</v>
      </c>
      <c r="AD22">
        <f t="shared" si="8"/>
        <v>-929.26600000001042</v>
      </c>
      <c r="AE22">
        <f t="shared" si="9"/>
        <v>-929.27200000001039</v>
      </c>
    </row>
    <row r="23" spans="1:31">
      <c r="A23">
        <v>3</v>
      </c>
      <c r="B23">
        <f t="shared" ref="B23:B86" si="20">A23*B$21</f>
        <v>0.30000000000000004</v>
      </c>
      <c r="C23">
        <f t="shared" si="11"/>
        <v>0.6</v>
      </c>
      <c r="D23">
        <f>MAX(D22-$B$21*$B$3,$B$4/3.6)</f>
        <v>33.153333333333329</v>
      </c>
      <c r="E23">
        <f t="shared" si="12"/>
        <v>119.35199999999999</v>
      </c>
      <c r="F23">
        <f>F22+IF(E22&gt;$B$4,$B$21*(D22+D23)/2,0)</f>
        <v>9.9730000000000008</v>
      </c>
      <c r="G23">
        <f t="shared" si="4"/>
        <v>-925.95366666667712</v>
      </c>
      <c r="H23">
        <f t="shared" si="13"/>
        <v>1.2</v>
      </c>
      <c r="I23">
        <f>MAX(I22-$B$21*$E$2,$B$4/3.6)</f>
        <v>32.973333333333343</v>
      </c>
      <c r="J23">
        <f t="shared" si="14"/>
        <v>118.70400000000004</v>
      </c>
      <c r="K23">
        <f>K22+IF(J22&gt;$B$4,$B$21*(I22+I23)/2,0)</f>
        <v>9.9460000000000015</v>
      </c>
      <c r="L23">
        <f t="shared" si="10"/>
        <v>-453.0179999999998</v>
      </c>
      <c r="M23">
        <f>IF(B23&lt;=$E$3,M22,IF(M22&lt;$E$2,MIN(M22+$E$2*$B$21/$E$4,$E$2),$E$2))</f>
        <v>0</v>
      </c>
      <c r="N23">
        <f>MAX(N22-$B$21*(M22+M23)/2,$B$4/3.6)</f>
        <v>33.333333333333336</v>
      </c>
      <c r="O23">
        <f t="shared" si="15"/>
        <v>120.00000000000001</v>
      </c>
      <c r="P23">
        <f>P22+IF(O22&gt;$B$4,$B$21*(N22+N23)/2,0)</f>
        <v>10.000000000000002</v>
      </c>
      <c r="Q23">
        <f t="shared" si="16"/>
        <v>-712.42966666666405</v>
      </c>
      <c r="R23">
        <f>IF(B23&lt;=$E$3,R22,IF(R22&lt;$E$2,MIN(R22+$E$2*$B$21/$E$4,$E$2),$E$2))</f>
        <v>0.3</v>
      </c>
      <c r="S23">
        <f>MAX(S22-$B$21*(R22+R23)/2,$B$4/3.6)</f>
        <v>33.243333333333332</v>
      </c>
      <c r="T23">
        <f t="shared" si="17"/>
        <v>119.676</v>
      </c>
      <c r="U23">
        <f>U22+IF(T22&gt;$B$4,$B$21*(S22+S23)/2,0)</f>
        <v>9.9865000000000013</v>
      </c>
      <c r="V23">
        <f t="shared" si="5"/>
        <v>-607.68658333333121</v>
      </c>
      <c r="W23">
        <f>IF(B23&lt;=$E$3,W22,IF(W22&lt;$E$2,MIN(W22+$E$2*$B$21/$E$4,$E$2),$E$2))</f>
        <v>0.6</v>
      </c>
      <c r="X23">
        <f>MAX(X22-$B$21*(W22+W23)/2,$B$4/3.6)</f>
        <v>33.153333333333329</v>
      </c>
      <c r="Y23">
        <f t="shared" si="18"/>
        <v>119.35199999999999</v>
      </c>
      <c r="Z23">
        <f>Z22+IF(Y22&gt;$B$4,$B$21*(X22+X23)/2,0)</f>
        <v>9.9730000000000008</v>
      </c>
      <c r="AA23">
        <f t="shared" si="19"/>
        <v>-531.67383333333032</v>
      </c>
      <c r="AB23">
        <f t="shared" si="6"/>
        <v>-925.98066666667705</v>
      </c>
      <c r="AC23">
        <f t="shared" si="7"/>
        <v>-925.92666666667708</v>
      </c>
      <c r="AD23">
        <f t="shared" si="8"/>
        <v>-925.9401666666771</v>
      </c>
      <c r="AE23">
        <f t="shared" si="9"/>
        <v>-925.95366666667712</v>
      </c>
    </row>
    <row r="24" spans="1:31">
      <c r="A24">
        <v>4</v>
      </c>
      <c r="B24">
        <f t="shared" si="20"/>
        <v>0.4</v>
      </c>
      <c r="C24">
        <f t="shared" si="11"/>
        <v>0.6</v>
      </c>
      <c r="D24">
        <f>MAX(D23-$B$21*$B$3,$B$4/3.6)</f>
        <v>33.093333333333327</v>
      </c>
      <c r="E24">
        <f t="shared" si="12"/>
        <v>119.13599999999998</v>
      </c>
      <c r="F24">
        <f>F23+IF(E23&gt;$B$4,$B$21*(D23+D24)/2,0)</f>
        <v>13.285333333333334</v>
      </c>
      <c r="G24">
        <f t="shared" si="4"/>
        <v>-922.64133333334371</v>
      </c>
      <c r="H24">
        <f t="shared" si="13"/>
        <v>1.2</v>
      </c>
      <c r="I24">
        <f>MAX(I23-$B$21*$E$2,$B$4/3.6)</f>
        <v>32.853333333333346</v>
      </c>
      <c r="J24">
        <f t="shared" si="14"/>
        <v>118.27200000000005</v>
      </c>
      <c r="K24">
        <f>K23+IF(J23&gt;$B$4,$B$21*(I23+I24)/2,0)</f>
        <v>13.237333333333336</v>
      </c>
      <c r="L24">
        <f t="shared" si="10"/>
        <v>-449.72666666666652</v>
      </c>
      <c r="M24">
        <f>IF(B24&lt;=$E$3,M23,IF(M23&lt;$E$2,MIN(M23+$E$2*$B$21/$E$4,$E$2),$E$2))</f>
        <v>0</v>
      </c>
      <c r="N24">
        <f>MAX(N23-$B$21*(M23+M24)/2,$B$4/3.6)</f>
        <v>33.333333333333336</v>
      </c>
      <c r="O24">
        <f t="shared" si="15"/>
        <v>120.00000000000001</v>
      </c>
      <c r="P24">
        <f>P23+IF(O23&gt;$B$4,$B$21*(N23+N24)/2,0)</f>
        <v>13.333333333333336</v>
      </c>
      <c r="Q24">
        <f t="shared" si="16"/>
        <v>-709.09633333333068</v>
      </c>
      <c r="R24">
        <f>IF(B24&lt;=$E$3,R23,IF(R23&lt;$E$2,MIN(R23+$E$2*$B$21/$E$4,$E$2),$E$2))</f>
        <v>0.3</v>
      </c>
      <c r="S24">
        <f>MAX(S23-$B$21*(R23+R24)/2,$B$4/3.6)</f>
        <v>33.213333333333331</v>
      </c>
      <c r="T24">
        <f t="shared" si="17"/>
        <v>119.568</v>
      </c>
      <c r="U24">
        <f>U23+IF(T23&gt;$B$4,$B$21*(S23+S24)/2,0)</f>
        <v>13.309333333333335</v>
      </c>
      <c r="V24">
        <f t="shared" si="5"/>
        <v>-604.36374999999782</v>
      </c>
      <c r="W24">
        <f>IF(B24&lt;=$E$3,W23,IF(W23&lt;$E$2,MIN(W23+$E$2*$B$21/$E$4,$E$2),$E$2))</f>
        <v>0.6</v>
      </c>
      <c r="X24">
        <f>MAX(X23-$B$21*(W23+W24)/2,$B$4/3.6)</f>
        <v>33.093333333333327</v>
      </c>
      <c r="Y24">
        <f t="shared" si="18"/>
        <v>119.13599999999998</v>
      </c>
      <c r="Z24">
        <f>Z23+IF(Y23&gt;$B$4,$B$21*(X23+X24)/2,0)</f>
        <v>13.285333333333334</v>
      </c>
      <c r="AA24">
        <f t="shared" si="19"/>
        <v>-528.36149999999691</v>
      </c>
      <c r="AB24">
        <f t="shared" si="6"/>
        <v>-922.68933333334371</v>
      </c>
      <c r="AC24">
        <f t="shared" si="7"/>
        <v>-922.59333333334371</v>
      </c>
      <c r="AD24">
        <f t="shared" si="8"/>
        <v>-922.61733333334371</v>
      </c>
      <c r="AE24">
        <f t="shared" si="9"/>
        <v>-922.64133333334371</v>
      </c>
    </row>
    <row r="25" spans="1:31">
      <c r="A25">
        <v>5</v>
      </c>
      <c r="B25">
        <f t="shared" si="20"/>
        <v>0.5</v>
      </c>
      <c r="C25">
        <f t="shared" si="11"/>
        <v>0.6</v>
      </c>
      <c r="D25">
        <f>MAX(D24-$B$21*$B$3,$B$4/3.6)</f>
        <v>33.033333333333324</v>
      </c>
      <c r="E25">
        <f t="shared" si="12"/>
        <v>118.91999999999997</v>
      </c>
      <c r="F25">
        <f>F24+IF(E24&gt;$B$4,$B$21*(D24+D25)/2,0)</f>
        <v>16.591666666666669</v>
      </c>
      <c r="G25">
        <f t="shared" si="4"/>
        <v>-919.33500000001038</v>
      </c>
      <c r="H25">
        <f t="shared" si="13"/>
        <v>1.2</v>
      </c>
      <c r="I25">
        <f>MAX(I24-$B$21*$E$2,$B$4/3.6)</f>
        <v>32.733333333333348</v>
      </c>
      <c r="J25">
        <f t="shared" si="14"/>
        <v>117.84000000000006</v>
      </c>
      <c r="K25">
        <f>K24+IF(J24&gt;$B$4,$B$21*(I24+I25)/2,0)</f>
        <v>16.516666666666673</v>
      </c>
      <c r="L25">
        <f t="shared" si="10"/>
        <v>-446.44733333333318</v>
      </c>
      <c r="M25">
        <f>IF(B25&lt;=$E$3,M24,IF(M24&lt;$E$2,MIN(M24+$E$2*$B$21/$E$4,$E$2),$E$2))</f>
        <v>0</v>
      </c>
      <c r="N25">
        <f>MAX(N24-$B$21*(M24+M25)/2,$B$4/3.6)</f>
        <v>33.333333333333336</v>
      </c>
      <c r="O25">
        <f t="shared" si="15"/>
        <v>120.00000000000001</v>
      </c>
      <c r="P25">
        <f>P24+IF(O24&gt;$B$4,$B$21*(N24+N25)/2,0)</f>
        <v>16.666666666666671</v>
      </c>
      <c r="Q25">
        <f t="shared" si="16"/>
        <v>-705.76299999999742</v>
      </c>
      <c r="R25">
        <f>IF(B25&lt;=$E$3,R24,IF(R24&lt;$E$2,MIN(R24+$E$2*$B$21/$E$4,$E$2),$E$2))</f>
        <v>0.3</v>
      </c>
      <c r="S25">
        <f>MAX(S24-$B$21*(R24+R25)/2,$B$4/3.6)</f>
        <v>33.18333333333333</v>
      </c>
      <c r="T25">
        <f t="shared" si="17"/>
        <v>119.46</v>
      </c>
      <c r="U25">
        <f>U24+IF(T24&gt;$B$4,$B$21*(S24+S25)/2,0)</f>
        <v>16.62916666666667</v>
      </c>
      <c r="V25">
        <f t="shared" si="5"/>
        <v>-601.04391666666447</v>
      </c>
      <c r="W25">
        <f>IF(B25&lt;=$E$3,W24,IF(W24&lt;$E$2,MIN(W24+$E$2*$B$21/$E$4,$E$2),$E$2))</f>
        <v>0.6</v>
      </c>
      <c r="X25">
        <f>MAX(X24-$B$21*(W24+W25)/2,$B$4/3.6)</f>
        <v>33.033333333333324</v>
      </c>
      <c r="Y25">
        <f t="shared" si="18"/>
        <v>118.91999999999997</v>
      </c>
      <c r="Z25">
        <f>Z24+IF(Y24&gt;$B$4,$B$21*(X24+X25)/2,0)</f>
        <v>16.591666666666669</v>
      </c>
      <c r="AA25">
        <f t="shared" si="19"/>
        <v>-525.05516666666358</v>
      </c>
      <c r="AB25">
        <f t="shared" si="6"/>
        <v>-919.41000000001043</v>
      </c>
      <c r="AC25">
        <f t="shared" si="7"/>
        <v>-919.26000000001045</v>
      </c>
      <c r="AD25">
        <f t="shared" si="8"/>
        <v>-919.29750000001036</v>
      </c>
      <c r="AE25">
        <f t="shared" si="9"/>
        <v>-919.33500000001038</v>
      </c>
    </row>
    <row r="26" spans="1:31">
      <c r="A26">
        <v>6</v>
      </c>
      <c r="B26">
        <f t="shared" si="20"/>
        <v>0.60000000000000009</v>
      </c>
      <c r="C26">
        <f t="shared" si="11"/>
        <v>0.6</v>
      </c>
      <c r="D26">
        <f>MAX(D25-$B$21*$B$3,$B$4/3.6)</f>
        <v>32.973333333333322</v>
      </c>
      <c r="E26">
        <f t="shared" si="12"/>
        <v>118.70399999999997</v>
      </c>
      <c r="F26">
        <f>F25+IF(E25&gt;$B$4,$B$21*(D25+D26)/2,0)</f>
        <v>19.892000000000003</v>
      </c>
      <c r="G26">
        <f t="shared" si="4"/>
        <v>-916.03466666667703</v>
      </c>
      <c r="H26">
        <f t="shared" si="13"/>
        <v>1.2</v>
      </c>
      <c r="I26">
        <f>MAX(I25-$B$21*$E$2,$B$4/3.6)</f>
        <v>32.613333333333351</v>
      </c>
      <c r="J26">
        <f t="shared" si="14"/>
        <v>117.40800000000007</v>
      </c>
      <c r="K26">
        <f>K25+IF(J25&gt;$B$4,$B$21*(I25+I26)/2,0)</f>
        <v>19.784000000000006</v>
      </c>
      <c r="L26">
        <f t="shared" si="10"/>
        <v>-443.17999999999984</v>
      </c>
      <c r="M26">
        <f>IF(B26&lt;=$E$3,M25,IF(M25&lt;$E$2,MIN(M25+$E$2*$B$21/$E$4,$E$2),$E$2))</f>
        <v>0</v>
      </c>
      <c r="N26">
        <f>MAX(N25-$B$21*(M25+M26)/2,$B$4/3.6)</f>
        <v>33.333333333333336</v>
      </c>
      <c r="O26">
        <f t="shared" si="15"/>
        <v>120.00000000000001</v>
      </c>
      <c r="P26">
        <f>P25+IF(O25&gt;$B$4,$B$21*(N25+N26)/2,0)</f>
        <v>20.000000000000007</v>
      </c>
      <c r="Q26">
        <f t="shared" si="16"/>
        <v>-702.42966666666405</v>
      </c>
      <c r="R26">
        <f>IF(B26&lt;=$E$3,R25,IF(R25&lt;$E$2,MIN(R25+$E$2*$B$21/$E$4,$E$2),$E$2))</f>
        <v>0.3</v>
      </c>
      <c r="S26">
        <f>MAX(S25-$B$21*(R25+R26)/2,$B$4/3.6)</f>
        <v>33.153333333333329</v>
      </c>
      <c r="T26">
        <f t="shared" si="17"/>
        <v>119.35199999999999</v>
      </c>
      <c r="U26">
        <f>U25+IF(T25&gt;$B$4,$B$21*(S25+S26)/2,0)</f>
        <v>19.946000000000005</v>
      </c>
      <c r="V26">
        <f t="shared" si="5"/>
        <v>-597.72708333333117</v>
      </c>
      <c r="W26">
        <f>IF(B26&lt;=$E$3,W25,IF(W25&lt;$E$2,MIN(W25+$E$2*$B$21/$E$4,$E$2),$E$2))</f>
        <v>0.6</v>
      </c>
      <c r="X26">
        <f>MAX(X25-$B$21*(W25+W26)/2,$B$4/3.6)</f>
        <v>32.973333333333322</v>
      </c>
      <c r="Y26">
        <f t="shared" si="18"/>
        <v>118.70399999999997</v>
      </c>
      <c r="Z26">
        <f>Z25+IF(Y25&gt;$B$4,$B$21*(X25+X26)/2,0)</f>
        <v>19.892000000000003</v>
      </c>
      <c r="AA26">
        <f t="shared" si="19"/>
        <v>-521.75483333333023</v>
      </c>
      <c r="AB26">
        <f t="shared" si="6"/>
        <v>-916.14266666667709</v>
      </c>
      <c r="AC26">
        <f t="shared" si="7"/>
        <v>-915.92666666667708</v>
      </c>
      <c r="AD26">
        <f t="shared" si="8"/>
        <v>-915.98066666667705</v>
      </c>
      <c r="AE26">
        <f t="shared" si="9"/>
        <v>-916.03466666667703</v>
      </c>
    </row>
    <row r="27" spans="1:31">
      <c r="A27">
        <v>7</v>
      </c>
      <c r="B27">
        <f t="shared" si="20"/>
        <v>0.70000000000000007</v>
      </c>
      <c r="C27">
        <f t="shared" si="11"/>
        <v>0.6</v>
      </c>
      <c r="D27">
        <f>MAX(D26-$B$21*$B$3,$B$4/3.6)</f>
        <v>32.91333333333332</v>
      </c>
      <c r="E27">
        <f t="shared" si="12"/>
        <v>118.48799999999996</v>
      </c>
      <c r="F27">
        <f>F26+IF(E26&gt;$B$4,$B$21*(D26+D27)/2,0)</f>
        <v>23.186333333333337</v>
      </c>
      <c r="G27">
        <f t="shared" si="4"/>
        <v>-912.74033333334376</v>
      </c>
      <c r="H27">
        <f t="shared" si="13"/>
        <v>1.2</v>
      </c>
      <c r="I27">
        <f>MAX(I26-$B$21*$E$2,$B$4/3.6)</f>
        <v>32.493333333333354</v>
      </c>
      <c r="J27">
        <f t="shared" si="14"/>
        <v>116.97600000000007</v>
      </c>
      <c r="K27">
        <f>K26+IF(J26&gt;$B$4,$B$21*(I26+I27)/2,0)</f>
        <v>23.039333333333342</v>
      </c>
      <c r="L27">
        <f t="shared" si="10"/>
        <v>-439.9246666666665</v>
      </c>
      <c r="M27">
        <f>IF(B27&lt;=$E$3,M26,IF(M26&lt;$E$2,MIN(M26+$E$2*$B$21/$E$4,$E$2),$E$2))</f>
        <v>0</v>
      </c>
      <c r="N27">
        <f>MAX(N26-$B$21*(M26+M27)/2,$B$4/3.6)</f>
        <v>33.333333333333336</v>
      </c>
      <c r="O27">
        <f t="shared" si="15"/>
        <v>120.00000000000001</v>
      </c>
      <c r="P27">
        <f>P26+IF(O26&gt;$B$4,$B$21*(N26+N27)/2,0)</f>
        <v>23.333333333333343</v>
      </c>
      <c r="Q27">
        <f t="shared" si="16"/>
        <v>-699.09633333333068</v>
      </c>
      <c r="R27">
        <f>IF(B27&lt;=$E$3,R26,IF(R26&lt;$E$2,MIN(R26+$E$2*$B$21/$E$4,$E$2),$E$2))</f>
        <v>0.3</v>
      </c>
      <c r="S27">
        <f>MAX(S26-$B$21*(R26+R27)/2,$B$4/3.6)</f>
        <v>33.123333333333328</v>
      </c>
      <c r="T27">
        <f t="shared" si="17"/>
        <v>119.24399999999999</v>
      </c>
      <c r="U27">
        <f>U26+IF(T26&gt;$B$4,$B$21*(S26+S27)/2,0)</f>
        <v>23.25983333333334</v>
      </c>
      <c r="V27">
        <f t="shared" si="5"/>
        <v>-594.4132499999979</v>
      </c>
      <c r="W27">
        <f>IF(B27&lt;=$E$3,W26,IF(W26&lt;$E$2,MIN(W26+$E$2*$B$21/$E$4,$E$2),$E$2))</f>
        <v>0.6</v>
      </c>
      <c r="X27">
        <f>MAX(X26-$B$21*(W26+W27)/2,$B$4/3.6)</f>
        <v>32.91333333333332</v>
      </c>
      <c r="Y27">
        <f t="shared" si="18"/>
        <v>118.48799999999996</v>
      </c>
      <c r="Z27">
        <f>Z26+IF(Y26&gt;$B$4,$B$21*(X26+X27)/2,0)</f>
        <v>23.186333333333337</v>
      </c>
      <c r="AA27">
        <f t="shared" si="19"/>
        <v>-518.46049999999696</v>
      </c>
      <c r="AB27">
        <f t="shared" si="6"/>
        <v>-912.88733333334369</v>
      </c>
      <c r="AC27">
        <f t="shared" si="7"/>
        <v>-912.59333333334371</v>
      </c>
      <c r="AD27">
        <f t="shared" si="8"/>
        <v>-912.66683333334379</v>
      </c>
      <c r="AE27">
        <f t="shared" si="9"/>
        <v>-912.74033333334376</v>
      </c>
    </row>
    <row r="28" spans="1:31">
      <c r="A28">
        <v>8</v>
      </c>
      <c r="B28">
        <f t="shared" si="20"/>
        <v>0.8</v>
      </c>
      <c r="C28">
        <f t="shared" si="11"/>
        <v>0.6</v>
      </c>
      <c r="D28">
        <f>MAX(D27-$B$21*$B$3,$B$4/3.6)</f>
        <v>32.853333333333318</v>
      </c>
      <c r="E28">
        <f t="shared" si="12"/>
        <v>118.27199999999995</v>
      </c>
      <c r="F28">
        <f>F27+IF(E27&gt;$B$4,$B$21*(D27+D28)/2,0)</f>
        <v>26.474666666666671</v>
      </c>
      <c r="G28">
        <f t="shared" si="4"/>
        <v>-909.45200000001046</v>
      </c>
      <c r="H28">
        <f t="shared" si="13"/>
        <v>1.2</v>
      </c>
      <c r="I28">
        <f>MAX(I27-$B$21*$E$2,$B$4/3.6)</f>
        <v>32.373333333333356</v>
      </c>
      <c r="J28">
        <f t="shared" si="14"/>
        <v>116.54400000000008</v>
      </c>
      <c r="K28">
        <f>K27+IF(J27&gt;$B$4,$B$21*(I27+I28)/2,0)</f>
        <v>26.282666666666678</v>
      </c>
      <c r="L28">
        <f t="shared" si="10"/>
        <v>-436.68133333333316</v>
      </c>
      <c r="M28">
        <f>IF(B28&lt;=$E$3,M27,IF(M27&lt;$E$2,MIN(M27+$E$2*$B$21/$E$4,$E$2),$E$2))</f>
        <v>0</v>
      </c>
      <c r="N28">
        <f>MAX(N27-$B$21*(M27+M28)/2,$B$4/3.6)</f>
        <v>33.333333333333336</v>
      </c>
      <c r="O28">
        <f t="shared" si="15"/>
        <v>120.00000000000001</v>
      </c>
      <c r="P28">
        <f>P27+IF(O27&gt;$B$4,$B$21*(N27+N28)/2,0)</f>
        <v>26.666666666666679</v>
      </c>
      <c r="Q28">
        <f t="shared" si="16"/>
        <v>-695.76299999999742</v>
      </c>
      <c r="R28">
        <f>IF(B28&lt;=$E$3,R27,IF(R27&lt;$E$2,MIN(R27+$E$2*$B$21/$E$4,$E$2),$E$2))</f>
        <v>0.3</v>
      </c>
      <c r="S28">
        <f>MAX(S27-$B$21*(R27+R28)/2,$B$4/3.6)</f>
        <v>33.093333333333327</v>
      </c>
      <c r="T28">
        <f t="shared" si="17"/>
        <v>119.13599999999998</v>
      </c>
      <c r="U28">
        <f>U27+IF(T27&gt;$B$4,$B$21*(S27+S28)/2,0)</f>
        <v>26.570666666666675</v>
      </c>
      <c r="V28">
        <f t="shared" si="5"/>
        <v>-591.10241666666457</v>
      </c>
      <c r="W28">
        <f>IF(B28&lt;=$E$3,W27,IF(W27&lt;$E$2,MIN(W27+$E$2*$B$21/$E$4,$E$2),$E$2))</f>
        <v>0.6</v>
      </c>
      <c r="X28">
        <f>MAX(X27-$B$21*(W27+W28)/2,$B$4/3.6)</f>
        <v>32.853333333333318</v>
      </c>
      <c r="Y28">
        <f t="shared" si="18"/>
        <v>118.27199999999995</v>
      </c>
      <c r="Z28">
        <f>Z27+IF(Y27&gt;$B$4,$B$21*(X27+X28)/2,0)</f>
        <v>26.474666666666671</v>
      </c>
      <c r="AA28">
        <f t="shared" si="19"/>
        <v>-515.17216666666366</v>
      </c>
      <c r="AB28">
        <f t="shared" si="6"/>
        <v>-909.64400000001035</v>
      </c>
      <c r="AC28">
        <f t="shared" si="7"/>
        <v>-909.26000000001045</v>
      </c>
      <c r="AD28">
        <f t="shared" si="8"/>
        <v>-909.35600000001045</v>
      </c>
      <c r="AE28">
        <f t="shared" si="9"/>
        <v>-909.45200000001046</v>
      </c>
    </row>
    <row r="29" spans="1:31">
      <c r="A29">
        <v>9</v>
      </c>
      <c r="B29">
        <f t="shared" si="20"/>
        <v>0.9</v>
      </c>
      <c r="C29">
        <f t="shared" si="11"/>
        <v>0.6</v>
      </c>
      <c r="D29">
        <f>MAX(D28-$B$21*$B$3,$B$4/3.6)</f>
        <v>32.793333333333315</v>
      </c>
      <c r="E29">
        <f t="shared" si="12"/>
        <v>118.05599999999994</v>
      </c>
      <c r="F29">
        <f>F28+IF(E28&gt;$B$4,$B$21*(D28+D29)/2,0)</f>
        <v>29.757000000000005</v>
      </c>
      <c r="G29">
        <f t="shared" si="4"/>
        <v>-906.16966666667713</v>
      </c>
      <c r="H29">
        <f t="shared" si="13"/>
        <v>1.2</v>
      </c>
      <c r="I29">
        <f>MAX(I28-$B$21*$E$2,$B$4/3.6)</f>
        <v>32.253333333333359</v>
      </c>
      <c r="J29">
        <f t="shared" si="14"/>
        <v>116.11200000000009</v>
      </c>
      <c r="K29">
        <f>K28+IF(J28&gt;$B$4,$B$21*(I28+I29)/2,0)</f>
        <v>29.514000000000014</v>
      </c>
      <c r="L29">
        <f t="shared" si="10"/>
        <v>-433.44999999999982</v>
      </c>
      <c r="M29">
        <f>IF(B29&lt;=$E$3,M28,IF(M28&lt;$E$2,MIN(M28+$E$2*$B$21/$E$4,$E$2),$E$2))</f>
        <v>0</v>
      </c>
      <c r="N29">
        <f>MAX(N28-$B$21*(M28+M29)/2,$B$4/3.6)</f>
        <v>33.333333333333336</v>
      </c>
      <c r="O29">
        <f t="shared" si="15"/>
        <v>120.00000000000001</v>
      </c>
      <c r="P29">
        <f>P28+IF(O28&gt;$B$4,$B$21*(N28+N29)/2,0)</f>
        <v>30.000000000000014</v>
      </c>
      <c r="Q29">
        <f t="shared" si="16"/>
        <v>-692.42966666666405</v>
      </c>
      <c r="R29">
        <f>IF(B29&lt;=$E$3,R28,IF(R28&lt;$E$2,MIN(R28+$E$2*$B$21/$E$4,$E$2),$E$2))</f>
        <v>0.3</v>
      </c>
      <c r="S29">
        <f>MAX(S28-$B$21*(R28+R29)/2,$B$4/3.6)</f>
        <v>33.063333333333325</v>
      </c>
      <c r="T29">
        <f t="shared" si="17"/>
        <v>119.02799999999998</v>
      </c>
      <c r="U29">
        <f>U28+IF(T28&gt;$B$4,$B$21*(S28+S29)/2,0)</f>
        <v>29.87850000000001</v>
      </c>
      <c r="V29">
        <f t="shared" si="5"/>
        <v>-587.79458333333116</v>
      </c>
      <c r="W29">
        <f>IF(B29&lt;=$E$3,W28,IF(W28&lt;$E$2,MIN(W28+$E$2*$B$21/$E$4,$E$2),$E$2))</f>
        <v>0.6</v>
      </c>
      <c r="X29">
        <f>MAX(X28-$B$21*(W28+W29)/2,$B$4/3.6)</f>
        <v>32.793333333333315</v>
      </c>
      <c r="Y29">
        <f t="shared" si="18"/>
        <v>118.05599999999994</v>
      </c>
      <c r="Z29">
        <f>Z28+IF(Y28&gt;$B$4,$B$21*(X28+X29)/2,0)</f>
        <v>29.757000000000005</v>
      </c>
      <c r="AA29">
        <f t="shared" si="19"/>
        <v>-511.88983333333027</v>
      </c>
      <c r="AB29">
        <f t="shared" si="6"/>
        <v>-906.41266666667707</v>
      </c>
      <c r="AC29">
        <f t="shared" si="7"/>
        <v>-905.92666666667708</v>
      </c>
      <c r="AD29">
        <f t="shared" si="8"/>
        <v>-906.04816666667705</v>
      </c>
      <c r="AE29">
        <f t="shared" si="9"/>
        <v>-906.16966666667713</v>
      </c>
    </row>
    <row r="30" spans="1:31">
      <c r="A30">
        <v>10</v>
      </c>
      <c r="B30">
        <f t="shared" si="20"/>
        <v>1</v>
      </c>
      <c r="C30">
        <f t="shared" si="11"/>
        <v>0.6</v>
      </c>
      <c r="D30">
        <f>MAX(D29-$B$21*$B$3,$B$4/3.6)</f>
        <v>32.733333333333313</v>
      </c>
      <c r="E30">
        <f t="shared" si="12"/>
        <v>117.83999999999993</v>
      </c>
      <c r="F30">
        <f>F29+IF(E29&gt;$B$4,$B$21*(D29+D30)/2,0)</f>
        <v>33.033333333333339</v>
      </c>
      <c r="G30">
        <f t="shared" si="4"/>
        <v>-902.89333333334378</v>
      </c>
      <c r="H30">
        <f t="shared" si="13"/>
        <v>1.2</v>
      </c>
      <c r="I30">
        <f>MAX(I29-$B$21*$E$2,$B$4/3.6)</f>
        <v>32.133333333333361</v>
      </c>
      <c r="J30">
        <f t="shared" si="14"/>
        <v>115.68000000000011</v>
      </c>
      <c r="K30">
        <f>K29+IF(J29&gt;$B$4,$B$21*(I29+I30)/2,0)</f>
        <v>32.733333333333348</v>
      </c>
      <c r="L30">
        <f t="shared" si="10"/>
        <v>-430.23066666666648</v>
      </c>
      <c r="M30">
        <f>IF(B30&lt;=$E$3,M29,IF(M29&lt;$E$2,MIN(M29+$E$2*$B$21/$E$4,$E$2),$E$2))</f>
        <v>0</v>
      </c>
      <c r="N30">
        <f>MAX(N29-$B$21*(M29+M30)/2,$B$4/3.6)</f>
        <v>33.333333333333336</v>
      </c>
      <c r="O30">
        <f t="shared" si="15"/>
        <v>120.00000000000001</v>
      </c>
      <c r="P30">
        <f>P29+IF(O29&gt;$B$4,$B$21*(N29+N30)/2,0)</f>
        <v>33.33333333333335</v>
      </c>
      <c r="Q30">
        <f t="shared" si="16"/>
        <v>-689.09633333333068</v>
      </c>
      <c r="R30">
        <f>IF(B30&lt;=$E$3,R29,IF(R29&lt;$E$2,MIN(R29+$E$2*$B$21/$E$4,$E$2),$E$2))</f>
        <v>0.3</v>
      </c>
      <c r="S30">
        <f>MAX(S29-$B$21*(R29+R30)/2,$B$4/3.6)</f>
        <v>33.033333333333324</v>
      </c>
      <c r="T30">
        <f t="shared" si="17"/>
        <v>118.91999999999997</v>
      </c>
      <c r="U30">
        <f>U29+IF(T29&gt;$B$4,$B$21*(S29+S30)/2,0)</f>
        <v>33.183333333333344</v>
      </c>
      <c r="V30">
        <f t="shared" si="5"/>
        <v>-584.4897499999978</v>
      </c>
      <c r="W30">
        <f>IF(B30&lt;=$E$3,W29,IF(W29&lt;$E$2,MIN(W29+$E$2*$B$21/$E$4,$E$2),$E$2))</f>
        <v>0.6</v>
      </c>
      <c r="X30">
        <f>MAX(X29-$B$21*(W29+W30)/2,$B$4/3.6)</f>
        <v>32.733333333333313</v>
      </c>
      <c r="Y30">
        <f t="shared" si="18"/>
        <v>117.83999999999993</v>
      </c>
      <c r="Z30">
        <f>Z29+IF(Y29&gt;$B$4,$B$21*(X29+X30)/2,0)</f>
        <v>33.033333333333339</v>
      </c>
      <c r="AA30">
        <f t="shared" si="19"/>
        <v>-508.61349999999692</v>
      </c>
      <c r="AB30">
        <f t="shared" si="6"/>
        <v>-903.19333333334373</v>
      </c>
      <c r="AC30">
        <f t="shared" si="7"/>
        <v>-902.59333333334371</v>
      </c>
      <c r="AD30">
        <f t="shared" si="8"/>
        <v>-902.74333333334368</v>
      </c>
      <c r="AE30">
        <f t="shared" si="9"/>
        <v>-902.89333333334378</v>
      </c>
    </row>
    <row r="31" spans="1:31">
      <c r="A31">
        <v>11</v>
      </c>
      <c r="B31">
        <f t="shared" si="20"/>
        <v>1.1000000000000001</v>
      </c>
      <c r="C31">
        <f t="shared" si="11"/>
        <v>0.6</v>
      </c>
      <c r="D31">
        <f>MAX(D30-$B$21*$B$3,$B$4/3.6)</f>
        <v>32.673333333333311</v>
      </c>
      <c r="E31">
        <f t="shared" si="12"/>
        <v>117.62399999999992</v>
      </c>
      <c r="F31">
        <f>F30+IF(E30&gt;$B$4,$B$21*(D30+D31)/2,0)</f>
        <v>36.303666666666672</v>
      </c>
      <c r="G31">
        <f t="shared" si="4"/>
        <v>-899.62300000001039</v>
      </c>
      <c r="H31">
        <f t="shared" si="13"/>
        <v>1.2</v>
      </c>
      <c r="I31">
        <f>MAX(I30-$B$21*$E$2,$B$4/3.6)</f>
        <v>32.013333333333364</v>
      </c>
      <c r="J31">
        <f t="shared" si="14"/>
        <v>115.24800000000012</v>
      </c>
      <c r="K31">
        <f>K30+IF(J30&gt;$B$4,$B$21*(I30+I31)/2,0)</f>
        <v>35.940666666666687</v>
      </c>
      <c r="L31">
        <f t="shared" si="10"/>
        <v>-427.02333333333314</v>
      </c>
      <c r="M31">
        <f>IF(B31&lt;=$E$3,M30,IF(M30&lt;$E$2,MIN(M30+$E$2*$B$21/$E$4,$E$2),$E$2))</f>
        <v>0</v>
      </c>
      <c r="N31">
        <f>MAX(N30-$B$21*(M30+M31)/2,$B$4/3.6)</f>
        <v>33.333333333333336</v>
      </c>
      <c r="O31">
        <f t="shared" si="15"/>
        <v>120.00000000000001</v>
      </c>
      <c r="P31">
        <f>P30+IF(O30&gt;$B$4,$B$21*(N30+N31)/2,0)</f>
        <v>36.666666666666686</v>
      </c>
      <c r="Q31">
        <f t="shared" si="16"/>
        <v>-685.76299999999742</v>
      </c>
      <c r="R31">
        <f>IF(B31&lt;=$E$3,R30,IF(R30&lt;$E$2,MIN(R30+$E$2*$B$21/$E$4,$E$2),$E$2))</f>
        <v>0.3</v>
      </c>
      <c r="S31">
        <f>MAX(S30-$B$21*(R30+R31)/2,$B$4/3.6)</f>
        <v>33.003333333333323</v>
      </c>
      <c r="T31">
        <f t="shared" si="17"/>
        <v>118.81199999999997</v>
      </c>
      <c r="U31">
        <f>U30+IF(T30&gt;$B$4,$B$21*(S30+S31)/2,0)</f>
        <v>36.485166666666679</v>
      </c>
      <c r="V31">
        <f t="shared" si="5"/>
        <v>-581.18791666666448</v>
      </c>
      <c r="W31">
        <f>IF(B31&lt;=$E$3,W30,IF(W30&lt;$E$2,MIN(W30+$E$2*$B$21/$E$4,$E$2),$E$2))</f>
        <v>0.6</v>
      </c>
      <c r="X31">
        <f>MAX(X30-$B$21*(W30+W31)/2,$B$4/3.6)</f>
        <v>32.673333333333311</v>
      </c>
      <c r="Y31">
        <f t="shared" si="18"/>
        <v>117.62399999999992</v>
      </c>
      <c r="Z31">
        <f>Z30+IF(Y30&gt;$B$4,$B$21*(X30+X31)/2,0)</f>
        <v>36.303666666666672</v>
      </c>
      <c r="AA31">
        <f t="shared" si="19"/>
        <v>-505.34316666666359</v>
      </c>
      <c r="AB31">
        <f t="shared" si="6"/>
        <v>-899.98600000001034</v>
      </c>
      <c r="AC31">
        <f t="shared" si="7"/>
        <v>-899.26000000001045</v>
      </c>
      <c r="AD31">
        <f t="shared" si="8"/>
        <v>-899.44150000001036</v>
      </c>
      <c r="AE31">
        <f t="shared" si="9"/>
        <v>-899.62300000001039</v>
      </c>
    </row>
    <row r="32" spans="1:31">
      <c r="A32">
        <v>12</v>
      </c>
      <c r="B32">
        <f t="shared" si="20"/>
        <v>1.2000000000000002</v>
      </c>
      <c r="C32">
        <f t="shared" si="11"/>
        <v>0.6</v>
      </c>
      <c r="D32">
        <f>MAX(D31-$B$21*$B$3,$B$4/3.6)</f>
        <v>32.613333333333308</v>
      </c>
      <c r="E32">
        <f t="shared" si="12"/>
        <v>117.40799999999992</v>
      </c>
      <c r="F32">
        <f>F31+IF(E31&gt;$B$4,$B$21*(D31+D32)/2,0)</f>
        <v>39.568000000000005</v>
      </c>
      <c r="G32">
        <f t="shared" si="4"/>
        <v>-896.3586666666771</v>
      </c>
      <c r="H32">
        <f t="shared" si="13"/>
        <v>1.2</v>
      </c>
      <c r="I32">
        <f>MAX(I31-$B$21*$E$2,$B$4/3.6)</f>
        <v>31.893333333333363</v>
      </c>
      <c r="J32">
        <f t="shared" si="14"/>
        <v>114.8160000000001</v>
      </c>
      <c r="K32">
        <f>K31+IF(J31&gt;$B$4,$B$21*(I31+I32)/2,0)</f>
        <v>39.136000000000024</v>
      </c>
      <c r="L32">
        <f t="shared" si="10"/>
        <v>-423.8279999999998</v>
      </c>
      <c r="M32">
        <f>IF(B32&lt;=$E$3,M31,IF(M31&lt;$E$2,MIN(M31+$E$2*$B$21/$E$4,$E$2),$E$2))</f>
        <v>0</v>
      </c>
      <c r="N32">
        <f>MAX(N31-$B$21*(M31+M32)/2,$B$4/3.6)</f>
        <v>33.333333333333336</v>
      </c>
      <c r="O32">
        <f t="shared" si="15"/>
        <v>120.00000000000001</v>
      </c>
      <c r="P32">
        <f>P31+IF(O31&gt;$B$4,$B$21*(N31+N32)/2,0)</f>
        <v>40.000000000000021</v>
      </c>
      <c r="Q32">
        <f t="shared" si="16"/>
        <v>-682.42966666666405</v>
      </c>
      <c r="R32">
        <f>IF(B32&lt;=$E$3,R31,IF(R31&lt;$E$2,MIN(R31+$E$2*$B$21/$E$4,$E$2),$E$2))</f>
        <v>0.3</v>
      </c>
      <c r="S32">
        <f>MAX(S31-$B$21*(R31+R32)/2,$B$4/3.6)</f>
        <v>32.973333333333322</v>
      </c>
      <c r="T32">
        <f t="shared" si="17"/>
        <v>118.70399999999997</v>
      </c>
      <c r="U32">
        <f>U31+IF(T31&gt;$B$4,$B$21*(S31+S32)/2,0)</f>
        <v>39.784000000000013</v>
      </c>
      <c r="V32">
        <f t="shared" si="5"/>
        <v>-577.8890833333312</v>
      </c>
      <c r="W32">
        <f>IF(B32&lt;=$E$3,W31,IF(W31&lt;$E$2,MIN(W31+$E$2*$B$21/$E$4,$E$2),$E$2))</f>
        <v>0.6</v>
      </c>
      <c r="X32">
        <f>MAX(X31-$B$21*(W31+W32)/2,$B$4/3.6)</f>
        <v>32.613333333333308</v>
      </c>
      <c r="Y32">
        <f t="shared" si="18"/>
        <v>117.40799999999992</v>
      </c>
      <c r="Z32">
        <f>Z31+IF(Y31&gt;$B$4,$B$21*(X31+X32)/2,0)</f>
        <v>39.568000000000005</v>
      </c>
      <c r="AA32">
        <f t="shared" si="19"/>
        <v>-502.07883333333029</v>
      </c>
      <c r="AB32">
        <f t="shared" si="6"/>
        <v>-896.790666666677</v>
      </c>
      <c r="AC32">
        <f t="shared" si="7"/>
        <v>-895.92666666667708</v>
      </c>
      <c r="AD32">
        <f t="shared" si="8"/>
        <v>-896.14266666667709</v>
      </c>
      <c r="AE32">
        <f t="shared" si="9"/>
        <v>-896.3586666666771</v>
      </c>
    </row>
    <row r="33" spans="1:31">
      <c r="A33">
        <v>13</v>
      </c>
      <c r="B33">
        <f t="shared" si="20"/>
        <v>1.3</v>
      </c>
      <c r="C33">
        <f t="shared" si="11"/>
        <v>0.6</v>
      </c>
      <c r="D33">
        <f>MAX(D32-$B$21*$B$3,$B$4/3.6)</f>
        <v>32.553333333333306</v>
      </c>
      <c r="E33">
        <f t="shared" si="12"/>
        <v>117.19199999999991</v>
      </c>
      <c r="F33">
        <f>F32+IF(E32&gt;$B$4,$B$21*(D32+D33)/2,0)</f>
        <v>42.826333333333338</v>
      </c>
      <c r="G33">
        <f t="shared" si="4"/>
        <v>-893.10033333334377</v>
      </c>
      <c r="H33">
        <f t="shared" si="13"/>
        <v>1.2</v>
      </c>
      <c r="I33">
        <f>MAX(I32-$B$21*$E$2,$B$4/3.6)</f>
        <v>31.773333333333362</v>
      </c>
      <c r="J33">
        <f t="shared" si="14"/>
        <v>114.3840000000001</v>
      </c>
      <c r="K33">
        <f>K32+IF(J32&gt;$B$4,$B$21*(I32+I33)/2,0)</f>
        <v>42.319333333333361</v>
      </c>
      <c r="L33">
        <f t="shared" si="10"/>
        <v>-420.64466666666647</v>
      </c>
      <c r="M33">
        <f>IF(B33&lt;=$E$3,M32,IF(M32&lt;$E$2,MIN(M32+$E$2*$B$21/$E$4,$E$2),$E$2))</f>
        <v>0</v>
      </c>
      <c r="N33">
        <f>MAX(N32-$B$21*(M32+M33)/2,$B$4/3.6)</f>
        <v>33.333333333333336</v>
      </c>
      <c r="O33">
        <f t="shared" si="15"/>
        <v>120.00000000000001</v>
      </c>
      <c r="P33">
        <f>P32+IF(O32&gt;$B$4,$B$21*(N32+N33)/2,0)</f>
        <v>43.333333333333357</v>
      </c>
      <c r="Q33">
        <f t="shared" si="16"/>
        <v>-679.09633333333068</v>
      </c>
      <c r="R33">
        <f>IF(B33&lt;=$E$3,R32,IF(R32&lt;$E$2,MIN(R32+$E$2*$B$21/$E$4,$E$2),$E$2))</f>
        <v>0.3</v>
      </c>
      <c r="S33">
        <f>MAX(S32-$B$21*(R32+R33)/2,$B$4/3.6)</f>
        <v>32.943333333333321</v>
      </c>
      <c r="T33">
        <f t="shared" si="17"/>
        <v>118.59599999999996</v>
      </c>
      <c r="U33">
        <f>U32+IF(T32&gt;$B$4,$B$21*(S32+S33)/2,0)</f>
        <v>43.079833333333347</v>
      </c>
      <c r="V33">
        <f t="shared" si="5"/>
        <v>-574.59324999999785</v>
      </c>
      <c r="W33">
        <f>IF(B33&lt;=$E$3,W32,IF(W32&lt;$E$2,MIN(W32+$E$2*$B$21/$E$4,$E$2),$E$2))</f>
        <v>0.6</v>
      </c>
      <c r="X33">
        <f>MAX(X32-$B$21*(W32+W33)/2,$B$4/3.6)</f>
        <v>32.553333333333306</v>
      </c>
      <c r="Y33">
        <f t="shared" si="18"/>
        <v>117.19199999999991</v>
      </c>
      <c r="Z33">
        <f>Z32+IF(Y32&gt;$B$4,$B$21*(X32+X33)/2,0)</f>
        <v>42.826333333333338</v>
      </c>
      <c r="AA33">
        <f t="shared" si="19"/>
        <v>-498.82049999999697</v>
      </c>
      <c r="AB33">
        <f t="shared" si="6"/>
        <v>-893.60733333334372</v>
      </c>
      <c r="AC33">
        <f t="shared" si="7"/>
        <v>-892.59333333334371</v>
      </c>
      <c r="AD33">
        <f t="shared" si="8"/>
        <v>-892.84683333334374</v>
      </c>
      <c r="AE33">
        <f t="shared" si="9"/>
        <v>-893.10033333334377</v>
      </c>
    </row>
    <row r="34" spans="1:31">
      <c r="A34">
        <v>14</v>
      </c>
      <c r="B34">
        <f t="shared" si="20"/>
        <v>1.4000000000000001</v>
      </c>
      <c r="C34">
        <f t="shared" si="11"/>
        <v>0.6</v>
      </c>
      <c r="D34">
        <f>MAX(D33-$B$21*$B$3,$B$4/3.6)</f>
        <v>32.493333333333304</v>
      </c>
      <c r="E34">
        <f t="shared" si="12"/>
        <v>116.9759999999999</v>
      </c>
      <c r="F34">
        <f>F33+IF(E33&gt;$B$4,$B$21*(D33+D34)/2,0)</f>
        <v>46.07866666666667</v>
      </c>
      <c r="G34">
        <f t="shared" si="4"/>
        <v>-889.84800000001042</v>
      </c>
      <c r="H34">
        <f t="shared" si="13"/>
        <v>1.2</v>
      </c>
      <c r="I34">
        <f>MAX(I33-$B$21*$E$2,$B$4/3.6)</f>
        <v>31.653333333333361</v>
      </c>
      <c r="J34">
        <f t="shared" si="14"/>
        <v>113.9520000000001</v>
      </c>
      <c r="K34">
        <f>K33+IF(J33&gt;$B$4,$B$21*(I33+I34)/2,0)</f>
        <v>45.490666666666698</v>
      </c>
      <c r="L34">
        <f t="shared" si="10"/>
        <v>-417.47333333333313</v>
      </c>
      <c r="M34">
        <f>IF(B34&lt;=$E$3,M33,IF(M33&lt;$E$2,MIN(M33+$E$2*$B$21/$E$4,$E$2),$E$2))</f>
        <v>0</v>
      </c>
      <c r="N34">
        <f>MAX(N33-$B$21*(M33+M34)/2,$B$4/3.6)</f>
        <v>33.333333333333336</v>
      </c>
      <c r="O34">
        <f t="shared" si="15"/>
        <v>120.00000000000001</v>
      </c>
      <c r="P34">
        <f>P33+IF(O33&gt;$B$4,$B$21*(N33+N34)/2,0)</f>
        <v>46.666666666666693</v>
      </c>
      <c r="Q34">
        <f t="shared" si="16"/>
        <v>-675.76299999999731</v>
      </c>
      <c r="R34">
        <f>IF(B34&lt;=$E$3,R33,IF(R33&lt;$E$2,MIN(R33+$E$2*$B$21/$E$4,$E$2),$E$2))</f>
        <v>0.3</v>
      </c>
      <c r="S34">
        <f>MAX(S33-$B$21*(R33+R34)/2,$B$4/3.6)</f>
        <v>32.91333333333332</v>
      </c>
      <c r="T34">
        <f t="shared" si="17"/>
        <v>118.48799999999996</v>
      </c>
      <c r="U34">
        <f>U33+IF(T33&gt;$B$4,$B$21*(S33+S34)/2,0)</f>
        <v>46.372666666666682</v>
      </c>
      <c r="V34">
        <f t="shared" si="5"/>
        <v>-571.30041666666455</v>
      </c>
      <c r="W34">
        <f>IF(B34&lt;=$E$3,W33,IF(W33&lt;$E$2,MIN(W33+$E$2*$B$21/$E$4,$E$2),$E$2))</f>
        <v>0.6</v>
      </c>
      <c r="X34">
        <f>MAX(X33-$B$21*(W33+W34)/2,$B$4/3.6)</f>
        <v>32.493333333333304</v>
      </c>
      <c r="Y34">
        <f t="shared" si="18"/>
        <v>116.9759999999999</v>
      </c>
      <c r="Z34">
        <f>Z33+IF(Y33&gt;$B$4,$B$21*(X33+X34)/2,0)</f>
        <v>46.07866666666667</v>
      </c>
      <c r="AA34">
        <f t="shared" si="19"/>
        <v>-495.56816666666361</v>
      </c>
      <c r="AB34">
        <f t="shared" si="6"/>
        <v>-890.43600000001038</v>
      </c>
      <c r="AC34">
        <f t="shared" si="7"/>
        <v>-889.26000000001034</v>
      </c>
      <c r="AD34">
        <f t="shared" si="8"/>
        <v>-889.55400000001043</v>
      </c>
      <c r="AE34">
        <f t="shared" si="9"/>
        <v>-889.84800000001042</v>
      </c>
    </row>
    <row r="35" spans="1:31">
      <c r="A35">
        <v>15</v>
      </c>
      <c r="B35">
        <f t="shared" si="20"/>
        <v>1.5</v>
      </c>
      <c r="C35">
        <f t="shared" si="11"/>
        <v>0.6</v>
      </c>
      <c r="D35">
        <f>MAX(D34-$B$21*$B$3,$B$4/3.6)</f>
        <v>32.433333333333302</v>
      </c>
      <c r="E35">
        <f t="shared" si="12"/>
        <v>116.75999999999989</v>
      </c>
      <c r="F35">
        <f>F34+IF(E34&gt;$B$4,$B$21*(D34+D35)/2,0)</f>
        <v>49.325000000000003</v>
      </c>
      <c r="G35">
        <f t="shared" si="4"/>
        <v>-886.60166666667703</v>
      </c>
      <c r="H35">
        <f t="shared" si="13"/>
        <v>1.2</v>
      </c>
      <c r="I35">
        <f>MAX(I34-$B$21*$E$2,$B$4/3.6)</f>
        <v>31.53333333333336</v>
      </c>
      <c r="J35">
        <f t="shared" si="14"/>
        <v>113.5200000000001</v>
      </c>
      <c r="K35">
        <f>K34+IF(J34&gt;$B$4,$B$21*(I34+I35)/2,0)</f>
        <v>48.650000000000034</v>
      </c>
      <c r="L35">
        <f t="shared" si="10"/>
        <v>-414.31399999999979</v>
      </c>
      <c r="M35">
        <f>IF(B35&lt;=$E$3,M34,IF(M34&lt;$E$2,MIN(M34+$E$2*$B$21/$E$4,$E$2),$E$2))</f>
        <v>0</v>
      </c>
      <c r="N35">
        <f>MAX(N34-$B$21*(M34+M35)/2,$B$4/3.6)</f>
        <v>33.333333333333336</v>
      </c>
      <c r="O35">
        <f t="shared" si="15"/>
        <v>120.00000000000001</v>
      </c>
      <c r="P35">
        <f>P34+IF(O34&gt;$B$4,$B$21*(N34+N35)/2,0)</f>
        <v>50.000000000000028</v>
      </c>
      <c r="Q35">
        <f t="shared" si="16"/>
        <v>-672.42966666666405</v>
      </c>
      <c r="R35">
        <f>IF(B35&lt;=$E$3,R34,IF(R34&lt;$E$2,MIN(R34+$E$2*$B$21/$E$4,$E$2),$E$2))</f>
        <v>0.3</v>
      </c>
      <c r="S35">
        <f>MAX(S34-$B$21*(R34+R35)/2,$B$4/3.6)</f>
        <v>32.883333333333319</v>
      </c>
      <c r="T35">
        <f t="shared" si="17"/>
        <v>118.37999999999995</v>
      </c>
      <c r="U35">
        <f>U34+IF(T34&gt;$B$4,$B$21*(S34+S35)/2,0)</f>
        <v>49.662500000000016</v>
      </c>
      <c r="V35">
        <f t="shared" si="5"/>
        <v>-568.01058333333117</v>
      </c>
      <c r="W35">
        <f>IF(B35&lt;=$E$3,W34,IF(W34&lt;$E$2,MIN(W34+$E$2*$B$21/$E$4,$E$2),$E$2))</f>
        <v>0.6</v>
      </c>
      <c r="X35">
        <f>MAX(X34-$B$21*(W34+W35)/2,$B$4/3.6)</f>
        <v>32.433333333333302</v>
      </c>
      <c r="Y35">
        <f t="shared" si="18"/>
        <v>116.75999999999989</v>
      </c>
      <c r="Z35">
        <f>Z34+IF(Y34&gt;$B$4,$B$21*(X34+X35)/2,0)</f>
        <v>49.325000000000003</v>
      </c>
      <c r="AA35">
        <f t="shared" si="19"/>
        <v>-492.32183333333029</v>
      </c>
      <c r="AB35">
        <f t="shared" si="6"/>
        <v>-887.2766666666771</v>
      </c>
      <c r="AC35">
        <f t="shared" si="7"/>
        <v>-885.92666666667708</v>
      </c>
      <c r="AD35">
        <f t="shared" si="8"/>
        <v>-886.26416666667706</v>
      </c>
      <c r="AE35">
        <f t="shared" si="9"/>
        <v>-886.60166666667703</v>
      </c>
    </row>
    <row r="36" spans="1:31">
      <c r="A36">
        <v>16</v>
      </c>
      <c r="B36">
        <f t="shared" si="20"/>
        <v>1.6</v>
      </c>
      <c r="C36">
        <f t="shared" si="11"/>
        <v>0.6</v>
      </c>
      <c r="D36">
        <f>MAX(D35-$B$21*$B$3,$B$4/3.6)</f>
        <v>32.373333333333299</v>
      </c>
      <c r="E36">
        <f t="shared" si="12"/>
        <v>116.54399999999988</v>
      </c>
      <c r="F36">
        <f>F35+IF(E35&gt;$B$4,$B$21*(D35+D36)/2,0)</f>
        <v>52.565333333333335</v>
      </c>
      <c r="G36">
        <f t="shared" si="4"/>
        <v>-883.36133333334374</v>
      </c>
      <c r="H36">
        <f t="shared" si="13"/>
        <v>1.2</v>
      </c>
      <c r="I36">
        <f>MAX(I35-$B$21*$E$2,$B$4/3.6)</f>
        <v>31.413333333333359</v>
      </c>
      <c r="J36">
        <f t="shared" si="14"/>
        <v>113.08800000000009</v>
      </c>
      <c r="K36">
        <f>K35+IF(J35&gt;$B$4,$B$21*(I35+I36)/2,0)</f>
        <v>51.79733333333337</v>
      </c>
      <c r="L36">
        <f t="shared" si="10"/>
        <v>-411.16666666666646</v>
      </c>
      <c r="M36">
        <f>IF(B36&lt;=$E$3,M35,IF(M35&lt;$E$2,MIN(M35+$E$2*$B$21/$E$4,$E$2),$E$2))</f>
        <v>0</v>
      </c>
      <c r="N36">
        <f>MAX(N35-$B$21*(M35+M36)/2,$B$4/3.6)</f>
        <v>33.333333333333336</v>
      </c>
      <c r="O36">
        <f t="shared" si="15"/>
        <v>120.00000000000001</v>
      </c>
      <c r="P36">
        <f>P35+IF(O35&gt;$B$4,$B$21*(N35+N36)/2,0)</f>
        <v>53.333333333333364</v>
      </c>
      <c r="Q36">
        <f t="shared" si="16"/>
        <v>-669.09633333333068</v>
      </c>
      <c r="R36">
        <f>IF(B36&lt;=$E$3,R35,IF(R35&lt;$E$2,MIN(R35+$E$2*$B$21/$E$4,$E$2),$E$2))</f>
        <v>0.3</v>
      </c>
      <c r="S36">
        <f>MAX(S35-$B$21*(R35+R36)/2,$B$4/3.6)</f>
        <v>32.853333333333318</v>
      </c>
      <c r="T36">
        <f t="shared" si="17"/>
        <v>118.27199999999995</v>
      </c>
      <c r="U36">
        <f>U35+IF(T35&gt;$B$4,$B$21*(S35+S36)/2,0)</f>
        <v>52.94933333333335</v>
      </c>
      <c r="V36">
        <f t="shared" si="5"/>
        <v>-564.72374999999784</v>
      </c>
      <c r="W36">
        <f>IF(B36&lt;=$E$3,W35,IF(W35&lt;$E$2,MIN(W35+$E$2*$B$21/$E$4,$E$2),$E$2))</f>
        <v>0.6</v>
      </c>
      <c r="X36">
        <f>MAX(X35-$B$21*(W35+W36)/2,$B$4/3.6)</f>
        <v>32.373333333333299</v>
      </c>
      <c r="Y36">
        <f t="shared" si="18"/>
        <v>116.54399999999988</v>
      </c>
      <c r="Z36">
        <f>Z35+IF(Y35&gt;$B$4,$B$21*(X35+X36)/2,0)</f>
        <v>52.565333333333335</v>
      </c>
      <c r="AA36">
        <f t="shared" si="19"/>
        <v>-489.08149999999694</v>
      </c>
      <c r="AB36">
        <f t="shared" si="6"/>
        <v>-884.12933333334377</v>
      </c>
      <c r="AC36">
        <f t="shared" si="7"/>
        <v>-882.59333333334371</v>
      </c>
      <c r="AD36">
        <f t="shared" si="8"/>
        <v>-882.97733333334372</v>
      </c>
      <c r="AE36">
        <f t="shared" si="9"/>
        <v>-883.36133333334374</v>
      </c>
    </row>
    <row r="37" spans="1:31">
      <c r="A37">
        <v>17</v>
      </c>
      <c r="B37">
        <f t="shared" si="20"/>
        <v>1.7000000000000002</v>
      </c>
      <c r="C37">
        <f t="shared" si="11"/>
        <v>0.6</v>
      </c>
      <c r="D37">
        <f>MAX(D36-$B$21*$B$3,$B$4/3.6)</f>
        <v>32.313333333333297</v>
      </c>
      <c r="E37">
        <f t="shared" si="12"/>
        <v>116.32799999999988</v>
      </c>
      <c r="F37">
        <f>F36+IF(E36&gt;$B$4,$B$21*(D36+D37)/2,0)</f>
        <v>55.799666666666667</v>
      </c>
      <c r="G37">
        <f t="shared" si="4"/>
        <v>-880.12700000001041</v>
      </c>
      <c r="H37">
        <f t="shared" si="13"/>
        <v>1.2</v>
      </c>
      <c r="I37">
        <f>MAX(I36-$B$21*$E$2,$B$4/3.6)</f>
        <v>31.293333333333358</v>
      </c>
      <c r="J37">
        <f t="shared" si="14"/>
        <v>112.65600000000009</v>
      </c>
      <c r="K37">
        <f>K36+IF(J36&gt;$B$4,$B$21*(I36+I37)/2,0)</f>
        <v>54.932666666666705</v>
      </c>
      <c r="L37">
        <f t="shared" si="10"/>
        <v>-408.03133333333312</v>
      </c>
      <c r="M37">
        <f>IF(B37&lt;=$E$3,M36,IF(M36&lt;$E$2,MIN(M36+$E$2*$B$21/$E$4,$E$2),$E$2))</f>
        <v>0</v>
      </c>
      <c r="N37">
        <f>MAX(N36-$B$21*(M36+M37)/2,$B$4/3.6)</f>
        <v>33.333333333333336</v>
      </c>
      <c r="O37">
        <f t="shared" si="15"/>
        <v>120.00000000000001</v>
      </c>
      <c r="P37">
        <f>P36+IF(O36&gt;$B$4,$B$21*(N36+N37)/2,0)</f>
        <v>56.6666666666667</v>
      </c>
      <c r="Q37">
        <f t="shared" si="16"/>
        <v>-665.76299999999731</v>
      </c>
      <c r="R37">
        <f>IF(B37&lt;=$E$3,R36,IF(R36&lt;$E$2,MIN(R36+$E$2*$B$21/$E$4,$E$2),$E$2))</f>
        <v>0.3</v>
      </c>
      <c r="S37">
        <f>MAX(S36-$B$21*(R36+R37)/2,$B$4/3.6)</f>
        <v>32.823333333333316</v>
      </c>
      <c r="T37">
        <f t="shared" si="17"/>
        <v>118.16399999999994</v>
      </c>
      <c r="U37">
        <f>U36+IF(T36&gt;$B$4,$B$21*(S36+S37)/2,0)</f>
        <v>56.233166666666683</v>
      </c>
      <c r="V37">
        <f t="shared" si="5"/>
        <v>-561.43991666666454</v>
      </c>
      <c r="W37">
        <f>IF(B37&lt;=$E$3,W36,IF(W36&lt;$E$2,MIN(W36+$E$2*$B$21/$E$4,$E$2),$E$2))</f>
        <v>0.6</v>
      </c>
      <c r="X37">
        <f>MAX(X36-$B$21*(W36+W37)/2,$B$4/3.6)</f>
        <v>32.313333333333297</v>
      </c>
      <c r="Y37">
        <f t="shared" si="18"/>
        <v>116.32799999999988</v>
      </c>
      <c r="Z37">
        <f>Z36+IF(Y36&gt;$B$4,$B$21*(X36+X37)/2,0)</f>
        <v>55.799666666666667</v>
      </c>
      <c r="AA37">
        <f t="shared" si="19"/>
        <v>-485.84716666666361</v>
      </c>
      <c r="AB37">
        <f t="shared" si="6"/>
        <v>-880.99400000001037</v>
      </c>
      <c r="AC37">
        <f t="shared" si="7"/>
        <v>-879.26000000001034</v>
      </c>
      <c r="AD37">
        <f t="shared" si="8"/>
        <v>-879.69350000001043</v>
      </c>
      <c r="AE37">
        <f t="shared" si="9"/>
        <v>-880.12700000001041</v>
      </c>
    </row>
    <row r="38" spans="1:31">
      <c r="A38">
        <v>18</v>
      </c>
      <c r="B38">
        <f t="shared" si="20"/>
        <v>1.8</v>
      </c>
      <c r="C38">
        <f t="shared" si="11"/>
        <v>0.6</v>
      </c>
      <c r="D38">
        <f>MAX(D37-$B$21*$B$3,$B$4/3.6)</f>
        <v>32.253333333333295</v>
      </c>
      <c r="E38">
        <f t="shared" si="12"/>
        <v>116.11199999999987</v>
      </c>
      <c r="F38">
        <f>F37+IF(E37&gt;$B$4,$B$21*(D37+D38)/2,0)</f>
        <v>59.027999999999999</v>
      </c>
      <c r="G38">
        <f t="shared" si="4"/>
        <v>-876.89866666667706</v>
      </c>
      <c r="H38">
        <f t="shared" si="13"/>
        <v>1.2</v>
      </c>
      <c r="I38">
        <f>MAX(I37-$B$21*$E$2,$B$4/3.6)</f>
        <v>31.173333333333357</v>
      </c>
      <c r="J38">
        <f t="shared" si="14"/>
        <v>112.22400000000009</v>
      </c>
      <c r="K38">
        <f>K37+IF(J37&gt;$B$4,$B$21*(I37+I38)/2,0)</f>
        <v>58.05600000000004</v>
      </c>
      <c r="L38">
        <f t="shared" si="10"/>
        <v>-404.90799999999979</v>
      </c>
      <c r="M38">
        <f>IF(B38&lt;=$E$3,M37,IF(M37&lt;$E$2,MIN(M37+$E$2*$B$21/$E$4,$E$2),$E$2))</f>
        <v>0</v>
      </c>
      <c r="N38">
        <f>MAX(N37-$B$21*(M37+M38)/2,$B$4/3.6)</f>
        <v>33.333333333333336</v>
      </c>
      <c r="O38">
        <f t="shared" si="15"/>
        <v>120.00000000000001</v>
      </c>
      <c r="P38">
        <f>P37+IF(O37&gt;$B$4,$B$21*(N37+N38)/2,0)</f>
        <v>60.000000000000036</v>
      </c>
      <c r="Q38">
        <f t="shared" si="16"/>
        <v>-662.42966666666405</v>
      </c>
      <c r="R38">
        <f>IF(B38&lt;=$E$3,R37,IF(R37&lt;$E$2,MIN(R37+$E$2*$B$21/$E$4,$E$2),$E$2))</f>
        <v>0.3</v>
      </c>
      <c r="S38">
        <f>MAX(S37-$B$21*(R37+R38)/2,$B$4/3.6)</f>
        <v>32.793333333333315</v>
      </c>
      <c r="T38">
        <f t="shared" si="17"/>
        <v>118.05599999999994</v>
      </c>
      <c r="U38">
        <f>U37+IF(T37&gt;$B$4,$B$21*(S37+S38)/2,0)</f>
        <v>59.514000000000017</v>
      </c>
      <c r="V38">
        <f t="shared" si="5"/>
        <v>-558.15908333333118</v>
      </c>
      <c r="W38">
        <f>IF(B38&lt;=$E$3,W37,IF(W37&lt;$E$2,MIN(W37+$E$2*$B$21/$E$4,$E$2),$E$2))</f>
        <v>0.6</v>
      </c>
      <c r="X38">
        <f>MAX(X37-$B$21*(W37+W38)/2,$B$4/3.6)</f>
        <v>32.253333333333295</v>
      </c>
      <c r="Y38">
        <f t="shared" si="18"/>
        <v>116.11199999999987</v>
      </c>
      <c r="Z38">
        <f>Z37+IF(Y37&gt;$B$4,$B$21*(X37+X38)/2,0)</f>
        <v>59.027999999999999</v>
      </c>
      <c r="AA38">
        <f t="shared" si="19"/>
        <v>-482.61883333333026</v>
      </c>
      <c r="AB38">
        <f t="shared" si="6"/>
        <v>-877.87066666667704</v>
      </c>
      <c r="AC38">
        <f t="shared" si="7"/>
        <v>-875.92666666667708</v>
      </c>
      <c r="AD38">
        <f t="shared" si="8"/>
        <v>-876.41266666667707</v>
      </c>
      <c r="AE38">
        <f t="shared" si="9"/>
        <v>-876.89866666667706</v>
      </c>
    </row>
    <row r="39" spans="1:31">
      <c r="A39">
        <v>19</v>
      </c>
      <c r="B39">
        <f t="shared" si="20"/>
        <v>1.9000000000000001</v>
      </c>
      <c r="C39">
        <f t="shared" si="11"/>
        <v>0.6</v>
      </c>
      <c r="D39">
        <f>MAX(D38-$B$21*$B$3,$B$4/3.6)</f>
        <v>32.193333333333293</v>
      </c>
      <c r="E39">
        <f t="shared" si="12"/>
        <v>115.89599999999986</v>
      </c>
      <c r="F39">
        <f>F38+IF(E38&gt;$B$4,$B$21*(D38+D39)/2,0)</f>
        <v>62.25033333333333</v>
      </c>
      <c r="G39">
        <f t="shared" si="4"/>
        <v>-873.67633333334379</v>
      </c>
      <c r="H39">
        <f t="shared" si="13"/>
        <v>1.2</v>
      </c>
      <c r="I39">
        <f>MAX(I38-$B$21*$E$2,$B$4/3.6)</f>
        <v>31.053333333333356</v>
      </c>
      <c r="J39">
        <f t="shared" si="14"/>
        <v>111.79200000000009</v>
      </c>
      <c r="K39">
        <f>K38+IF(J38&gt;$B$4,$B$21*(I38+I39)/2,0)</f>
        <v>61.167333333333374</v>
      </c>
      <c r="L39">
        <f t="shared" si="10"/>
        <v>-401.79666666666645</v>
      </c>
      <c r="M39">
        <f>IF(B39&lt;=$E$3,M38,IF(M38&lt;$E$2,MIN(M38+$E$2*$B$21/$E$4,$E$2),$E$2))</f>
        <v>0</v>
      </c>
      <c r="N39">
        <f>MAX(N38-$B$21*(M38+M39)/2,$B$4/3.6)</f>
        <v>33.333333333333336</v>
      </c>
      <c r="O39">
        <f t="shared" si="15"/>
        <v>120.00000000000001</v>
      </c>
      <c r="P39">
        <f>P38+IF(O38&gt;$B$4,$B$21*(N38+N39)/2,0)</f>
        <v>63.333333333333371</v>
      </c>
      <c r="Q39">
        <f t="shared" si="16"/>
        <v>-659.09633333333068</v>
      </c>
      <c r="R39">
        <f>IF(B39&lt;=$E$3,R38,IF(R38&lt;$E$2,MIN(R38+$E$2*$B$21/$E$4,$E$2),$E$2))</f>
        <v>0.3</v>
      </c>
      <c r="S39">
        <f>MAX(S38-$B$21*(R38+R39)/2,$B$4/3.6)</f>
        <v>32.763333333333314</v>
      </c>
      <c r="T39">
        <f t="shared" si="17"/>
        <v>117.94799999999994</v>
      </c>
      <c r="U39">
        <f>U38+IF(T38&gt;$B$4,$B$21*(S38+S39)/2,0)</f>
        <v>62.791833333333351</v>
      </c>
      <c r="V39">
        <f t="shared" si="5"/>
        <v>-554.88124999999786</v>
      </c>
      <c r="W39">
        <f>IF(B39&lt;=$E$3,W38,IF(W38&lt;$E$2,MIN(W38+$E$2*$B$21/$E$4,$E$2),$E$2))</f>
        <v>0.6</v>
      </c>
      <c r="X39">
        <f>MAX(X38-$B$21*(W38+W39)/2,$B$4/3.6)</f>
        <v>32.193333333333293</v>
      </c>
      <c r="Y39">
        <f t="shared" si="18"/>
        <v>115.89599999999986</v>
      </c>
      <c r="Z39">
        <f>Z38+IF(Y38&gt;$B$4,$B$21*(X38+X39)/2,0)</f>
        <v>62.25033333333333</v>
      </c>
      <c r="AA39">
        <f t="shared" si="19"/>
        <v>-479.39649999999693</v>
      </c>
      <c r="AB39">
        <f t="shared" si="6"/>
        <v>-874.75933333334365</v>
      </c>
      <c r="AC39">
        <f t="shared" si="7"/>
        <v>-872.59333333334371</v>
      </c>
      <c r="AD39">
        <f t="shared" si="8"/>
        <v>-873.13483333334375</v>
      </c>
      <c r="AE39">
        <f t="shared" si="9"/>
        <v>-873.67633333334379</v>
      </c>
    </row>
    <row r="40" spans="1:31">
      <c r="A40">
        <v>20</v>
      </c>
      <c r="B40">
        <f t="shared" si="20"/>
        <v>2</v>
      </c>
      <c r="C40">
        <f t="shared" si="11"/>
        <v>0.6</v>
      </c>
      <c r="D40">
        <f>MAX(D39-$B$21*$B$3,$B$4/3.6)</f>
        <v>32.13333333333329</v>
      </c>
      <c r="E40">
        <f t="shared" si="12"/>
        <v>115.67999999999985</v>
      </c>
      <c r="F40">
        <f>F39+IF(E39&gt;$B$4,$B$21*(D39+D40)/2,0)</f>
        <v>65.466666666666654</v>
      </c>
      <c r="G40">
        <f t="shared" si="4"/>
        <v>-870.46000000001038</v>
      </c>
      <c r="H40">
        <f t="shared" si="13"/>
        <v>1.2</v>
      </c>
      <c r="I40">
        <f>MAX(I39-$B$21*$E$2,$B$4/3.6)</f>
        <v>30.933333333333355</v>
      </c>
      <c r="J40">
        <f t="shared" si="14"/>
        <v>111.36000000000008</v>
      </c>
      <c r="K40">
        <f>K39+IF(J39&gt;$B$4,$B$21*(I39+I40)/2,0)</f>
        <v>64.266666666666708</v>
      </c>
      <c r="L40">
        <f t="shared" si="10"/>
        <v>-398.69733333333312</v>
      </c>
      <c r="M40">
        <f>IF(B40&lt;=$E$3,M39,IF(M39&lt;$E$2,MIN(M39+$E$2*$B$21/$E$4,$E$2),$E$2))</f>
        <v>0</v>
      </c>
      <c r="N40">
        <f>MAX(N39-$B$21*(M39+M40)/2,$B$4/3.6)</f>
        <v>33.333333333333336</v>
      </c>
      <c r="O40">
        <f t="shared" si="15"/>
        <v>120.00000000000001</v>
      </c>
      <c r="P40">
        <f>P39+IF(O39&gt;$B$4,$B$21*(N39+N40)/2,0)</f>
        <v>66.6666666666667</v>
      </c>
      <c r="Q40">
        <f t="shared" si="16"/>
        <v>-655.76299999999731</v>
      </c>
      <c r="R40">
        <f>IF(B40&lt;=$E$3,R39,IF(R39&lt;$E$2,MIN(R39+$E$2*$B$21/$E$4,$E$2),$E$2))</f>
        <v>0.3</v>
      </c>
      <c r="S40">
        <f>MAX(S39-$B$21*(R39+R40)/2,$B$4/3.6)</f>
        <v>32.733333333333313</v>
      </c>
      <c r="T40">
        <f t="shared" si="17"/>
        <v>117.83999999999993</v>
      </c>
      <c r="U40">
        <f>U39+IF(T39&gt;$B$4,$B$21*(S39+S40)/2,0)</f>
        <v>66.066666666666677</v>
      </c>
      <c r="V40">
        <f t="shared" si="5"/>
        <v>-551.60641666666447</v>
      </c>
      <c r="W40">
        <f>IF(B40&lt;=$E$3,W39,IF(W39&lt;$E$2,MIN(W39+$E$2*$B$21/$E$4,$E$2),$E$2))</f>
        <v>0.6</v>
      </c>
      <c r="X40">
        <f>MAX(X39-$B$21*(W39+W40)/2,$B$4/3.6)</f>
        <v>32.13333333333329</v>
      </c>
      <c r="Y40">
        <f t="shared" si="18"/>
        <v>115.67999999999985</v>
      </c>
      <c r="Z40">
        <f>Z39+IF(Y39&gt;$B$4,$B$21*(X39+X40)/2,0)</f>
        <v>65.466666666666654</v>
      </c>
      <c r="AA40">
        <f t="shared" si="19"/>
        <v>-476.18016666666364</v>
      </c>
      <c r="AB40">
        <f t="shared" si="6"/>
        <v>-871.66000000001031</v>
      </c>
      <c r="AC40">
        <f t="shared" si="7"/>
        <v>-869.26000000001034</v>
      </c>
      <c r="AD40">
        <f t="shared" si="8"/>
        <v>-869.86000000001036</v>
      </c>
      <c r="AE40">
        <f t="shared" si="9"/>
        <v>-870.46000000001038</v>
      </c>
    </row>
    <row r="41" spans="1:31">
      <c r="A41">
        <v>21</v>
      </c>
      <c r="B41">
        <f t="shared" si="20"/>
        <v>2.1</v>
      </c>
      <c r="C41">
        <f t="shared" si="11"/>
        <v>0.6</v>
      </c>
      <c r="D41">
        <f>MAX(D40-$B$21*$B$3,$B$4/3.6)</f>
        <v>32.073333333333288</v>
      </c>
      <c r="E41">
        <f t="shared" si="12"/>
        <v>115.46399999999984</v>
      </c>
      <c r="F41">
        <f>F40+IF(E40&gt;$B$4,$B$21*(D40+D41)/2,0)</f>
        <v>68.676999999999978</v>
      </c>
      <c r="G41">
        <f t="shared" si="4"/>
        <v>-867.24966666667706</v>
      </c>
      <c r="H41">
        <f t="shared" si="13"/>
        <v>1.2</v>
      </c>
      <c r="I41">
        <f>MAX(I40-$B$21*$E$2,$B$4/3.6)</f>
        <v>30.813333333333354</v>
      </c>
      <c r="J41">
        <f t="shared" si="14"/>
        <v>110.92800000000008</v>
      </c>
      <c r="K41">
        <f>K40+IF(J40&gt;$B$4,$B$21*(I40+I41)/2,0)</f>
        <v>67.354000000000042</v>
      </c>
      <c r="L41">
        <f t="shared" si="10"/>
        <v>-395.60999999999979</v>
      </c>
      <c r="M41">
        <f>IF(B41&lt;=$E$3,M40,IF(M40&lt;$E$2,MIN(M40+$E$2*$B$21/$E$4,$E$2),$E$2))</f>
        <v>0.01</v>
      </c>
      <c r="N41">
        <f>MAX(N40-$B$21*(M40+M41)/2,$B$4/3.6)</f>
        <v>33.332833333333333</v>
      </c>
      <c r="O41">
        <f t="shared" si="15"/>
        <v>119.9982</v>
      </c>
      <c r="P41">
        <f>P40+IF(O40&gt;$B$4,$B$21*(N40+N41)/2,0)</f>
        <v>69.999975000000035</v>
      </c>
      <c r="Q41">
        <f t="shared" si="16"/>
        <v>-652.42969166666398</v>
      </c>
      <c r="R41">
        <f>IF(B41&lt;=$E$3,R40,IF(R40&lt;$E$2,MIN(R40+$E$2*$B$21/$E$4,$E$2),$E$2))</f>
        <v>0.31</v>
      </c>
      <c r="S41">
        <f>MAX(S40-$B$21*(R40+R41)/2,$B$4/3.6)</f>
        <v>32.702833333333309</v>
      </c>
      <c r="T41">
        <f t="shared" si="17"/>
        <v>117.73019999999991</v>
      </c>
      <c r="U41">
        <f>U40+IF(T40&gt;$B$4,$B$21*(S40+S41)/2,0)</f>
        <v>69.338475000000003</v>
      </c>
      <c r="V41">
        <f t="shared" si="5"/>
        <v>-548.33460833333118</v>
      </c>
      <c r="W41">
        <f>IF(B41&lt;=$E$3,W40,IF(W40&lt;$E$2,MIN(W40+$E$2*$B$21/$E$4,$E$2),$E$2))</f>
        <v>0.61</v>
      </c>
      <c r="X41">
        <f>MAX(X40-$B$21*(W40+W41)/2,$B$4/3.6)</f>
        <v>32.072833333333293</v>
      </c>
      <c r="Y41">
        <f t="shared" si="18"/>
        <v>115.46219999999985</v>
      </c>
      <c r="Z41">
        <f>Z40+IF(Y40&gt;$B$4,$B$21*(X40+X41)/2,0)</f>
        <v>68.676974999999985</v>
      </c>
      <c r="AA41">
        <f t="shared" si="19"/>
        <v>-472.96985833333031</v>
      </c>
      <c r="AB41">
        <f t="shared" si="6"/>
        <v>-868.57266666667704</v>
      </c>
      <c r="AC41">
        <f t="shared" si="7"/>
        <v>-865.92669166667702</v>
      </c>
      <c r="AD41">
        <f t="shared" si="8"/>
        <v>-866.58819166667706</v>
      </c>
      <c r="AE41">
        <f t="shared" si="9"/>
        <v>-867.24969166667711</v>
      </c>
    </row>
    <row r="42" spans="1:31">
      <c r="A42">
        <v>22</v>
      </c>
      <c r="B42">
        <f t="shared" si="20"/>
        <v>2.2000000000000002</v>
      </c>
      <c r="C42">
        <f t="shared" si="11"/>
        <v>0.6</v>
      </c>
      <c r="D42">
        <f>MAX(D41-$B$21*$B$3,$B$4/3.6)</f>
        <v>32.013333333333286</v>
      </c>
      <c r="E42">
        <f t="shared" si="12"/>
        <v>115.24799999999983</v>
      </c>
      <c r="F42">
        <f>F41+IF(E41&gt;$B$4,$B$21*(D41+D42)/2,0)</f>
        <v>71.881333333333302</v>
      </c>
      <c r="G42">
        <f t="shared" si="4"/>
        <v>-864.04533333334382</v>
      </c>
      <c r="H42">
        <f t="shared" si="13"/>
        <v>1.2</v>
      </c>
      <c r="I42">
        <f>MAX(I41-$B$21*$E$2,$B$4/3.6)</f>
        <v>30.693333333333353</v>
      </c>
      <c r="J42">
        <f t="shared" si="14"/>
        <v>110.49600000000007</v>
      </c>
      <c r="K42">
        <f>K41+IF(J41&gt;$B$4,$B$21*(I41+I42)/2,0)</f>
        <v>70.429333333333375</v>
      </c>
      <c r="L42">
        <f t="shared" si="10"/>
        <v>-392.53466666666645</v>
      </c>
      <c r="M42">
        <f>IF(B42&lt;=$E$3,M41,IF(M41&lt;$E$2,MIN(M41+$E$2*$B$21/$E$4,$E$2),$E$2))</f>
        <v>0.02</v>
      </c>
      <c r="N42">
        <f>MAX(N41-$B$21*(M41+M42)/2,$B$4/3.6)</f>
        <v>33.331333333333333</v>
      </c>
      <c r="O42">
        <f t="shared" si="15"/>
        <v>119.9928</v>
      </c>
      <c r="P42">
        <f>P41+IF(O41&gt;$B$4,$B$21*(N41+N42)/2,0)</f>
        <v>73.333183333333366</v>
      </c>
      <c r="Q42">
        <f t="shared" si="16"/>
        <v>-649.09648333333064</v>
      </c>
      <c r="R42">
        <f>IF(B42&lt;=$E$3,R41,IF(R41&lt;$E$2,MIN(R41+$E$2*$B$21/$E$4,$E$2),$E$2))</f>
        <v>0.32</v>
      </c>
      <c r="S42">
        <f>MAX(S41-$B$21*(R41+R42)/2,$B$4/3.6)</f>
        <v>32.671333333333308</v>
      </c>
      <c r="T42">
        <f t="shared" si="17"/>
        <v>117.61679999999991</v>
      </c>
      <c r="U42">
        <f>U41+IF(T41&gt;$B$4,$B$21*(S41+S42)/2,0)</f>
        <v>72.607183333333339</v>
      </c>
      <c r="V42">
        <f t="shared" si="5"/>
        <v>-545.0658999999979</v>
      </c>
      <c r="W42">
        <f>IF(B42&lt;=$E$3,W41,IF(W41&lt;$E$2,MIN(W41+$E$2*$B$21/$E$4,$E$2),$E$2))</f>
        <v>0.62</v>
      </c>
      <c r="X42">
        <f>MAX(X41-$B$21*(W41+W42)/2,$B$4/3.6)</f>
        <v>32.01133333333329</v>
      </c>
      <c r="Y42">
        <f t="shared" si="18"/>
        <v>115.24079999999985</v>
      </c>
      <c r="Z42">
        <f>Z41+IF(Y41&gt;$B$4,$B$21*(X41+X42)/2,0)</f>
        <v>71.881183333333311</v>
      </c>
      <c r="AA42">
        <f t="shared" si="19"/>
        <v>-469.76564999999698</v>
      </c>
      <c r="AB42">
        <f t="shared" si="6"/>
        <v>-865.4973333333437</v>
      </c>
      <c r="AC42">
        <f t="shared" si="7"/>
        <v>-862.59348333334367</v>
      </c>
      <c r="AD42">
        <f t="shared" si="8"/>
        <v>-863.31948333334378</v>
      </c>
      <c r="AE42">
        <f t="shared" si="9"/>
        <v>-864.04548333334378</v>
      </c>
    </row>
    <row r="43" spans="1:31">
      <c r="A43">
        <v>23</v>
      </c>
      <c r="B43">
        <f t="shared" si="20"/>
        <v>2.3000000000000003</v>
      </c>
      <c r="C43">
        <f t="shared" si="11"/>
        <v>0.6</v>
      </c>
      <c r="D43">
        <f>MAX(D42-$B$21*$B$3,$B$4/3.6)</f>
        <v>31.953333333333287</v>
      </c>
      <c r="E43">
        <f t="shared" si="12"/>
        <v>115.03199999999984</v>
      </c>
      <c r="F43">
        <f>F42+IF(E42&gt;$B$4,$B$21*(D42+D43)/2,0)</f>
        <v>75.079666666666625</v>
      </c>
      <c r="G43">
        <f t="shared" si="4"/>
        <v>-860.84700000001044</v>
      </c>
      <c r="H43">
        <f t="shared" si="13"/>
        <v>1.2</v>
      </c>
      <c r="I43">
        <f>MAX(I42-$B$21*$E$2,$B$4/3.6)</f>
        <v>30.573333333333352</v>
      </c>
      <c r="J43">
        <f t="shared" si="14"/>
        <v>110.06400000000006</v>
      </c>
      <c r="K43">
        <f>K42+IF(J42&gt;$B$4,$B$21*(I42+I43)/2,0)</f>
        <v>73.492666666666707</v>
      </c>
      <c r="L43">
        <f t="shared" si="10"/>
        <v>-389.47133333333312</v>
      </c>
      <c r="M43">
        <f>IF(B43&lt;=$E$3,M42,IF(M42&lt;$E$2,MIN(M42+$E$2*$B$21/$E$4,$E$2),$E$2))</f>
        <v>0.03</v>
      </c>
      <c r="N43">
        <f>MAX(N42-$B$21*(M42+M43)/2,$B$4/3.6)</f>
        <v>33.328833333333336</v>
      </c>
      <c r="O43">
        <f t="shared" si="15"/>
        <v>119.98380000000002</v>
      </c>
      <c r="P43">
        <f>P42+IF(O42&gt;$B$4,$B$21*(N42+N43)/2,0)</f>
        <v>76.666191666666705</v>
      </c>
      <c r="Q43">
        <f t="shared" si="16"/>
        <v>-645.76347499999736</v>
      </c>
      <c r="R43">
        <f>IF(B43&lt;=$E$3,R42,IF(R42&lt;$E$2,MIN(R42+$E$2*$B$21/$E$4,$E$2),$E$2))</f>
        <v>0.33</v>
      </c>
      <c r="S43">
        <f>MAX(S42-$B$21*(R42+R43)/2,$B$4/3.6)</f>
        <v>32.638833333333309</v>
      </c>
      <c r="T43">
        <f t="shared" si="17"/>
        <v>117.49979999999992</v>
      </c>
      <c r="U43">
        <f>U42+IF(T42&gt;$B$4,$B$21*(S42+S43)/2,0)</f>
        <v>75.872691666666668</v>
      </c>
      <c r="V43">
        <f t="shared" si="5"/>
        <v>-541.8003916666645</v>
      </c>
      <c r="W43">
        <f>IF(B43&lt;=$E$3,W42,IF(W42&lt;$E$2,MIN(W42+$E$2*$B$21/$E$4,$E$2),$E$2))</f>
        <v>0.63</v>
      </c>
      <c r="X43">
        <f>MAX(X42-$B$21*(W42+W43)/2,$B$4/3.6)</f>
        <v>31.94883333333329</v>
      </c>
      <c r="Y43">
        <f t="shared" si="18"/>
        <v>115.01579999999984</v>
      </c>
      <c r="Z43">
        <f>Z42+IF(Y42&gt;$B$4,$B$21*(X42+X43)/2,0)</f>
        <v>75.079191666666645</v>
      </c>
      <c r="AA43">
        <f t="shared" si="19"/>
        <v>-466.56764166666363</v>
      </c>
      <c r="AB43">
        <f t="shared" si="6"/>
        <v>-862.43400000001043</v>
      </c>
      <c r="AC43">
        <f t="shared" si="7"/>
        <v>-859.26047500001039</v>
      </c>
      <c r="AD43">
        <f t="shared" si="8"/>
        <v>-860.05397500001038</v>
      </c>
      <c r="AE43">
        <f t="shared" si="9"/>
        <v>-860.84747500001049</v>
      </c>
    </row>
    <row r="44" spans="1:31">
      <c r="A44">
        <v>24</v>
      </c>
      <c r="B44">
        <f t="shared" si="20"/>
        <v>2.4000000000000004</v>
      </c>
      <c r="C44">
        <f t="shared" si="11"/>
        <v>0.6</v>
      </c>
      <c r="D44">
        <f>MAX(D43-$B$21*$B$3,$B$4/3.6)</f>
        <v>31.893333333333288</v>
      </c>
      <c r="E44">
        <f t="shared" si="12"/>
        <v>114.81599999999985</v>
      </c>
      <c r="F44">
        <f>F43+IF(E43&gt;$B$4,$B$21*(D43+D44)/2,0)</f>
        <v>78.271999999999949</v>
      </c>
      <c r="G44">
        <f t="shared" si="4"/>
        <v>-857.65466666667714</v>
      </c>
      <c r="H44">
        <f t="shared" si="13"/>
        <v>1.2</v>
      </c>
      <c r="I44">
        <f>MAX(I43-$B$21*$E$2,$B$4/3.6)</f>
        <v>30.453333333333351</v>
      </c>
      <c r="J44">
        <f t="shared" si="14"/>
        <v>109.63200000000006</v>
      </c>
      <c r="K44">
        <f>K43+IF(J43&gt;$B$4,$B$21*(I43+I44)/2,0)</f>
        <v>76.54400000000004</v>
      </c>
      <c r="L44">
        <f t="shared" si="10"/>
        <v>-386.41999999999979</v>
      </c>
      <c r="M44">
        <f>IF(B44&lt;=$E$3,M43,IF(M43&lt;$E$2,MIN(M43+$E$2*$B$21/$E$4,$E$2),$E$2))</f>
        <v>0.04</v>
      </c>
      <c r="N44">
        <f>MAX(N43-$B$21*(M43+M44)/2,$B$4/3.6)</f>
        <v>33.325333333333333</v>
      </c>
      <c r="O44">
        <f t="shared" si="15"/>
        <v>119.9712</v>
      </c>
      <c r="P44">
        <f>P43+IF(O43&gt;$B$4,$B$21*(N43+N44)/2,0)</f>
        <v>79.998900000000035</v>
      </c>
      <c r="Q44">
        <f t="shared" si="16"/>
        <v>-642.430766666664</v>
      </c>
      <c r="R44">
        <f>IF(B44&lt;=$E$3,R43,IF(R43&lt;$E$2,MIN(R43+$E$2*$B$21/$E$4,$E$2),$E$2))</f>
        <v>0.34</v>
      </c>
      <c r="S44">
        <f>MAX(S43-$B$21*(R43+R44)/2,$B$4/3.6)</f>
        <v>32.605333333333313</v>
      </c>
      <c r="T44">
        <f t="shared" si="17"/>
        <v>117.37919999999993</v>
      </c>
      <c r="U44">
        <f>U43+IF(T43&gt;$B$4,$B$21*(S43+S44)/2,0)</f>
        <v>79.134900000000002</v>
      </c>
      <c r="V44">
        <f t="shared" si="5"/>
        <v>-538.53818333333118</v>
      </c>
      <c r="W44">
        <f>IF(B44&lt;=$E$3,W43,IF(W43&lt;$E$2,MIN(W43+$E$2*$B$21/$E$4,$E$2),$E$2))</f>
        <v>0.64</v>
      </c>
      <c r="X44">
        <f>MAX(X43-$B$21*(W43+W44)/2,$B$4/3.6)</f>
        <v>31.885333333333289</v>
      </c>
      <c r="Y44">
        <f t="shared" si="18"/>
        <v>114.78719999999984</v>
      </c>
      <c r="Z44">
        <f>Z43+IF(Y43&gt;$B$4,$B$21*(X43+X44)/2,0)</f>
        <v>78.270899999999969</v>
      </c>
      <c r="AA44">
        <f t="shared" si="19"/>
        <v>-463.37593333333029</v>
      </c>
      <c r="AB44">
        <f t="shared" si="6"/>
        <v>-859.3826666666771</v>
      </c>
      <c r="AC44">
        <f t="shared" si="7"/>
        <v>-855.92776666667703</v>
      </c>
      <c r="AD44">
        <f t="shared" si="8"/>
        <v>-856.79176666667706</v>
      </c>
      <c r="AE44">
        <f t="shared" si="9"/>
        <v>-857.6557666666771</v>
      </c>
    </row>
    <row r="45" spans="1:31">
      <c r="A45">
        <v>25</v>
      </c>
      <c r="B45">
        <f t="shared" si="20"/>
        <v>2.5</v>
      </c>
      <c r="C45">
        <f t="shared" si="11"/>
        <v>0.6</v>
      </c>
      <c r="D45">
        <f>MAX(D44-$B$21*$B$3,$B$4/3.6)</f>
        <v>31.83333333333329</v>
      </c>
      <c r="E45">
        <f t="shared" si="12"/>
        <v>114.59999999999984</v>
      </c>
      <c r="F45">
        <f>F44+IF(E44&gt;$B$4,$B$21*(D44+D45)/2,0)</f>
        <v>81.458333333333272</v>
      </c>
      <c r="G45">
        <f t="shared" si="4"/>
        <v>-854.46833333334382</v>
      </c>
      <c r="H45">
        <f t="shared" si="13"/>
        <v>1.2</v>
      </c>
      <c r="I45">
        <f>MAX(I44-$B$21*$E$2,$B$4/3.6)</f>
        <v>30.33333333333335</v>
      </c>
      <c r="J45">
        <f t="shared" si="14"/>
        <v>109.20000000000006</v>
      </c>
      <c r="K45">
        <f>K44+IF(J44&gt;$B$4,$B$21*(I44+I45)/2,0)</f>
        <v>79.583333333333371</v>
      </c>
      <c r="L45">
        <f t="shared" si="10"/>
        <v>-383.38066666666646</v>
      </c>
      <c r="M45">
        <f>IF(B45&lt;=$E$3,M44,IF(M44&lt;$E$2,MIN(M44+$E$2*$B$21/$E$4,$E$2),$E$2))</f>
        <v>0.05</v>
      </c>
      <c r="N45">
        <f>MAX(N44-$B$21*(M44+M45)/2,$B$4/3.6)</f>
        <v>33.320833333333333</v>
      </c>
      <c r="O45">
        <f t="shared" si="15"/>
        <v>119.955</v>
      </c>
      <c r="P45">
        <f>P44+IF(O44&gt;$B$4,$B$21*(N44+N45)/2,0)</f>
        <v>83.331208333333365</v>
      </c>
      <c r="Q45">
        <f t="shared" si="16"/>
        <v>-639.09845833333065</v>
      </c>
      <c r="R45">
        <f>IF(B45&lt;=$E$3,R44,IF(R44&lt;$E$2,MIN(R44+$E$2*$B$21/$E$4,$E$2),$E$2))</f>
        <v>0.35000000000000003</v>
      </c>
      <c r="S45">
        <f>MAX(S44-$B$21*(R44+R45)/2,$B$4/3.6)</f>
        <v>32.570833333333312</v>
      </c>
      <c r="T45">
        <f t="shared" si="17"/>
        <v>117.25499999999992</v>
      </c>
      <c r="U45">
        <f>U44+IF(T44&gt;$B$4,$B$21*(S44+S45)/2,0)</f>
        <v>82.393708333333336</v>
      </c>
      <c r="V45">
        <f t="shared" si="5"/>
        <v>-535.2793749999978</v>
      </c>
      <c r="W45">
        <f>IF(B45&lt;=$E$3,W44,IF(W44&lt;$E$2,MIN(W44+$E$2*$B$21/$E$4,$E$2),$E$2))</f>
        <v>0.65</v>
      </c>
      <c r="X45">
        <f>MAX(X44-$B$21*(W44+W45)/2,$B$4/3.6)</f>
        <v>31.82083333333329</v>
      </c>
      <c r="Y45">
        <f t="shared" si="18"/>
        <v>114.55499999999985</v>
      </c>
      <c r="Z45">
        <f>Z44+IF(Y44&gt;$B$4,$B$21*(X44+X45)/2,0)</f>
        <v>81.456208333333294</v>
      </c>
      <c r="AA45">
        <f t="shared" si="19"/>
        <v>-460.190624999997</v>
      </c>
      <c r="AB45">
        <f t="shared" si="6"/>
        <v>-856.34333333334371</v>
      </c>
      <c r="AC45">
        <f t="shared" si="7"/>
        <v>-852.59545833334369</v>
      </c>
      <c r="AD45">
        <f t="shared" si="8"/>
        <v>-853.53295833334369</v>
      </c>
      <c r="AE45">
        <f t="shared" si="9"/>
        <v>-854.4704583333438</v>
      </c>
    </row>
    <row r="46" spans="1:31">
      <c r="A46">
        <v>26</v>
      </c>
      <c r="B46">
        <f t="shared" si="20"/>
        <v>2.6</v>
      </c>
      <c r="C46">
        <f t="shared" si="11"/>
        <v>0.6</v>
      </c>
      <c r="D46">
        <f>MAX(D45-$B$21*$B$3,$B$4/3.6)</f>
        <v>31.773333333333291</v>
      </c>
      <c r="E46">
        <f t="shared" si="12"/>
        <v>114.38399999999984</v>
      </c>
      <c r="F46">
        <f>F45+IF(E45&gt;$B$4,$B$21*(D45+D46)/2,0)</f>
        <v>84.638666666666595</v>
      </c>
      <c r="G46">
        <f t="shared" si="4"/>
        <v>-851.28800000001047</v>
      </c>
      <c r="H46">
        <f t="shared" si="13"/>
        <v>1.2</v>
      </c>
      <c r="I46">
        <f>MAX(I45-$B$21*$E$2,$B$4/3.6)</f>
        <v>30.213333333333349</v>
      </c>
      <c r="J46">
        <f t="shared" si="14"/>
        <v>108.76800000000006</v>
      </c>
      <c r="K46">
        <f>K45+IF(J45&gt;$B$4,$B$21*(I45+I46)/2,0)</f>
        <v>82.610666666666702</v>
      </c>
      <c r="L46">
        <f t="shared" si="10"/>
        <v>-380.35333333333313</v>
      </c>
      <c r="M46">
        <f>IF(B46&lt;=$E$3,M45,IF(M45&lt;$E$2,MIN(M45+$E$2*$B$21/$E$4,$E$2),$E$2))</f>
        <v>6.0000000000000005E-2</v>
      </c>
      <c r="N46">
        <f>MAX(N45-$B$21*(M45+M46)/2,$B$4/3.6)</f>
        <v>33.315333333333335</v>
      </c>
      <c r="O46">
        <f t="shared" si="15"/>
        <v>119.93520000000001</v>
      </c>
      <c r="P46">
        <f>P45+IF(O45&gt;$B$4,$B$21*(N45+N46)/2,0)</f>
        <v>86.663016666666692</v>
      </c>
      <c r="Q46">
        <f t="shared" si="16"/>
        <v>-635.7666499999973</v>
      </c>
      <c r="R46">
        <f>IF(B46&lt;=$E$3,R45,IF(R45&lt;$E$2,MIN(R45+$E$2*$B$21/$E$4,$E$2),$E$2))</f>
        <v>0.36000000000000004</v>
      </c>
      <c r="S46">
        <f>MAX(S45-$B$21*(R45+R46)/2,$B$4/3.6)</f>
        <v>32.535333333333313</v>
      </c>
      <c r="T46">
        <f t="shared" si="17"/>
        <v>117.12719999999993</v>
      </c>
      <c r="U46">
        <f>U45+IF(T45&gt;$B$4,$B$21*(S45+S46)/2,0)</f>
        <v>85.649016666666668</v>
      </c>
      <c r="V46">
        <f t="shared" si="5"/>
        <v>-532.02406666666457</v>
      </c>
      <c r="W46">
        <f>IF(B46&lt;=$E$3,W45,IF(W45&lt;$E$2,MIN(W45+$E$2*$B$21/$E$4,$E$2),$E$2))</f>
        <v>0.66</v>
      </c>
      <c r="X46">
        <f>MAX(X45-$B$21*(W45+W46)/2,$B$4/3.6)</f>
        <v>31.75533333333329</v>
      </c>
      <c r="Y46">
        <f t="shared" si="18"/>
        <v>114.31919999999985</v>
      </c>
      <c r="Z46">
        <f>Z45+IF(Y45&gt;$B$4,$B$21*(X45+X46)/2,0)</f>
        <v>84.635016666666615</v>
      </c>
      <c r="AA46">
        <f t="shared" si="19"/>
        <v>-457.01181666666366</v>
      </c>
      <c r="AB46">
        <f t="shared" si="6"/>
        <v>-853.31600000001038</v>
      </c>
      <c r="AC46">
        <f t="shared" si="7"/>
        <v>-849.26365000001033</v>
      </c>
      <c r="AD46">
        <f t="shared" si="8"/>
        <v>-850.27765000001045</v>
      </c>
      <c r="AE46">
        <f t="shared" si="9"/>
        <v>-851.29165000001046</v>
      </c>
    </row>
    <row r="47" spans="1:31">
      <c r="A47">
        <v>27</v>
      </c>
      <c r="B47">
        <f t="shared" si="20"/>
        <v>2.7</v>
      </c>
      <c r="C47">
        <f t="shared" si="11"/>
        <v>0.6</v>
      </c>
      <c r="D47">
        <f>MAX(D46-$B$21*$B$3,$B$4/3.6)</f>
        <v>31.713333333333292</v>
      </c>
      <c r="E47">
        <f t="shared" si="12"/>
        <v>114.16799999999985</v>
      </c>
      <c r="F47">
        <f>F46+IF(E46&gt;$B$4,$B$21*(D46+D47)/2,0)</f>
        <v>87.812999999999917</v>
      </c>
      <c r="G47">
        <f t="shared" si="4"/>
        <v>-848.1136666666772</v>
      </c>
      <c r="H47">
        <f t="shared" si="13"/>
        <v>1.2</v>
      </c>
      <c r="I47">
        <f>MAX(I46-$B$21*$E$2,$B$4/3.6)</f>
        <v>30.093333333333348</v>
      </c>
      <c r="J47">
        <f t="shared" si="14"/>
        <v>108.33600000000006</v>
      </c>
      <c r="K47">
        <f>K46+IF(J46&gt;$B$4,$B$21*(I46+I47)/2,0)</f>
        <v>85.626000000000033</v>
      </c>
      <c r="L47">
        <f t="shared" si="10"/>
        <v>-377.33799999999979</v>
      </c>
      <c r="M47">
        <f>IF(B47&lt;=$E$3,M46,IF(M46&lt;$E$2,MIN(M46+$E$2*$B$21/$E$4,$E$2),$E$2))</f>
        <v>7.0000000000000007E-2</v>
      </c>
      <c r="N47">
        <f>MAX(N46-$B$21*(M46+M47)/2,$B$4/3.6)</f>
        <v>33.308833333333332</v>
      </c>
      <c r="O47">
        <f t="shared" si="15"/>
        <v>119.9118</v>
      </c>
      <c r="P47">
        <f>P46+IF(O46&gt;$B$4,$B$21*(N46+N47)/2,0)</f>
        <v>89.994225000000029</v>
      </c>
      <c r="Q47">
        <f t="shared" si="16"/>
        <v>-632.43544166666402</v>
      </c>
      <c r="R47">
        <f>IF(B47&lt;=$E$3,R46,IF(R46&lt;$E$2,MIN(R46+$E$2*$B$21/$E$4,$E$2),$E$2))</f>
        <v>0.37000000000000005</v>
      </c>
      <c r="S47">
        <f>MAX(S46-$B$21*(R46+R47)/2,$B$4/3.6)</f>
        <v>32.498833333333316</v>
      </c>
      <c r="T47">
        <f t="shared" si="17"/>
        <v>116.99579999999995</v>
      </c>
      <c r="U47">
        <f>U46+IF(T46&gt;$B$4,$B$21*(S46+S47)/2,0)</f>
        <v>88.900724999999994</v>
      </c>
      <c r="V47">
        <f t="shared" si="5"/>
        <v>-528.77235833333123</v>
      </c>
      <c r="W47">
        <f>IF(B47&lt;=$E$3,W46,IF(W46&lt;$E$2,MIN(W46+$E$2*$B$21/$E$4,$E$2),$E$2))</f>
        <v>0.67</v>
      </c>
      <c r="X47">
        <f>MAX(X46-$B$21*(W46+W47)/2,$B$4/3.6)</f>
        <v>31.688833333333289</v>
      </c>
      <c r="Y47">
        <f t="shared" si="18"/>
        <v>114.07979999999984</v>
      </c>
      <c r="Z47">
        <f>Z46+IF(Y46&gt;$B$4,$B$21*(X46+X47)/2,0)</f>
        <v>87.807224999999946</v>
      </c>
      <c r="AA47">
        <f t="shared" si="19"/>
        <v>-453.83960833333032</v>
      </c>
      <c r="AB47">
        <f t="shared" si="6"/>
        <v>-850.30066666667699</v>
      </c>
      <c r="AC47">
        <f t="shared" si="7"/>
        <v>-845.93244166667705</v>
      </c>
      <c r="AD47">
        <f t="shared" si="8"/>
        <v>-847.02594166667711</v>
      </c>
      <c r="AE47">
        <f t="shared" si="9"/>
        <v>-848.11944166667718</v>
      </c>
    </row>
    <row r="48" spans="1:31">
      <c r="A48">
        <v>28</v>
      </c>
      <c r="B48">
        <f t="shared" si="20"/>
        <v>2.8000000000000003</v>
      </c>
      <c r="C48">
        <f t="shared" si="11"/>
        <v>0.6</v>
      </c>
      <c r="D48">
        <f>MAX(D47-$B$21*$B$3,$B$4/3.6)</f>
        <v>31.653333333333293</v>
      </c>
      <c r="E48">
        <f t="shared" si="12"/>
        <v>113.95199999999986</v>
      </c>
      <c r="F48">
        <f>F47+IF(E47&gt;$B$4,$B$21*(D47+D48)/2,0)</f>
        <v>90.981333333333254</v>
      </c>
      <c r="G48">
        <f t="shared" si="4"/>
        <v>-844.9453333333438</v>
      </c>
      <c r="H48">
        <f t="shared" si="13"/>
        <v>1.2</v>
      </c>
      <c r="I48">
        <f>MAX(I47-$B$21*$E$2,$B$4/3.6)</f>
        <v>29.973333333333347</v>
      </c>
      <c r="J48">
        <f t="shared" si="14"/>
        <v>107.90400000000005</v>
      </c>
      <c r="K48">
        <f>K47+IF(J47&gt;$B$4,$B$21*(I47+I48)/2,0)</f>
        <v>88.629333333333363</v>
      </c>
      <c r="L48">
        <f t="shared" si="10"/>
        <v>-374.33466666666646</v>
      </c>
      <c r="M48">
        <f>IF(B48&lt;=$E$3,M47,IF(M47&lt;$E$2,MIN(M47+$E$2*$B$21/$E$4,$E$2),$E$2))</f>
        <v>0.08</v>
      </c>
      <c r="N48">
        <f>MAX(N47-$B$21*(M47+M48)/2,$B$4/3.6)</f>
        <v>33.301333333333332</v>
      </c>
      <c r="O48">
        <f t="shared" si="15"/>
        <v>119.8848</v>
      </c>
      <c r="P48">
        <f>P47+IF(O47&gt;$B$4,$B$21*(N47+N48)/2,0)</f>
        <v>93.324733333333356</v>
      </c>
      <c r="Q48">
        <f t="shared" si="16"/>
        <v>-629.10493333333068</v>
      </c>
      <c r="R48">
        <f>IF(B48&lt;=$E$3,R47,IF(R47&lt;$E$2,MIN(R47+$E$2*$B$21/$E$4,$E$2),$E$2))</f>
        <v>0.38000000000000006</v>
      </c>
      <c r="S48">
        <f>MAX(S47-$B$21*(R47+R48)/2,$B$4/3.6)</f>
        <v>32.461333333333314</v>
      </c>
      <c r="T48">
        <f t="shared" si="17"/>
        <v>116.86079999999994</v>
      </c>
      <c r="U48">
        <f>U47+IF(T47&gt;$B$4,$B$21*(S47+S48)/2,0)</f>
        <v>92.148733333333325</v>
      </c>
      <c r="V48">
        <f t="shared" si="5"/>
        <v>-525.52434999999787</v>
      </c>
      <c r="W48">
        <f>IF(B48&lt;=$E$3,W47,IF(W47&lt;$E$2,MIN(W47+$E$2*$B$21/$E$4,$E$2),$E$2))</f>
        <v>0.68</v>
      </c>
      <c r="X48">
        <f>MAX(X47-$B$21*(W47+W48)/2,$B$4/3.6)</f>
        <v>31.62133333333329</v>
      </c>
      <c r="Y48">
        <f t="shared" si="18"/>
        <v>113.83679999999984</v>
      </c>
      <c r="Z48">
        <f>Z47+IF(Y47&gt;$B$4,$B$21*(X47+X48)/2,0)</f>
        <v>90.972733333333281</v>
      </c>
      <c r="AA48">
        <f t="shared" si="19"/>
        <v>-450.674099999997</v>
      </c>
      <c r="AB48">
        <f t="shared" si="6"/>
        <v>-847.29733333334366</v>
      </c>
      <c r="AC48">
        <f t="shared" si="7"/>
        <v>-842.60193333334371</v>
      </c>
      <c r="AD48">
        <f t="shared" si="8"/>
        <v>-843.77793333334375</v>
      </c>
      <c r="AE48">
        <f t="shared" si="9"/>
        <v>-844.9539333333438</v>
      </c>
    </row>
    <row r="49" spans="1:31">
      <c r="A49">
        <v>29</v>
      </c>
      <c r="B49">
        <f t="shared" si="20"/>
        <v>2.9000000000000004</v>
      </c>
      <c r="C49">
        <f t="shared" si="11"/>
        <v>0.6</v>
      </c>
      <c r="D49">
        <f>MAX(D48-$B$21*$B$3,$B$4/3.6)</f>
        <v>31.593333333333295</v>
      </c>
      <c r="E49">
        <f t="shared" si="12"/>
        <v>113.73599999999986</v>
      </c>
      <c r="F49">
        <f>F48+IF(E48&gt;$B$4,$B$21*(D48+D49)/2,0)</f>
        <v>94.143666666666576</v>
      </c>
      <c r="G49">
        <f t="shared" si="4"/>
        <v>-841.78300000001047</v>
      </c>
      <c r="H49">
        <f t="shared" si="13"/>
        <v>1.2</v>
      </c>
      <c r="I49">
        <f>MAX(I48-$B$21*$E$2,$B$4/3.6)</f>
        <v>29.853333333333346</v>
      </c>
      <c r="J49">
        <f t="shared" si="14"/>
        <v>107.47200000000005</v>
      </c>
      <c r="K49">
        <f>K48+IF(J48&gt;$B$4,$B$21*(I48+I49)/2,0)</f>
        <v>91.620666666666693</v>
      </c>
      <c r="L49">
        <f t="shared" si="10"/>
        <v>-371.34333333333313</v>
      </c>
      <c r="M49">
        <f>IF(B49&lt;=$E$3,M48,IF(M48&lt;$E$2,MIN(M48+$E$2*$B$21/$E$4,$E$2),$E$2))</f>
        <v>0.09</v>
      </c>
      <c r="N49">
        <f>MAX(N48-$B$21*(M48+M49)/2,$B$4/3.6)</f>
        <v>33.292833333333334</v>
      </c>
      <c r="O49">
        <f t="shared" si="15"/>
        <v>119.85420000000001</v>
      </c>
      <c r="P49">
        <f>P48+IF(O48&gt;$B$4,$B$21*(N48+N49)/2,0)</f>
        <v>96.654441666666685</v>
      </c>
      <c r="Q49">
        <f t="shared" si="16"/>
        <v>-625.77522499999736</v>
      </c>
      <c r="R49">
        <f>IF(B49&lt;=$E$3,R48,IF(R48&lt;$E$2,MIN(R48+$E$2*$B$21/$E$4,$E$2),$E$2))</f>
        <v>0.39000000000000007</v>
      </c>
      <c r="S49">
        <f>MAX(S48-$B$21*(R48+R49)/2,$B$4/3.6)</f>
        <v>32.422833333333315</v>
      </c>
      <c r="T49">
        <f t="shared" si="17"/>
        <v>116.72219999999994</v>
      </c>
      <c r="U49">
        <f>U48+IF(T48&gt;$B$4,$B$21*(S48+S49)/2,0)</f>
        <v>95.392941666666658</v>
      </c>
      <c r="V49">
        <f t="shared" si="5"/>
        <v>-522.28014166666458</v>
      </c>
      <c r="W49">
        <f>IF(B49&lt;=$E$3,W48,IF(W48&lt;$E$2,MIN(W48+$E$2*$B$21/$E$4,$E$2),$E$2))</f>
        <v>0.69000000000000006</v>
      </c>
      <c r="X49">
        <f>MAX(X48-$B$21*(W48+W49)/2,$B$4/3.6)</f>
        <v>31.55283333333329</v>
      </c>
      <c r="Y49">
        <f t="shared" si="18"/>
        <v>113.59019999999984</v>
      </c>
      <c r="Z49">
        <f>Z48+IF(Y48&gt;$B$4,$B$21*(X48+X49)/2,0)</f>
        <v>94.131441666666603</v>
      </c>
      <c r="AA49">
        <f t="shared" si="19"/>
        <v>-447.51539166666367</v>
      </c>
      <c r="AB49">
        <f t="shared" si="6"/>
        <v>-844.30600000001039</v>
      </c>
      <c r="AC49">
        <f t="shared" si="7"/>
        <v>-839.27222500001039</v>
      </c>
      <c r="AD49">
        <f t="shared" si="8"/>
        <v>-840.53372500001046</v>
      </c>
      <c r="AE49">
        <f t="shared" si="9"/>
        <v>-841.79522500001053</v>
      </c>
    </row>
    <row r="50" spans="1:31">
      <c r="A50">
        <v>30</v>
      </c>
      <c r="B50">
        <f t="shared" si="20"/>
        <v>3</v>
      </c>
      <c r="C50">
        <f t="shared" si="11"/>
        <v>0.6</v>
      </c>
      <c r="D50">
        <f>MAX(D49-$B$21*$B$3,$B$4/3.6)</f>
        <v>31.533333333333296</v>
      </c>
      <c r="E50">
        <f t="shared" si="12"/>
        <v>113.51999999999987</v>
      </c>
      <c r="F50">
        <f>F49+IF(E49&gt;$B$4,$B$21*(D49+D50)/2,0)</f>
        <v>97.299999999999912</v>
      </c>
      <c r="G50">
        <f t="shared" si="4"/>
        <v>-838.62666666667712</v>
      </c>
      <c r="H50">
        <f t="shared" si="13"/>
        <v>1.2</v>
      </c>
      <c r="I50">
        <f>MAX(I49-$B$21*$E$2,$B$4/3.6)</f>
        <v>29.733333333333345</v>
      </c>
      <c r="J50">
        <f t="shared" si="14"/>
        <v>107.04000000000005</v>
      </c>
      <c r="K50">
        <f>K49+IF(J49&gt;$B$4,$B$21*(I49+I50)/2,0)</f>
        <v>94.600000000000023</v>
      </c>
      <c r="L50">
        <f t="shared" si="10"/>
        <v>-368.36399999999981</v>
      </c>
      <c r="M50">
        <f>IF(B50&lt;=$E$3,M49,IF(M49&lt;$E$2,MIN(M49+$E$2*$B$21/$E$4,$E$2),$E$2))</f>
        <v>9.9999999999999992E-2</v>
      </c>
      <c r="N50">
        <f>MAX(N49-$B$21*(M49+M50)/2,$B$4/3.6)</f>
        <v>33.283333333333331</v>
      </c>
      <c r="O50">
        <f t="shared" si="15"/>
        <v>119.82</v>
      </c>
      <c r="P50">
        <f>P49+IF(O49&gt;$B$4,$B$21*(N49+N50)/2,0)</f>
        <v>99.983250000000012</v>
      </c>
      <c r="Q50">
        <f t="shared" si="16"/>
        <v>-622.44641666666405</v>
      </c>
      <c r="R50">
        <f>IF(B50&lt;=$E$3,R49,IF(R49&lt;$E$2,MIN(R49+$E$2*$B$21/$E$4,$E$2),$E$2))</f>
        <v>0.40000000000000008</v>
      </c>
      <c r="S50">
        <f>MAX(S49-$B$21*(R49+R50)/2,$B$4/3.6)</f>
        <v>32.383333333333319</v>
      </c>
      <c r="T50">
        <f t="shared" si="17"/>
        <v>116.57999999999996</v>
      </c>
      <c r="U50">
        <f>U49+IF(T49&gt;$B$4,$B$21*(S49+S50)/2,0)</f>
        <v>98.63324999999999</v>
      </c>
      <c r="V50">
        <f t="shared" si="5"/>
        <v>-519.03983333333122</v>
      </c>
      <c r="W50">
        <f>IF(B50&lt;=$E$3,W49,IF(W49&lt;$E$2,MIN(W49+$E$2*$B$21/$E$4,$E$2),$E$2))</f>
        <v>0.70000000000000007</v>
      </c>
      <c r="X50">
        <f>MAX(X49-$B$21*(W49+W50)/2,$B$4/3.6)</f>
        <v>31.483333333333288</v>
      </c>
      <c r="Y50">
        <f t="shared" si="18"/>
        <v>113.33999999999983</v>
      </c>
      <c r="Z50">
        <f>Z49+IF(Y49&gt;$B$4,$B$21*(X49+X50)/2,0)</f>
        <v>97.283249999999938</v>
      </c>
      <c r="AA50">
        <f t="shared" si="19"/>
        <v>-444.36358333333033</v>
      </c>
      <c r="AB50">
        <f t="shared" si="6"/>
        <v>-841.32666666667706</v>
      </c>
      <c r="AC50">
        <f t="shared" si="7"/>
        <v>-835.94341666667708</v>
      </c>
      <c r="AD50">
        <f t="shared" si="8"/>
        <v>-837.2934166666771</v>
      </c>
      <c r="AE50">
        <f t="shared" si="9"/>
        <v>-838.64341666667713</v>
      </c>
    </row>
    <row r="51" spans="1:31">
      <c r="A51">
        <v>31</v>
      </c>
      <c r="B51">
        <f t="shared" si="20"/>
        <v>3.1</v>
      </c>
      <c r="C51">
        <f t="shared" si="11"/>
        <v>0.6</v>
      </c>
      <c r="D51">
        <f>MAX(D50-$B$21*$B$3,$B$4/3.6)</f>
        <v>31.473333333333297</v>
      </c>
      <c r="E51">
        <f t="shared" si="12"/>
        <v>113.30399999999987</v>
      </c>
      <c r="F51">
        <f>F50+IF(E50&gt;$B$4,$B$21*(D50+D51)/2,0)</f>
        <v>100.45033333333325</v>
      </c>
      <c r="G51">
        <f t="shared" si="4"/>
        <v>-835.47633333334386</v>
      </c>
      <c r="H51">
        <f t="shared" si="13"/>
        <v>1.2</v>
      </c>
      <c r="I51">
        <f>MAX(I50-$B$21*$E$2,$B$4/3.6)</f>
        <v>29.613333333333344</v>
      </c>
      <c r="J51">
        <f t="shared" si="14"/>
        <v>106.60800000000005</v>
      </c>
      <c r="K51">
        <f>K50+IF(J50&gt;$B$4,$B$21*(I50+I51)/2,0)</f>
        <v>97.567333333333352</v>
      </c>
      <c r="L51">
        <f t="shared" si="10"/>
        <v>-365.39666666666648</v>
      </c>
      <c r="M51">
        <f>IF(B51&lt;=$E$3,M50,IF(M50&lt;$E$2,MIN(M50+$E$2*$B$21/$E$4,$E$2),$E$2))</f>
        <v>0.10999999999999999</v>
      </c>
      <c r="N51">
        <f>MAX(N50-$B$21*(M50+M51)/2,$B$4/3.6)</f>
        <v>33.272833333333331</v>
      </c>
      <c r="O51">
        <f t="shared" si="15"/>
        <v>119.78219999999999</v>
      </c>
      <c r="P51">
        <f>P50+IF(O50&gt;$B$4,$B$21*(N50+N51)/2,0)</f>
        <v>103.31105833333335</v>
      </c>
      <c r="Q51">
        <f t="shared" si="16"/>
        <v>-619.11860833333071</v>
      </c>
      <c r="R51">
        <f>IF(B51&lt;=$E$3,R50,IF(R50&lt;$E$2,MIN(R50+$E$2*$B$21/$E$4,$E$2),$E$2))</f>
        <v>0.41000000000000009</v>
      </c>
      <c r="S51">
        <f>MAX(S50-$B$21*(R50+R51)/2,$B$4/3.6)</f>
        <v>32.342833333333317</v>
      </c>
      <c r="T51">
        <f t="shared" si="17"/>
        <v>116.43419999999995</v>
      </c>
      <c r="U51">
        <f>U50+IF(T50&gt;$B$4,$B$21*(S50+S51)/2,0)</f>
        <v>101.86955833333332</v>
      </c>
      <c r="V51">
        <f t="shared" si="5"/>
        <v>-515.80352499999788</v>
      </c>
      <c r="W51">
        <f>IF(B51&lt;=$E$3,W50,IF(W50&lt;$E$2,MIN(W50+$E$2*$B$21/$E$4,$E$2),$E$2))</f>
        <v>0.71000000000000008</v>
      </c>
      <c r="X51">
        <f>MAX(X50-$B$21*(W50+W51)/2,$B$4/3.6)</f>
        <v>31.412833333333289</v>
      </c>
      <c r="Y51">
        <f t="shared" si="18"/>
        <v>113.08619999999985</v>
      </c>
      <c r="Z51">
        <f>Z50+IF(Y50&gt;$B$4,$B$21*(X50+X51)/2,0)</f>
        <v>100.42805833333327</v>
      </c>
      <c r="AA51">
        <f t="shared" si="19"/>
        <v>-441.21877499999698</v>
      </c>
      <c r="AB51">
        <f t="shared" si="6"/>
        <v>-838.35933333334378</v>
      </c>
      <c r="AC51">
        <f t="shared" si="7"/>
        <v>-832.61560833334374</v>
      </c>
      <c r="AD51">
        <f t="shared" si="8"/>
        <v>-834.05710833334376</v>
      </c>
      <c r="AE51">
        <f t="shared" si="9"/>
        <v>-835.49860833334378</v>
      </c>
    </row>
    <row r="52" spans="1:31">
      <c r="A52">
        <v>32</v>
      </c>
      <c r="B52">
        <f t="shared" si="20"/>
        <v>3.2</v>
      </c>
      <c r="C52">
        <f t="shared" si="11"/>
        <v>0.6</v>
      </c>
      <c r="D52">
        <f>MAX(D51-$B$21*$B$3,$B$4/3.6)</f>
        <v>31.413333333333298</v>
      </c>
      <c r="E52">
        <f t="shared" si="12"/>
        <v>113.08799999999988</v>
      </c>
      <c r="F52">
        <f>F51+IF(E51&gt;$B$4,$B$21*(D51+D52)/2,0)</f>
        <v>103.59466666666658</v>
      </c>
      <c r="G52">
        <f t="shared" si="4"/>
        <v>-832.33200000001045</v>
      </c>
      <c r="H52">
        <f t="shared" si="13"/>
        <v>1.2</v>
      </c>
      <c r="I52">
        <f>MAX(I51-$B$21*$E$2,$B$4/3.6)</f>
        <v>29.493333333333343</v>
      </c>
      <c r="J52">
        <f t="shared" si="14"/>
        <v>106.17600000000003</v>
      </c>
      <c r="K52">
        <f>K51+IF(J51&gt;$B$4,$B$21*(I51+I52)/2,0)</f>
        <v>100.52266666666668</v>
      </c>
      <c r="L52">
        <f t="shared" si="10"/>
        <v>-362.44133333333315</v>
      </c>
      <c r="M52">
        <f>IF(B52&lt;=$E$3,M51,IF(M51&lt;$E$2,MIN(M51+$E$2*$B$21/$E$4,$E$2),$E$2))</f>
        <v>0.11999999999999998</v>
      </c>
      <c r="N52">
        <f>MAX(N51-$B$21*(M51+M52)/2,$B$4/3.6)</f>
        <v>33.261333333333333</v>
      </c>
      <c r="O52">
        <f t="shared" si="15"/>
        <v>119.74080000000001</v>
      </c>
      <c r="P52">
        <f>P51+IF(O51&gt;$B$4,$B$21*(N51+N52)/2,0)</f>
        <v>106.63776666666668</v>
      </c>
      <c r="Q52">
        <f t="shared" si="16"/>
        <v>-615.79189999999733</v>
      </c>
      <c r="R52">
        <f>IF(B52&lt;=$E$3,R51,IF(R51&lt;$E$2,MIN(R51+$E$2*$B$21/$E$4,$E$2),$E$2))</f>
        <v>0.4200000000000001</v>
      </c>
      <c r="S52">
        <f>MAX(S51-$B$21*(R51+R52)/2,$B$4/3.6)</f>
        <v>32.301333333333318</v>
      </c>
      <c r="T52">
        <f t="shared" si="17"/>
        <v>116.28479999999995</v>
      </c>
      <c r="U52">
        <f>U51+IF(T51&gt;$B$4,$B$21*(S51+S52)/2,0)</f>
        <v>105.10176666666665</v>
      </c>
      <c r="V52">
        <f t="shared" si="5"/>
        <v>-512.57131666666453</v>
      </c>
      <c r="W52">
        <f>IF(B52&lt;=$E$3,W51,IF(W51&lt;$E$2,MIN(W51+$E$2*$B$21/$E$4,$E$2),$E$2))</f>
        <v>0.72000000000000008</v>
      </c>
      <c r="X52">
        <f>MAX(X51-$B$21*(W51+W52)/2,$B$4/3.6)</f>
        <v>31.341333333333289</v>
      </c>
      <c r="Y52">
        <f t="shared" si="18"/>
        <v>112.82879999999984</v>
      </c>
      <c r="Z52">
        <f>Z51+IF(Y51&gt;$B$4,$B$21*(X51+X52)/2,0)</f>
        <v>103.5657666666666</v>
      </c>
      <c r="AA52">
        <f t="shared" si="19"/>
        <v>-438.08106666666367</v>
      </c>
      <c r="AB52">
        <f t="shared" si="6"/>
        <v>-835.40400000001046</v>
      </c>
      <c r="AC52">
        <f t="shared" si="7"/>
        <v>-829.28890000001036</v>
      </c>
      <c r="AD52">
        <f t="shared" si="8"/>
        <v>-830.82490000001042</v>
      </c>
      <c r="AE52">
        <f t="shared" si="9"/>
        <v>-832.36090000001047</v>
      </c>
    </row>
    <row r="53" spans="1:31">
      <c r="A53">
        <v>33</v>
      </c>
      <c r="B53">
        <f t="shared" si="20"/>
        <v>3.3000000000000003</v>
      </c>
      <c r="C53">
        <f t="shared" si="11"/>
        <v>0.6</v>
      </c>
      <c r="D53">
        <f>MAX(D52-$B$21*$B$3,$B$4/3.6)</f>
        <v>31.3533333333333</v>
      </c>
      <c r="E53">
        <f t="shared" si="12"/>
        <v>112.87199999999989</v>
      </c>
      <c r="F53">
        <f>F52+IF(E52&gt;$B$4,$B$21*(D52+D53)/2,0)</f>
        <v>106.73299999999992</v>
      </c>
      <c r="G53">
        <f t="shared" si="4"/>
        <v>-829.19366666667713</v>
      </c>
      <c r="H53">
        <f t="shared" si="13"/>
        <v>1.2</v>
      </c>
      <c r="I53">
        <f>MAX(I52-$B$21*$E$2,$B$4/3.6)</f>
        <v>29.373333333333342</v>
      </c>
      <c r="J53">
        <f t="shared" si="14"/>
        <v>105.74400000000003</v>
      </c>
      <c r="K53">
        <f>K52+IF(J52&gt;$B$4,$B$21*(I52+I53)/2,0)</f>
        <v>103.46600000000001</v>
      </c>
      <c r="L53">
        <f t="shared" si="10"/>
        <v>-359.49799999999982</v>
      </c>
      <c r="M53">
        <f>IF(B53&lt;=$E$3,M52,IF(M52&lt;$E$2,MIN(M52+$E$2*$B$21/$E$4,$E$2),$E$2))</f>
        <v>0.12999999999999998</v>
      </c>
      <c r="N53">
        <f>MAX(N52-$B$21*(M52+M53)/2,$B$4/3.6)</f>
        <v>33.24883333333333</v>
      </c>
      <c r="O53">
        <f t="shared" si="15"/>
        <v>119.69579999999999</v>
      </c>
      <c r="P53">
        <f>P52+IF(O52&gt;$B$4,$B$21*(N52+N53)/2,0)</f>
        <v>109.96327500000001</v>
      </c>
      <c r="Q53">
        <f t="shared" si="16"/>
        <v>-612.46639166666409</v>
      </c>
      <c r="R53">
        <f>IF(B53&lt;=$E$3,R52,IF(R52&lt;$E$2,MIN(R52+$E$2*$B$21/$E$4,$E$2),$E$2))</f>
        <v>0.4300000000000001</v>
      </c>
      <c r="S53">
        <f>MAX(S52-$B$21*(R52+R53)/2,$B$4/3.6)</f>
        <v>32.258833333333321</v>
      </c>
      <c r="T53">
        <f t="shared" si="17"/>
        <v>116.13179999999996</v>
      </c>
      <c r="U53">
        <f>U52+IF(T52&gt;$B$4,$B$21*(S52+S53)/2,0)</f>
        <v>108.32977499999998</v>
      </c>
      <c r="V53">
        <f t="shared" si="5"/>
        <v>-509.34330833333121</v>
      </c>
      <c r="W53">
        <f>IF(B53&lt;=$E$3,W52,IF(W52&lt;$E$2,MIN(W52+$E$2*$B$21/$E$4,$E$2),$E$2))</f>
        <v>0.73000000000000009</v>
      </c>
      <c r="X53">
        <f>MAX(X52-$B$21*(W52+W53)/2,$B$4/3.6)</f>
        <v>31.268833333333287</v>
      </c>
      <c r="Y53">
        <f t="shared" si="18"/>
        <v>112.56779999999983</v>
      </c>
      <c r="Z53">
        <f>Z52+IF(Y52&gt;$B$4,$B$21*(X52+X53)/2,0)</f>
        <v>106.69627499999993</v>
      </c>
      <c r="AA53">
        <f t="shared" si="19"/>
        <v>-434.95055833333038</v>
      </c>
      <c r="AB53">
        <f t="shared" si="6"/>
        <v>-832.46066666667707</v>
      </c>
      <c r="AC53">
        <f t="shared" si="7"/>
        <v>-825.96339166667713</v>
      </c>
      <c r="AD53">
        <f t="shared" si="8"/>
        <v>-827.59689166667704</v>
      </c>
      <c r="AE53">
        <f t="shared" si="9"/>
        <v>-829.23039166667718</v>
      </c>
    </row>
    <row r="54" spans="1:31">
      <c r="A54">
        <v>34</v>
      </c>
      <c r="B54">
        <f t="shared" si="20"/>
        <v>3.4000000000000004</v>
      </c>
      <c r="C54">
        <f t="shared" si="11"/>
        <v>0.6</v>
      </c>
      <c r="D54">
        <f>MAX(D53-$B$21*$B$3,$B$4/3.6)</f>
        <v>31.293333333333301</v>
      </c>
      <c r="E54">
        <f t="shared" si="12"/>
        <v>112.65599999999989</v>
      </c>
      <c r="F54">
        <f>F53+IF(E53&gt;$B$4,$B$21*(D53+D54)/2,0)</f>
        <v>109.86533333333325</v>
      </c>
      <c r="G54">
        <f t="shared" si="4"/>
        <v>-826.06133333334378</v>
      </c>
      <c r="H54">
        <f t="shared" si="13"/>
        <v>1.2</v>
      </c>
      <c r="I54">
        <f>MAX(I53-$B$21*$E$2,$B$4/3.6)</f>
        <v>29.253333333333341</v>
      </c>
      <c r="J54">
        <f t="shared" si="14"/>
        <v>105.31200000000003</v>
      </c>
      <c r="K54">
        <f>K53+IF(J53&gt;$B$4,$B$21*(I53+I54)/2,0)</f>
        <v>106.39733333333334</v>
      </c>
      <c r="L54">
        <f t="shared" si="10"/>
        <v>-356.56666666666649</v>
      </c>
      <c r="M54">
        <f>IF(B54&lt;=$E$3,M53,IF(M53&lt;$E$2,MIN(M53+$E$2*$B$21/$E$4,$E$2),$E$2))</f>
        <v>0.13999999999999999</v>
      </c>
      <c r="N54">
        <f>MAX(N53-$B$21*(M53+M54)/2,$B$4/3.6)</f>
        <v>33.23533333333333</v>
      </c>
      <c r="O54">
        <f t="shared" si="15"/>
        <v>119.64719999999998</v>
      </c>
      <c r="P54">
        <f>P53+IF(O53&gt;$B$4,$B$21*(N53+N54)/2,0)</f>
        <v>113.28748333333334</v>
      </c>
      <c r="Q54">
        <f t="shared" si="16"/>
        <v>-609.14218333333065</v>
      </c>
      <c r="R54">
        <f>IF(B54&lt;=$E$3,R53,IF(R53&lt;$E$2,MIN(R53+$E$2*$B$21/$E$4,$E$2),$E$2))</f>
        <v>0.44000000000000011</v>
      </c>
      <c r="S54">
        <f>MAX(S53-$B$21*(R53+R54)/2,$B$4/3.6)</f>
        <v>32.215333333333319</v>
      </c>
      <c r="T54">
        <f t="shared" si="17"/>
        <v>115.97519999999996</v>
      </c>
      <c r="U54">
        <f>U53+IF(T53&gt;$B$4,$B$21*(S53+S54)/2,0)</f>
        <v>111.55348333333332</v>
      </c>
      <c r="V54">
        <f t="shared" si="5"/>
        <v>-506.11959999999789</v>
      </c>
      <c r="W54">
        <f>IF(B54&lt;=$E$3,W53,IF(W53&lt;$E$2,MIN(W53+$E$2*$B$21/$E$4,$E$2),$E$2))</f>
        <v>0.7400000000000001</v>
      </c>
      <c r="X54">
        <f>MAX(X53-$B$21*(W53+W54)/2,$B$4/3.6)</f>
        <v>31.195333333333288</v>
      </c>
      <c r="Y54">
        <f t="shared" si="18"/>
        <v>112.30319999999983</v>
      </c>
      <c r="Z54">
        <f>Z53+IF(Y53&gt;$B$4,$B$21*(X53+X54)/2,0)</f>
        <v>109.81948333333325</v>
      </c>
      <c r="AA54">
        <f t="shared" si="19"/>
        <v>-431.82734999999701</v>
      </c>
      <c r="AB54">
        <f t="shared" si="6"/>
        <v>-829.52933333334374</v>
      </c>
      <c r="AC54">
        <f t="shared" si="7"/>
        <v>-822.63918333334368</v>
      </c>
      <c r="AD54">
        <f t="shared" si="8"/>
        <v>-824.37318333334372</v>
      </c>
      <c r="AE54">
        <f t="shared" si="9"/>
        <v>-826.10718333334387</v>
      </c>
    </row>
    <row r="55" spans="1:31">
      <c r="A55">
        <v>35</v>
      </c>
      <c r="B55">
        <f t="shared" si="20"/>
        <v>3.5</v>
      </c>
      <c r="C55">
        <f t="shared" si="11"/>
        <v>0.6</v>
      </c>
      <c r="D55">
        <f>MAX(D54-$B$21*$B$3,$B$4/3.6)</f>
        <v>31.233333333333302</v>
      </c>
      <c r="E55">
        <f t="shared" si="12"/>
        <v>112.43999999999988</v>
      </c>
      <c r="F55">
        <f>F54+IF(E54&gt;$B$4,$B$21*(D54+D55)/2,0)</f>
        <v>112.99166666666659</v>
      </c>
      <c r="G55">
        <f t="shared" si="4"/>
        <v>-822.93500000001052</v>
      </c>
      <c r="H55">
        <f t="shared" si="13"/>
        <v>1.2</v>
      </c>
      <c r="I55">
        <f>MAX(I54-$B$21*$E$2,$B$4/3.6)</f>
        <v>29.13333333333334</v>
      </c>
      <c r="J55">
        <f t="shared" si="14"/>
        <v>104.88000000000002</v>
      </c>
      <c r="K55">
        <f>K54+IF(J54&gt;$B$4,$B$21*(I54+I55)/2,0)</f>
        <v>109.31666666666666</v>
      </c>
      <c r="L55">
        <f t="shared" si="10"/>
        <v>-353.64733333333317</v>
      </c>
      <c r="M55">
        <f>IF(B55&lt;=$E$3,M54,IF(M54&lt;$E$2,MIN(M54+$E$2*$B$21/$E$4,$E$2),$E$2))</f>
        <v>0.15</v>
      </c>
      <c r="N55">
        <f>MAX(N54-$B$21*(M54+M55)/2,$B$4/3.6)</f>
        <v>33.220833333333331</v>
      </c>
      <c r="O55">
        <f t="shared" si="15"/>
        <v>119.595</v>
      </c>
      <c r="P55">
        <f>P54+IF(O54&gt;$B$4,$B$21*(N54+N55)/2,0)</f>
        <v>116.61029166666667</v>
      </c>
      <c r="Q55">
        <f t="shared" si="16"/>
        <v>-605.81937499999742</v>
      </c>
      <c r="R55">
        <f>IF(B55&lt;=$E$3,R54,IF(R54&lt;$E$2,MIN(R54+$E$2*$B$21/$E$4,$E$2),$E$2))</f>
        <v>0.45000000000000012</v>
      </c>
      <c r="S55">
        <f>MAX(S54-$B$21*(R54+R55)/2,$B$4/3.6)</f>
        <v>32.17083333333332</v>
      </c>
      <c r="T55">
        <f t="shared" si="17"/>
        <v>115.81499999999996</v>
      </c>
      <c r="U55">
        <f>U54+IF(T54&gt;$B$4,$B$21*(S54+S55)/2,0)</f>
        <v>114.77279166666665</v>
      </c>
      <c r="V55">
        <f t="shared" si="5"/>
        <v>-502.90029166666454</v>
      </c>
      <c r="W55">
        <f>IF(B55&lt;=$E$3,W54,IF(W54&lt;$E$2,MIN(W54+$E$2*$B$21/$E$4,$E$2),$E$2))</f>
        <v>0.75000000000000011</v>
      </c>
      <c r="X55">
        <f>MAX(X54-$B$21*(W54+W55)/2,$B$4/3.6)</f>
        <v>31.120833333333287</v>
      </c>
      <c r="Y55">
        <f t="shared" si="18"/>
        <v>112.03499999999984</v>
      </c>
      <c r="Z55">
        <f>Z54+IF(Y54&gt;$B$4,$B$21*(X54+X55)/2,0)</f>
        <v>112.93529166666659</v>
      </c>
      <c r="AA55">
        <f t="shared" si="19"/>
        <v>-428.71154166666372</v>
      </c>
      <c r="AB55">
        <f t="shared" si="6"/>
        <v>-826.61000000001036</v>
      </c>
      <c r="AC55">
        <f t="shared" si="7"/>
        <v>-819.31637500001045</v>
      </c>
      <c r="AD55">
        <f t="shared" si="8"/>
        <v>-821.15387500001043</v>
      </c>
      <c r="AE55">
        <f t="shared" si="9"/>
        <v>-822.99137500001052</v>
      </c>
    </row>
    <row r="56" spans="1:31">
      <c r="A56">
        <v>36</v>
      </c>
      <c r="B56">
        <f t="shared" si="20"/>
        <v>3.6</v>
      </c>
      <c r="C56">
        <f t="shared" si="11"/>
        <v>0.6</v>
      </c>
      <c r="D56">
        <f>MAX(D55-$B$21*$B$3,$B$4/3.6)</f>
        <v>31.173333333333304</v>
      </c>
      <c r="E56">
        <f t="shared" si="12"/>
        <v>112.22399999999989</v>
      </c>
      <c r="F56">
        <f>F55+IF(E55&gt;$B$4,$B$21*(D55+D56)/2,0)</f>
        <v>116.11199999999992</v>
      </c>
      <c r="G56">
        <f t="shared" si="4"/>
        <v>-819.81466666667711</v>
      </c>
      <c r="H56">
        <f t="shared" si="13"/>
        <v>1.2</v>
      </c>
      <c r="I56">
        <f>MAX(I55-$B$21*$E$2,$B$4/3.6)</f>
        <v>29.013333333333339</v>
      </c>
      <c r="J56">
        <f t="shared" si="14"/>
        <v>104.44800000000002</v>
      </c>
      <c r="K56">
        <f>K55+IF(J55&gt;$B$4,$B$21*(I55+I56)/2,0)</f>
        <v>112.22399999999999</v>
      </c>
      <c r="L56">
        <f t="shared" si="10"/>
        <v>-350.73999999999984</v>
      </c>
      <c r="M56">
        <f>IF(B56&lt;=$E$3,M55,IF(M55&lt;$E$2,MIN(M55+$E$2*$B$21/$E$4,$E$2),$E$2))</f>
        <v>0.16</v>
      </c>
      <c r="N56">
        <f>MAX(N55-$B$21*(M55+M56)/2,$B$4/3.6)</f>
        <v>33.205333333333328</v>
      </c>
      <c r="O56">
        <f t="shared" si="15"/>
        <v>119.53919999999998</v>
      </c>
      <c r="P56">
        <f>P55+IF(O55&gt;$B$4,$B$21*(N55+N56)/2,0)</f>
        <v>119.9316</v>
      </c>
      <c r="Q56">
        <f t="shared" si="16"/>
        <v>-602.49806666666404</v>
      </c>
      <c r="R56">
        <f>IF(B56&lt;=$E$3,R55,IF(R55&lt;$E$2,MIN(R55+$E$2*$B$21/$E$4,$E$2),$E$2))</f>
        <v>0.46000000000000013</v>
      </c>
      <c r="S56">
        <f>MAX(S55-$B$21*(R55+R56)/2,$B$4/3.6)</f>
        <v>32.125333333333323</v>
      </c>
      <c r="T56">
        <f t="shared" si="17"/>
        <v>115.65119999999996</v>
      </c>
      <c r="U56">
        <f>U55+IF(T55&gt;$B$4,$B$21*(S55+S56)/2,0)</f>
        <v>117.98759999999999</v>
      </c>
      <c r="V56">
        <f t="shared" si="5"/>
        <v>-499.68548333333121</v>
      </c>
      <c r="W56">
        <f>IF(B56&lt;=$E$3,W55,IF(W55&lt;$E$2,MIN(W55+$E$2*$B$21/$E$4,$E$2),$E$2))</f>
        <v>0.76000000000000012</v>
      </c>
      <c r="X56">
        <f>MAX(X55-$B$21*(W55+W56)/2,$B$4/3.6)</f>
        <v>31.045333333333286</v>
      </c>
      <c r="Y56">
        <f t="shared" si="18"/>
        <v>111.76319999999983</v>
      </c>
      <c r="Z56">
        <f>Z55+IF(Y55&gt;$B$4,$B$21*(X55+X56)/2,0)</f>
        <v>116.04359999999991</v>
      </c>
      <c r="AA56">
        <f t="shared" si="19"/>
        <v>-425.60323333333037</v>
      </c>
      <c r="AB56">
        <f t="shared" si="6"/>
        <v>-823.70266666667703</v>
      </c>
      <c r="AC56">
        <f t="shared" si="7"/>
        <v>-815.99506666667708</v>
      </c>
      <c r="AD56">
        <f t="shared" si="8"/>
        <v>-817.93906666667704</v>
      </c>
      <c r="AE56">
        <f t="shared" si="9"/>
        <v>-819.88306666667722</v>
      </c>
    </row>
    <row r="57" spans="1:31">
      <c r="A57">
        <v>37</v>
      </c>
      <c r="B57">
        <f t="shared" si="20"/>
        <v>3.7</v>
      </c>
      <c r="C57">
        <f t="shared" si="11"/>
        <v>0.6</v>
      </c>
      <c r="D57">
        <f>MAX(D56-$B$21*$B$3,$B$4/3.6)</f>
        <v>31.113333333333305</v>
      </c>
      <c r="E57">
        <f t="shared" si="12"/>
        <v>112.0079999999999</v>
      </c>
      <c r="F57">
        <f>F56+IF(E56&gt;$B$4,$B$21*(D56+D57)/2,0)</f>
        <v>119.22633333333326</v>
      </c>
      <c r="G57">
        <f t="shared" si="4"/>
        <v>-816.70033333334379</v>
      </c>
      <c r="H57">
        <f t="shared" si="13"/>
        <v>1.2</v>
      </c>
      <c r="I57">
        <f>MAX(I56-$B$21*$E$2,$B$4/3.6)</f>
        <v>28.893333333333338</v>
      </c>
      <c r="J57">
        <f t="shared" si="14"/>
        <v>104.01600000000002</v>
      </c>
      <c r="K57">
        <f>K56+IF(J56&gt;$B$4,$B$21*(I56+I57)/2,0)</f>
        <v>115.11933333333333</v>
      </c>
      <c r="L57">
        <f t="shared" si="10"/>
        <v>-347.84466666666651</v>
      </c>
      <c r="M57">
        <f>IF(B57&lt;=$E$3,M56,IF(M56&lt;$E$2,MIN(M56+$E$2*$B$21/$E$4,$E$2),$E$2))</f>
        <v>0.17</v>
      </c>
      <c r="N57">
        <f>MAX(N56-$B$21*(M56+M57)/2,$B$4/3.6)</f>
        <v>33.188833333333328</v>
      </c>
      <c r="O57">
        <f t="shared" si="15"/>
        <v>119.47979999999998</v>
      </c>
      <c r="P57">
        <f>P56+IF(O56&gt;$B$4,$B$21*(N56+N57)/2,0)</f>
        <v>123.25130833333334</v>
      </c>
      <c r="Q57">
        <f t="shared" si="16"/>
        <v>-599.17835833333072</v>
      </c>
      <c r="R57">
        <f>IF(B57&lt;=$E$3,R56,IF(R56&lt;$E$2,MIN(R56+$E$2*$B$21/$E$4,$E$2),$E$2))</f>
        <v>0.47000000000000014</v>
      </c>
      <c r="S57">
        <f>MAX(S56-$B$21*(R56+R57)/2,$B$4/3.6)</f>
        <v>32.078833333333321</v>
      </c>
      <c r="T57">
        <f t="shared" si="17"/>
        <v>115.48379999999996</v>
      </c>
      <c r="U57">
        <f>U56+IF(T56&gt;$B$4,$B$21*(S56+S57)/2,0)</f>
        <v>121.19780833333331</v>
      </c>
      <c r="V57">
        <f t="shared" si="5"/>
        <v>-496.47527499999785</v>
      </c>
      <c r="W57">
        <f>IF(B57&lt;=$E$3,W56,IF(W56&lt;$E$2,MIN(W56+$E$2*$B$21/$E$4,$E$2),$E$2))</f>
        <v>0.77000000000000013</v>
      </c>
      <c r="X57">
        <f>MAX(X56-$B$21*(W56+W57)/2,$B$4/3.6)</f>
        <v>30.968833333333286</v>
      </c>
      <c r="Y57">
        <f t="shared" si="18"/>
        <v>111.48779999999984</v>
      </c>
      <c r="Z57">
        <f>Z56+IF(Y56&gt;$B$4,$B$21*(X56+X57)/2,0)</f>
        <v>119.14430833333324</v>
      </c>
      <c r="AA57">
        <f t="shared" si="19"/>
        <v>-422.50252499999704</v>
      </c>
      <c r="AB57">
        <f t="shared" si="6"/>
        <v>-820.80733333334376</v>
      </c>
      <c r="AC57">
        <f t="shared" si="7"/>
        <v>-812.67535833334375</v>
      </c>
      <c r="AD57">
        <f t="shared" si="8"/>
        <v>-814.72885833334374</v>
      </c>
      <c r="AE57">
        <f t="shared" si="9"/>
        <v>-816.78235833334384</v>
      </c>
    </row>
    <row r="58" spans="1:31">
      <c r="A58">
        <v>38</v>
      </c>
      <c r="B58">
        <f t="shared" si="20"/>
        <v>3.8000000000000003</v>
      </c>
      <c r="C58">
        <f t="shared" si="11"/>
        <v>0.6</v>
      </c>
      <c r="D58">
        <f>MAX(D57-$B$21*$B$3,$B$4/3.6)</f>
        <v>31.053333333333306</v>
      </c>
      <c r="E58">
        <f t="shared" si="12"/>
        <v>111.7919999999999</v>
      </c>
      <c r="F58">
        <f>F57+IF(E57&gt;$B$4,$B$21*(D57+D58)/2,0)</f>
        <v>122.33466666666659</v>
      </c>
      <c r="G58">
        <f t="shared" si="4"/>
        <v>-813.59200000001044</v>
      </c>
      <c r="H58">
        <f t="shared" si="13"/>
        <v>1.2</v>
      </c>
      <c r="I58">
        <f>MAX(I57-$B$21*$E$2,$B$4/3.6)</f>
        <v>28.773333333333337</v>
      </c>
      <c r="J58">
        <f t="shared" si="14"/>
        <v>103.58400000000002</v>
      </c>
      <c r="K58">
        <f>K57+IF(J57&gt;$B$4,$B$21*(I57+I58)/2,0)</f>
        <v>118.00266666666667</v>
      </c>
      <c r="L58">
        <f t="shared" si="10"/>
        <v>-344.96133333333319</v>
      </c>
      <c r="M58">
        <f>IF(B58&lt;=$E$3,M57,IF(M57&lt;$E$2,MIN(M57+$E$2*$B$21/$E$4,$E$2),$E$2))</f>
        <v>0.18000000000000002</v>
      </c>
      <c r="N58">
        <f>MAX(N57-$B$21*(M57+M58)/2,$B$4/3.6)</f>
        <v>33.17133333333333</v>
      </c>
      <c r="O58">
        <f t="shared" si="15"/>
        <v>119.41679999999999</v>
      </c>
      <c r="P58">
        <f>P57+IF(O57&gt;$B$4,$B$21*(N57+N58)/2,0)</f>
        <v>126.56931666666668</v>
      </c>
      <c r="Q58">
        <f t="shared" si="16"/>
        <v>-595.86034999999742</v>
      </c>
      <c r="R58">
        <f>IF(B58&lt;=$E$3,R57,IF(R57&lt;$E$2,MIN(R57+$E$2*$B$21/$E$4,$E$2),$E$2))</f>
        <v>0.48000000000000015</v>
      </c>
      <c r="S58">
        <f>MAX(S57-$B$21*(R57+R58)/2,$B$4/3.6)</f>
        <v>32.031333333333322</v>
      </c>
      <c r="T58">
        <f t="shared" si="17"/>
        <v>115.31279999999997</v>
      </c>
      <c r="U58">
        <f>U57+IF(T57&gt;$B$4,$B$21*(S57+S58)/2,0)</f>
        <v>124.40331666666664</v>
      </c>
      <c r="V58">
        <f t="shared" si="5"/>
        <v>-493.26976666666457</v>
      </c>
      <c r="W58">
        <f>IF(B58&lt;=$E$3,W57,IF(W57&lt;$E$2,MIN(W57+$E$2*$B$21/$E$4,$E$2),$E$2))</f>
        <v>0.78000000000000014</v>
      </c>
      <c r="X58">
        <f>MAX(X57-$B$21*(W57+W58)/2,$B$4/3.6)</f>
        <v>30.891333333333286</v>
      </c>
      <c r="Y58">
        <f t="shared" si="18"/>
        <v>111.20879999999983</v>
      </c>
      <c r="Z58">
        <f>Z57+IF(Y57&gt;$B$4,$B$21*(X57+X58)/2,0)</f>
        <v>122.23731666666657</v>
      </c>
      <c r="AA58">
        <f t="shared" si="19"/>
        <v>-419.40951666666371</v>
      </c>
      <c r="AB58">
        <f t="shared" si="6"/>
        <v>-817.92400000001044</v>
      </c>
      <c r="AC58">
        <f t="shared" si="7"/>
        <v>-809.35735000001046</v>
      </c>
      <c r="AD58">
        <f t="shared" si="8"/>
        <v>-811.5233500000104</v>
      </c>
      <c r="AE58">
        <f t="shared" si="9"/>
        <v>-813.68935000001056</v>
      </c>
    </row>
    <row r="59" spans="1:31">
      <c r="A59">
        <v>39</v>
      </c>
      <c r="B59">
        <f t="shared" si="20"/>
        <v>3.9000000000000004</v>
      </c>
      <c r="C59">
        <f t="shared" si="11"/>
        <v>0.6</v>
      </c>
      <c r="D59">
        <f>MAX(D58-$B$21*$B$3,$B$4/3.6)</f>
        <v>30.993333333333307</v>
      </c>
      <c r="E59">
        <f t="shared" si="12"/>
        <v>111.57599999999991</v>
      </c>
      <c r="F59">
        <f>F58+IF(E58&gt;$B$4,$B$21*(D58+D59)/2,0)</f>
        <v>125.43699999999993</v>
      </c>
      <c r="G59">
        <f t="shared" si="4"/>
        <v>-810.48966666667718</v>
      </c>
      <c r="H59">
        <f t="shared" si="13"/>
        <v>1.2</v>
      </c>
      <c r="I59">
        <f>MAX(I58-$B$21*$E$2,$B$4/3.6)</f>
        <v>28.653333333333336</v>
      </c>
      <c r="J59">
        <f t="shared" si="14"/>
        <v>103.15200000000002</v>
      </c>
      <c r="K59">
        <f>K58+IF(J58&gt;$B$4,$B$21*(I58+I59)/2,0)</f>
        <v>120.87400000000001</v>
      </c>
      <c r="L59">
        <f t="shared" si="10"/>
        <v>-342.0899999999998</v>
      </c>
      <c r="M59">
        <f>IF(B59&lt;=$E$3,M58,IF(M58&lt;$E$2,MIN(M58+$E$2*$B$21/$E$4,$E$2),$E$2))</f>
        <v>0.19000000000000003</v>
      </c>
      <c r="N59">
        <f>MAX(N58-$B$21*(M58+M59)/2,$B$4/3.6)</f>
        <v>33.152833333333326</v>
      </c>
      <c r="O59">
        <f t="shared" si="15"/>
        <v>119.35019999999997</v>
      </c>
      <c r="P59">
        <f>P58+IF(O58&gt;$B$4,$B$21*(N58+N59)/2,0)</f>
        <v>129.885525</v>
      </c>
      <c r="Q59">
        <f t="shared" si="16"/>
        <v>-592.54414166666402</v>
      </c>
      <c r="R59">
        <f>IF(B59&lt;=$E$3,R58,IF(R58&lt;$E$2,MIN(R58+$E$2*$B$21/$E$4,$E$2),$E$2))</f>
        <v>0.49000000000000016</v>
      </c>
      <c r="S59">
        <f>MAX(S58-$B$21*(R58+R59)/2,$B$4/3.6)</f>
        <v>31.982833333333321</v>
      </c>
      <c r="T59">
        <f t="shared" si="17"/>
        <v>115.13819999999996</v>
      </c>
      <c r="U59">
        <f>U58+IF(T58&gt;$B$4,$B$21*(S58+S59)/2,0)</f>
        <v>127.60402499999998</v>
      </c>
      <c r="V59">
        <f t="shared" si="5"/>
        <v>-490.06905833333121</v>
      </c>
      <c r="W59">
        <f>IF(B59&lt;=$E$3,W58,IF(W58&lt;$E$2,MIN(W58+$E$2*$B$21/$E$4,$E$2),$E$2))</f>
        <v>0.79000000000000015</v>
      </c>
      <c r="X59">
        <f>MAX(X58-$B$21*(W58+W59)/2,$B$4/3.6)</f>
        <v>30.812833333333288</v>
      </c>
      <c r="Y59">
        <f t="shared" si="18"/>
        <v>110.92619999999984</v>
      </c>
      <c r="Z59">
        <f>Z58+IF(Y58&gt;$B$4,$B$21*(X58+X59)/2,0)</f>
        <v>125.3225249999999</v>
      </c>
      <c r="AA59">
        <f t="shared" si="19"/>
        <v>-416.32430833333035</v>
      </c>
      <c r="AB59">
        <f t="shared" si="6"/>
        <v>-815.05266666667706</v>
      </c>
      <c r="AC59">
        <f t="shared" si="7"/>
        <v>-806.04114166667705</v>
      </c>
      <c r="AD59">
        <f t="shared" si="8"/>
        <v>-808.3226416666771</v>
      </c>
      <c r="AE59">
        <f t="shared" si="9"/>
        <v>-810.60414166667715</v>
      </c>
    </row>
    <row r="60" spans="1:31">
      <c r="A60">
        <v>40</v>
      </c>
      <c r="B60">
        <f t="shared" si="20"/>
        <v>4</v>
      </c>
      <c r="C60">
        <f t="shared" si="11"/>
        <v>0.6</v>
      </c>
      <c r="D60">
        <f>MAX(D59-$B$21*$B$3,$B$4/3.6)</f>
        <v>30.933333333333309</v>
      </c>
      <c r="E60">
        <f t="shared" si="12"/>
        <v>111.35999999999991</v>
      </c>
      <c r="F60">
        <f>F59+IF(E59&gt;$B$4,$B$21*(D59+D60)/2,0)</f>
        <v>128.53333333333325</v>
      </c>
      <c r="G60">
        <f t="shared" si="4"/>
        <v>-807.39333333334389</v>
      </c>
      <c r="H60">
        <f t="shared" si="13"/>
        <v>1.2</v>
      </c>
      <c r="I60">
        <f>MAX(I59-$B$21*$E$2,$B$4/3.6)</f>
        <v>28.533333333333335</v>
      </c>
      <c r="J60">
        <f t="shared" si="14"/>
        <v>102.72000000000001</v>
      </c>
      <c r="K60">
        <f>K59+IF(J59&gt;$B$4,$B$21*(I59+I60)/2,0)</f>
        <v>123.73333333333335</v>
      </c>
      <c r="L60">
        <f t="shared" si="10"/>
        <v>-339.23066666666648</v>
      </c>
      <c r="M60">
        <f>IF(B60&lt;=$E$3,M59,IF(M59&lt;$E$2,MIN(M59+$E$2*$B$21/$E$4,$E$2),$E$2))</f>
        <v>0.20000000000000004</v>
      </c>
      <c r="N60">
        <f>MAX(N59-$B$21*(M59+M60)/2,$B$4/3.6)</f>
        <v>33.133333333333326</v>
      </c>
      <c r="O60">
        <f t="shared" si="15"/>
        <v>119.27999999999997</v>
      </c>
      <c r="P60">
        <f>P59+IF(O59&gt;$B$4,$B$21*(N59+N60)/2,0)</f>
        <v>133.19983333333334</v>
      </c>
      <c r="Q60">
        <f t="shared" si="16"/>
        <v>-589.2298333333307</v>
      </c>
      <c r="R60">
        <f>IF(B60&lt;=$E$3,R59,IF(R59&lt;$E$2,MIN(R59+$E$2*$B$21/$E$4,$E$2),$E$2))</f>
        <v>0.50000000000000011</v>
      </c>
      <c r="S60">
        <f>MAX(S59-$B$21*(R59+R60)/2,$B$4/3.6)</f>
        <v>31.933333333333323</v>
      </c>
      <c r="T60">
        <f t="shared" si="17"/>
        <v>114.95999999999997</v>
      </c>
      <c r="U60">
        <f>U59+IF(T59&gt;$B$4,$B$21*(S59+S60)/2,0)</f>
        <v>130.79983333333331</v>
      </c>
      <c r="V60">
        <f t="shared" si="5"/>
        <v>-486.87324999999788</v>
      </c>
      <c r="W60">
        <f>IF(B60&lt;=$E$3,W59,IF(W59&lt;$E$2,MIN(W59+$E$2*$B$21/$E$4,$E$2),$E$2))</f>
        <v>0.80000000000000016</v>
      </c>
      <c r="X60">
        <f>MAX(X59-$B$21*(W59+W60)/2,$B$4/3.6)</f>
        <v>30.733333333333288</v>
      </c>
      <c r="Y60">
        <f t="shared" si="18"/>
        <v>110.63999999999984</v>
      </c>
      <c r="Z60">
        <f>Z59+IF(Y59&gt;$B$4,$B$21*(X59+X60)/2,0)</f>
        <v>128.39983333333322</v>
      </c>
      <c r="AA60">
        <f t="shared" si="19"/>
        <v>-413.24699999999706</v>
      </c>
      <c r="AB60">
        <f t="shared" si="6"/>
        <v>-812.19333333334373</v>
      </c>
      <c r="AC60">
        <f t="shared" si="7"/>
        <v>-802.72683333334373</v>
      </c>
      <c r="AD60">
        <f t="shared" si="8"/>
        <v>-805.12683333334371</v>
      </c>
      <c r="AE60">
        <f t="shared" si="9"/>
        <v>-807.5268333333438</v>
      </c>
    </row>
    <row r="61" spans="1:31">
      <c r="A61">
        <v>41</v>
      </c>
      <c r="B61">
        <f t="shared" si="20"/>
        <v>4.1000000000000005</v>
      </c>
      <c r="C61">
        <f t="shared" si="11"/>
        <v>0.6</v>
      </c>
      <c r="D61">
        <f>MAX(D60-$B$21*$B$3,$B$4/3.6)</f>
        <v>30.87333333333331</v>
      </c>
      <c r="E61">
        <f t="shared" si="12"/>
        <v>111.14399999999992</v>
      </c>
      <c r="F61">
        <f>F60+IF(E60&gt;$B$4,$B$21*(D60+D61)/2,0)</f>
        <v>131.62366666666657</v>
      </c>
      <c r="G61">
        <f t="shared" si="4"/>
        <v>-804.30300000001057</v>
      </c>
      <c r="H61">
        <f t="shared" si="13"/>
        <v>1.2</v>
      </c>
      <c r="I61">
        <f>MAX(I60-$B$21*$E$2,$B$4/3.6)</f>
        <v>28.413333333333334</v>
      </c>
      <c r="J61">
        <f t="shared" si="14"/>
        <v>102.28800000000001</v>
      </c>
      <c r="K61">
        <f>K60+IF(J60&gt;$B$4,$B$21*(I60+I61)/2,0)</f>
        <v>126.58066666666669</v>
      </c>
      <c r="L61">
        <f t="shared" si="10"/>
        <v>-336.38333333333316</v>
      </c>
      <c r="M61">
        <f>IF(B61&lt;=$E$3,M60,IF(M60&lt;$E$2,MIN(M60+$E$2*$B$21/$E$4,$E$2),$E$2))</f>
        <v>0.21000000000000005</v>
      </c>
      <c r="N61">
        <f>MAX(N60-$B$21*(M60+M61)/2,$B$4/3.6)</f>
        <v>33.112833333333327</v>
      </c>
      <c r="O61">
        <f t="shared" si="15"/>
        <v>119.20619999999998</v>
      </c>
      <c r="P61">
        <f>P60+IF(O60&gt;$B$4,$B$21*(N60+N61)/2,0)</f>
        <v>136.51214166666668</v>
      </c>
      <c r="Q61">
        <f t="shared" si="16"/>
        <v>-585.91752499999734</v>
      </c>
      <c r="R61">
        <f>IF(B61&lt;=$E$3,R60,IF(R60&lt;$E$2,MIN(R60+$E$2*$B$21/$E$4,$E$2),$E$2))</f>
        <v>0.51000000000000012</v>
      </c>
      <c r="S61">
        <f>MAX(S60-$B$21*(R60+R61)/2,$B$4/3.6)</f>
        <v>31.882833333333323</v>
      </c>
      <c r="T61">
        <f t="shared" si="17"/>
        <v>114.77819999999997</v>
      </c>
      <c r="U61">
        <f>U60+IF(T60&gt;$B$4,$B$21*(S60+S61)/2,0)</f>
        <v>133.99064166666665</v>
      </c>
      <c r="V61">
        <f t="shared" si="5"/>
        <v>-483.68244166666454</v>
      </c>
      <c r="W61">
        <f>IF(B61&lt;=$E$3,W60,IF(W60&lt;$E$2,MIN(W60+$E$2*$B$21/$E$4,$E$2),$E$2))</f>
        <v>0.81000000000000016</v>
      </c>
      <c r="X61">
        <f>MAX(X60-$B$21*(W60+W61)/2,$B$4/3.6)</f>
        <v>30.652833333333287</v>
      </c>
      <c r="Y61">
        <f t="shared" si="18"/>
        <v>110.35019999999983</v>
      </c>
      <c r="Z61">
        <f>Z60+IF(Y60&gt;$B$4,$B$21*(X60+X61)/2,0)</f>
        <v>131.46914166666656</v>
      </c>
      <c r="AA61">
        <f t="shared" si="19"/>
        <v>-410.17769166666369</v>
      </c>
      <c r="AB61">
        <f t="shared" si="6"/>
        <v>-809.34600000001035</v>
      </c>
      <c r="AC61">
        <f t="shared" si="7"/>
        <v>-799.41452500001037</v>
      </c>
      <c r="AD61">
        <f t="shared" si="8"/>
        <v>-801.93602500001043</v>
      </c>
      <c r="AE61">
        <f t="shared" si="9"/>
        <v>-804.45752500001049</v>
      </c>
    </row>
    <row r="62" spans="1:31">
      <c r="A62">
        <v>42</v>
      </c>
      <c r="B62">
        <f t="shared" si="20"/>
        <v>4.2</v>
      </c>
      <c r="C62">
        <f t="shared" si="11"/>
        <v>0.6</v>
      </c>
      <c r="D62">
        <f>MAX(D61-$B$21*$B$3,$B$4/3.6)</f>
        <v>30.813333333333311</v>
      </c>
      <c r="E62">
        <f t="shared" si="12"/>
        <v>110.92799999999993</v>
      </c>
      <c r="F62">
        <f>F61+IF(E61&gt;$B$4,$B$21*(D61+D62)/2,0)</f>
        <v>134.70799999999988</v>
      </c>
      <c r="G62">
        <f t="shared" si="4"/>
        <v>-801.21866666667722</v>
      </c>
      <c r="H62">
        <f t="shared" si="13"/>
        <v>1.2</v>
      </c>
      <c r="I62">
        <f>MAX(I61-$B$21*$E$2,$B$4/3.6)</f>
        <v>28.293333333333333</v>
      </c>
      <c r="J62">
        <f t="shared" si="14"/>
        <v>101.85599999999999</v>
      </c>
      <c r="K62">
        <f>K61+IF(J61&gt;$B$4,$B$21*(I61+I62)/2,0)</f>
        <v>129.41600000000003</v>
      </c>
      <c r="L62">
        <f t="shared" si="10"/>
        <v>-333.54799999999977</v>
      </c>
      <c r="M62">
        <f>IF(B62&lt;=$E$3,M61,IF(M61&lt;$E$2,MIN(M61+$E$2*$B$21/$E$4,$E$2),$E$2))</f>
        <v>0.22000000000000006</v>
      </c>
      <c r="N62">
        <f>MAX(N61-$B$21*(M61+M62)/2,$B$4/3.6)</f>
        <v>33.091333333333324</v>
      </c>
      <c r="O62">
        <f t="shared" si="15"/>
        <v>119.12879999999997</v>
      </c>
      <c r="P62">
        <f>P61+IF(O61&gt;$B$4,$B$21*(N61+N62)/2,0)</f>
        <v>139.82235</v>
      </c>
      <c r="Q62">
        <f t="shared" si="16"/>
        <v>-582.60731666666402</v>
      </c>
      <c r="R62">
        <f>IF(B62&lt;=$E$3,R61,IF(R61&lt;$E$2,MIN(R61+$E$2*$B$21/$E$4,$E$2),$E$2))</f>
        <v>0.52000000000000013</v>
      </c>
      <c r="S62">
        <f>MAX(S61-$B$21*(R61+R62)/2,$B$4/3.6)</f>
        <v>31.831333333333323</v>
      </c>
      <c r="T62">
        <f t="shared" si="17"/>
        <v>114.59279999999997</v>
      </c>
      <c r="U62">
        <f>U61+IF(T61&gt;$B$4,$B$21*(S61+S62)/2,0)</f>
        <v>137.17634999999999</v>
      </c>
      <c r="V62">
        <f t="shared" si="5"/>
        <v>-480.49673333333124</v>
      </c>
      <c r="W62">
        <f>IF(B62&lt;=$E$3,W61,IF(W61&lt;$E$2,MIN(W61+$E$2*$B$21/$E$4,$E$2),$E$2))</f>
        <v>0.82000000000000017</v>
      </c>
      <c r="X62">
        <f>MAX(X61-$B$21*(W61+W62)/2,$B$4/3.6)</f>
        <v>30.571333333333289</v>
      </c>
      <c r="Y62">
        <f t="shared" si="18"/>
        <v>110.05679999999984</v>
      </c>
      <c r="Z62">
        <f>Z61+IF(Y61&gt;$B$4,$B$21*(X61+X62)/2,0)</f>
        <v>134.53034999999988</v>
      </c>
      <c r="AA62">
        <f t="shared" si="19"/>
        <v>-407.11648333333039</v>
      </c>
      <c r="AB62">
        <f t="shared" si="6"/>
        <v>-806.51066666667703</v>
      </c>
      <c r="AC62">
        <f t="shared" si="7"/>
        <v>-796.10431666667705</v>
      </c>
      <c r="AD62">
        <f t="shared" si="8"/>
        <v>-798.75031666667712</v>
      </c>
      <c r="AE62">
        <f t="shared" si="9"/>
        <v>-801.39631666667719</v>
      </c>
    </row>
    <row r="63" spans="1:31">
      <c r="A63">
        <v>43</v>
      </c>
      <c r="B63">
        <f t="shared" si="20"/>
        <v>4.3</v>
      </c>
      <c r="C63">
        <f t="shared" si="11"/>
        <v>0.6</v>
      </c>
      <c r="D63">
        <f>MAX(D62-$B$21*$B$3,$B$4/3.6)</f>
        <v>30.753333333333313</v>
      </c>
      <c r="E63">
        <f t="shared" si="12"/>
        <v>110.71199999999993</v>
      </c>
      <c r="F63">
        <f>F62+IF(E62&gt;$B$4,$B$21*(D62+D63)/2,0)</f>
        <v>137.7863333333332</v>
      </c>
      <c r="G63">
        <f t="shared" si="4"/>
        <v>-798.14033333334385</v>
      </c>
      <c r="H63">
        <f t="shared" si="13"/>
        <v>1.2</v>
      </c>
      <c r="I63">
        <f>MAX(I62-$B$21*$E$2,$B$4/3.6)</f>
        <v>28.173333333333332</v>
      </c>
      <c r="J63">
        <f t="shared" si="14"/>
        <v>101.42399999999999</v>
      </c>
      <c r="K63">
        <f>K62+IF(J62&gt;$B$4,$B$21*(I62+I63)/2,0)</f>
        <v>132.23933333333335</v>
      </c>
      <c r="L63">
        <f t="shared" si="10"/>
        <v>-330.72466666666651</v>
      </c>
      <c r="M63">
        <f>IF(B63&lt;=$E$3,M62,IF(M62&lt;$E$2,MIN(M62+$E$2*$B$21/$E$4,$E$2),$E$2))</f>
        <v>0.23000000000000007</v>
      </c>
      <c r="N63">
        <f>MAX(N62-$B$21*(M62+M63)/2,$B$4/3.6)</f>
        <v>33.068833333333323</v>
      </c>
      <c r="O63">
        <f t="shared" si="15"/>
        <v>119.04779999999997</v>
      </c>
      <c r="P63">
        <f>P62+IF(O62&gt;$B$4,$B$21*(N62+N63)/2,0)</f>
        <v>143.13035833333333</v>
      </c>
      <c r="Q63">
        <f t="shared" si="16"/>
        <v>-579.29930833333071</v>
      </c>
      <c r="R63">
        <f>IF(B63&lt;=$E$3,R62,IF(R62&lt;$E$2,MIN(R62+$E$2*$B$21/$E$4,$E$2),$E$2))</f>
        <v>0.53000000000000014</v>
      </c>
      <c r="S63">
        <f>MAX(S62-$B$21*(R62+R63)/2,$B$4/3.6)</f>
        <v>31.778833333333324</v>
      </c>
      <c r="T63">
        <f t="shared" si="17"/>
        <v>114.40379999999998</v>
      </c>
      <c r="U63">
        <f>U62+IF(T62&gt;$B$4,$B$21*(S62+S63)/2,0)</f>
        <v>140.35685833333332</v>
      </c>
      <c r="V63">
        <f t="shared" si="5"/>
        <v>-477.31622499999787</v>
      </c>
      <c r="W63">
        <f>IF(B63&lt;=$E$3,W62,IF(W62&lt;$E$2,MIN(W62+$E$2*$B$21/$E$4,$E$2),$E$2))</f>
        <v>0.83000000000000018</v>
      </c>
      <c r="X63">
        <f>MAX(X62-$B$21*(W62+W63)/2,$B$4/3.6)</f>
        <v>30.488833333333289</v>
      </c>
      <c r="Y63">
        <f t="shared" si="18"/>
        <v>109.75979999999984</v>
      </c>
      <c r="Z63">
        <f>Z62+IF(Y62&gt;$B$4,$B$21*(X62+X63)/2,0)</f>
        <v>137.58335833333322</v>
      </c>
      <c r="AA63">
        <f t="shared" si="19"/>
        <v>-404.06347499999708</v>
      </c>
      <c r="AB63">
        <f t="shared" si="6"/>
        <v>-803.68733333334376</v>
      </c>
      <c r="AC63">
        <f t="shared" si="7"/>
        <v>-792.79630833334375</v>
      </c>
      <c r="AD63">
        <f t="shared" si="8"/>
        <v>-795.56980833334376</v>
      </c>
      <c r="AE63">
        <f t="shared" si="9"/>
        <v>-798.34330833334388</v>
      </c>
    </row>
    <row r="64" spans="1:31">
      <c r="A64">
        <v>44</v>
      </c>
      <c r="B64">
        <f t="shared" si="20"/>
        <v>4.4000000000000004</v>
      </c>
      <c r="C64">
        <f t="shared" si="11"/>
        <v>0.6</v>
      </c>
      <c r="D64">
        <f>MAX(D63-$B$21*$B$3,$B$4/3.6)</f>
        <v>30.693333333333314</v>
      </c>
      <c r="E64">
        <f t="shared" si="12"/>
        <v>110.49599999999994</v>
      </c>
      <c r="F64">
        <f>F63+IF(E63&gt;$B$4,$B$21*(D63+D64)/2,0)</f>
        <v>140.85866666666652</v>
      </c>
      <c r="G64">
        <f t="shared" si="4"/>
        <v>-795.06800000001056</v>
      </c>
      <c r="H64">
        <f t="shared" si="13"/>
        <v>1.2</v>
      </c>
      <c r="I64">
        <f>MAX(I63-$B$21*$E$2,$B$4/3.6)</f>
        <v>28.053333333333331</v>
      </c>
      <c r="J64">
        <f t="shared" si="14"/>
        <v>100.99199999999999</v>
      </c>
      <c r="K64">
        <f>K63+IF(J63&gt;$B$4,$B$21*(I63+I64)/2,0)</f>
        <v>135.05066666666667</v>
      </c>
      <c r="L64">
        <f t="shared" si="10"/>
        <v>-327.91333333333318</v>
      </c>
      <c r="M64">
        <f>IF(B64&lt;=$E$3,M63,IF(M63&lt;$E$2,MIN(M63+$E$2*$B$21/$E$4,$E$2),$E$2))</f>
        <v>0.24000000000000007</v>
      </c>
      <c r="N64">
        <f>MAX(N63-$B$21*(M63+M64)/2,$B$4/3.6)</f>
        <v>33.045333333333325</v>
      </c>
      <c r="O64">
        <f t="shared" si="15"/>
        <v>118.96319999999997</v>
      </c>
      <c r="P64">
        <f>P63+IF(O63&gt;$B$4,$B$21*(N63+N64)/2,0)</f>
        <v>146.43606666666668</v>
      </c>
      <c r="Q64">
        <f t="shared" si="16"/>
        <v>-575.9935999999974</v>
      </c>
      <c r="R64">
        <f>IF(B64&lt;=$E$3,R63,IF(R63&lt;$E$2,MIN(R63+$E$2*$B$21/$E$4,$E$2),$E$2))</f>
        <v>0.54000000000000015</v>
      </c>
      <c r="S64">
        <f>MAX(S63-$B$21*(R63+R64)/2,$B$4/3.6)</f>
        <v>31.725333333333325</v>
      </c>
      <c r="T64">
        <f t="shared" si="17"/>
        <v>114.21119999999998</v>
      </c>
      <c r="U64">
        <f>U63+IF(T63&gt;$B$4,$B$21*(S63+S64)/2,0)</f>
        <v>143.53206666666665</v>
      </c>
      <c r="V64">
        <f t="shared" si="5"/>
        <v>-474.14101666666454</v>
      </c>
      <c r="W64">
        <f>IF(B64&lt;=$E$3,W63,IF(W63&lt;$E$2,MIN(W63+$E$2*$B$21/$E$4,$E$2),$E$2))</f>
        <v>0.84000000000000019</v>
      </c>
      <c r="X64">
        <f>MAX(X63-$B$21*(W63+W64)/2,$B$4/3.6)</f>
        <v>30.405333333333289</v>
      </c>
      <c r="Y64">
        <f t="shared" si="18"/>
        <v>109.45919999999984</v>
      </c>
      <c r="Z64">
        <f>Z63+IF(Y63&gt;$B$4,$B$21*(X63+X64)/2,0)</f>
        <v>140.62806666666654</v>
      </c>
      <c r="AA64">
        <f t="shared" si="19"/>
        <v>-401.01876666666374</v>
      </c>
      <c r="AB64">
        <f t="shared" si="6"/>
        <v>-800.87600000001044</v>
      </c>
      <c r="AC64">
        <f t="shared" si="7"/>
        <v>-789.49060000001043</v>
      </c>
      <c r="AD64">
        <f t="shared" si="8"/>
        <v>-792.39460000001043</v>
      </c>
      <c r="AE64">
        <f t="shared" si="9"/>
        <v>-795.29860000001054</v>
      </c>
    </row>
    <row r="65" spans="1:31">
      <c r="A65">
        <v>45</v>
      </c>
      <c r="B65">
        <f t="shared" si="20"/>
        <v>4.5</v>
      </c>
      <c r="C65">
        <f t="shared" si="11"/>
        <v>0.6</v>
      </c>
      <c r="D65">
        <f>MAX(D64-$B$21*$B$3,$B$4/3.6)</f>
        <v>30.633333333333315</v>
      </c>
      <c r="E65">
        <f t="shared" si="12"/>
        <v>110.27999999999993</v>
      </c>
      <c r="F65">
        <f>F64+IF(E64&gt;$B$4,$B$21*(D64+D65)/2,0)</f>
        <v>143.92499999999984</v>
      </c>
      <c r="G65">
        <f t="shared" si="4"/>
        <v>-792.00166666667724</v>
      </c>
      <c r="H65">
        <f t="shared" si="13"/>
        <v>1.2</v>
      </c>
      <c r="I65">
        <f>MAX(I64-$B$21*$E$2,$B$4/3.6)</f>
        <v>27.93333333333333</v>
      </c>
      <c r="J65">
        <f t="shared" si="14"/>
        <v>100.55999999999999</v>
      </c>
      <c r="K65">
        <f>K64+IF(J64&gt;$B$4,$B$21*(I64+I65)/2,0)</f>
        <v>137.85</v>
      </c>
      <c r="L65">
        <f t="shared" si="10"/>
        <v>-325.11399999999981</v>
      </c>
      <c r="M65">
        <f>IF(B65&lt;=$E$3,M64,IF(M64&lt;$E$2,MIN(M64+$E$2*$B$21/$E$4,$E$2),$E$2))</f>
        <v>0.25000000000000006</v>
      </c>
      <c r="N65">
        <f>MAX(N64-$B$21*(M64+M65)/2,$B$4/3.6)</f>
        <v>33.020833333333321</v>
      </c>
      <c r="O65">
        <f t="shared" si="15"/>
        <v>118.87499999999996</v>
      </c>
      <c r="P65">
        <f>P64+IF(O64&gt;$B$4,$B$21*(N64+N65)/2,0)</f>
        <v>149.739375</v>
      </c>
      <c r="Q65">
        <f t="shared" si="16"/>
        <v>-572.69029166666405</v>
      </c>
      <c r="R65">
        <f>IF(B65&lt;=$E$3,R64,IF(R64&lt;$E$2,MIN(R64+$E$2*$B$21/$E$4,$E$2),$E$2))</f>
        <v>0.55000000000000016</v>
      </c>
      <c r="S65">
        <f>MAX(S64-$B$21*(R64+R65)/2,$B$4/3.6)</f>
        <v>31.670833333333324</v>
      </c>
      <c r="T65">
        <f t="shared" si="17"/>
        <v>114.01499999999997</v>
      </c>
      <c r="U65">
        <f>U64+IF(T64&gt;$B$4,$B$21*(S64+S65)/2,0)</f>
        <v>146.70187499999997</v>
      </c>
      <c r="V65">
        <f t="shared" si="5"/>
        <v>-470.97120833333122</v>
      </c>
      <c r="W65">
        <f>IF(B65&lt;=$E$3,W64,IF(W64&lt;$E$2,MIN(W64+$E$2*$B$21/$E$4,$E$2),$E$2))</f>
        <v>0.8500000000000002</v>
      </c>
      <c r="X65">
        <f>MAX(X64-$B$21*(W64+W65)/2,$B$4/3.6)</f>
        <v>30.32083333333329</v>
      </c>
      <c r="Y65">
        <f t="shared" si="18"/>
        <v>109.15499999999984</v>
      </c>
      <c r="Z65">
        <f>Z64+IF(Y64&gt;$B$4,$B$21*(X64+X65)/2,0)</f>
        <v>143.66437499999986</v>
      </c>
      <c r="AA65">
        <f t="shared" si="19"/>
        <v>-397.98245833333044</v>
      </c>
      <c r="AB65">
        <f t="shared" si="6"/>
        <v>-798.07666666667706</v>
      </c>
      <c r="AC65">
        <f t="shared" si="7"/>
        <v>-786.18729166667708</v>
      </c>
      <c r="AD65">
        <f t="shared" si="8"/>
        <v>-789.22479166667711</v>
      </c>
      <c r="AE65">
        <f t="shared" si="9"/>
        <v>-792.26229166667724</v>
      </c>
    </row>
    <row r="66" spans="1:31">
      <c r="A66">
        <v>46</v>
      </c>
      <c r="B66">
        <f t="shared" si="20"/>
        <v>4.6000000000000005</v>
      </c>
      <c r="C66">
        <f t="shared" si="11"/>
        <v>0.6</v>
      </c>
      <c r="D66">
        <f>MAX(D65-$B$21*$B$3,$B$4/3.6)</f>
        <v>30.573333333333316</v>
      </c>
      <c r="E66">
        <f t="shared" si="12"/>
        <v>110.06399999999994</v>
      </c>
      <c r="F66">
        <f>F65+IF(E65&gt;$B$4,$B$21*(D65+D66)/2,0)</f>
        <v>146.98533333333316</v>
      </c>
      <c r="G66">
        <f t="shared" si="4"/>
        <v>-788.94133333334389</v>
      </c>
      <c r="H66">
        <f t="shared" si="13"/>
        <v>1.2</v>
      </c>
      <c r="I66">
        <f>MAX(I65-$B$21*$E$2,$B$4/3.6)</f>
        <v>27.813333333333329</v>
      </c>
      <c r="J66">
        <f t="shared" si="14"/>
        <v>100.12799999999999</v>
      </c>
      <c r="K66">
        <f>K65+IF(J65&gt;$B$4,$B$21*(I65+I66)/2,0)</f>
        <v>140.63733333333332</v>
      </c>
      <c r="L66">
        <f t="shared" si="10"/>
        <v>-322.32666666666648</v>
      </c>
      <c r="M66">
        <f>IF(B66&lt;=$E$3,M65,IF(M65&lt;$E$2,MIN(M65+$E$2*$B$21/$E$4,$E$2),$E$2))</f>
        <v>0.26000000000000006</v>
      </c>
      <c r="N66">
        <f>MAX(N65-$B$21*(M65+M66)/2,$B$4/3.6)</f>
        <v>32.995333333333321</v>
      </c>
      <c r="O66">
        <f t="shared" si="15"/>
        <v>118.78319999999995</v>
      </c>
      <c r="P66">
        <f>P65+IF(O65&gt;$B$4,$B$21*(N65+N66)/2,0)</f>
        <v>153.04018333333332</v>
      </c>
      <c r="Q66">
        <f t="shared" si="16"/>
        <v>-569.38948333333076</v>
      </c>
      <c r="R66">
        <f>IF(B66&lt;=$E$3,R65,IF(R65&lt;$E$2,MIN(R65+$E$2*$B$21/$E$4,$E$2),$E$2))</f>
        <v>0.56000000000000016</v>
      </c>
      <c r="S66">
        <f>MAX(S65-$B$21*(R65+R66)/2,$B$4/3.6)</f>
        <v>31.615333333333325</v>
      </c>
      <c r="T66">
        <f t="shared" si="17"/>
        <v>113.81519999999998</v>
      </c>
      <c r="U66">
        <f>U65+IF(T65&gt;$B$4,$B$21*(S65+S66)/2,0)</f>
        <v>149.86618333333331</v>
      </c>
      <c r="V66">
        <f t="shared" si="5"/>
        <v>-467.80689999999788</v>
      </c>
      <c r="W66">
        <f>IF(B66&lt;=$E$3,W65,IF(W65&lt;$E$2,MIN(W65+$E$2*$B$21/$E$4,$E$2),$E$2))</f>
        <v>0.86000000000000021</v>
      </c>
      <c r="X66">
        <f>MAX(X65-$B$21*(W65+W66)/2,$B$4/3.6)</f>
        <v>30.235333333333291</v>
      </c>
      <c r="Y66">
        <f t="shared" si="18"/>
        <v>108.84719999999984</v>
      </c>
      <c r="Z66">
        <f>Z65+IF(Y65&gt;$B$4,$B$21*(X65+X66)/2,0)</f>
        <v>146.69218333333319</v>
      </c>
      <c r="AA66">
        <f t="shared" si="19"/>
        <v>-394.95464999999706</v>
      </c>
      <c r="AB66">
        <f t="shared" si="6"/>
        <v>-795.28933333334373</v>
      </c>
      <c r="AC66">
        <f t="shared" si="7"/>
        <v>-782.88648333334379</v>
      </c>
      <c r="AD66">
        <f t="shared" si="8"/>
        <v>-786.06048333334377</v>
      </c>
      <c r="AE66">
        <f t="shared" si="9"/>
        <v>-789.23448333334386</v>
      </c>
    </row>
    <row r="67" spans="1:31">
      <c r="A67">
        <v>47</v>
      </c>
      <c r="B67">
        <f t="shared" si="20"/>
        <v>4.7</v>
      </c>
      <c r="C67">
        <f t="shared" si="11"/>
        <v>0.6</v>
      </c>
      <c r="D67">
        <f>MAX(D66-$B$21*$B$3,$B$4/3.6)</f>
        <v>30.513333333333318</v>
      </c>
      <c r="E67">
        <f t="shared" si="12"/>
        <v>109.84799999999994</v>
      </c>
      <c r="F67">
        <f>F66+IF(E66&gt;$B$4,$B$21*(D66+D67)/2,0)</f>
        <v>150.03966666666648</v>
      </c>
      <c r="G67">
        <f t="shared" si="4"/>
        <v>-785.88700000001063</v>
      </c>
      <c r="H67">
        <f t="shared" si="13"/>
        <v>1.2</v>
      </c>
      <c r="I67">
        <f>MAX(I66-$B$21*$E$2,$B$4/3.6)</f>
        <v>27.693333333333328</v>
      </c>
      <c r="J67">
        <f t="shared" si="14"/>
        <v>99.695999999999984</v>
      </c>
      <c r="K67">
        <f>K66+IF(J66&gt;$B$4,$B$21*(I66+I67)/2,0)</f>
        <v>143.41266666666664</v>
      </c>
      <c r="L67">
        <f t="shared" si="10"/>
        <v>-319.55133333333322</v>
      </c>
      <c r="M67">
        <f>IF(B67&lt;=$E$3,M66,IF(M66&lt;$E$2,MIN(M66+$E$2*$B$21/$E$4,$E$2),$E$2))</f>
        <v>0.27000000000000007</v>
      </c>
      <c r="N67">
        <f>MAX(N66-$B$21*(M66+M67)/2,$B$4/3.6)</f>
        <v>32.968833333333322</v>
      </c>
      <c r="O67">
        <f t="shared" si="15"/>
        <v>118.68779999999997</v>
      </c>
      <c r="P67">
        <f>P66+IF(O66&gt;$B$4,$B$21*(N66+N67)/2,0)</f>
        <v>156.33839166666664</v>
      </c>
      <c r="Q67">
        <f t="shared" si="16"/>
        <v>-566.09127499999738</v>
      </c>
      <c r="R67">
        <f>IF(B67&lt;=$E$3,R66,IF(R66&lt;$E$2,MIN(R66+$E$2*$B$21/$E$4,$E$2),$E$2))</f>
        <v>0.57000000000000017</v>
      </c>
      <c r="S67">
        <f>MAX(S66-$B$21*(R66+R67)/2,$B$4/3.6)</f>
        <v>31.558833333333325</v>
      </c>
      <c r="T67">
        <f t="shared" si="17"/>
        <v>113.61179999999997</v>
      </c>
      <c r="U67">
        <f>U66+IF(T66&gt;$B$4,$B$21*(S66+S67)/2,0)</f>
        <v>153.02489166666663</v>
      </c>
      <c r="V67">
        <f t="shared" si="5"/>
        <v>-464.64819166666456</v>
      </c>
      <c r="W67">
        <f>IF(B67&lt;=$E$3,W66,IF(W66&lt;$E$2,MIN(W66+$E$2*$B$21/$E$4,$E$2),$E$2))</f>
        <v>0.87000000000000022</v>
      </c>
      <c r="X67">
        <f>MAX(X66-$B$21*(W66+W67)/2,$B$4/3.6)</f>
        <v>30.14883333333329</v>
      </c>
      <c r="Y67">
        <f t="shared" si="18"/>
        <v>108.53579999999984</v>
      </c>
      <c r="Z67">
        <f>Z66+IF(Y66&gt;$B$4,$B$21*(X66+X67)/2,0)</f>
        <v>149.71139166666651</v>
      </c>
      <c r="AA67">
        <f t="shared" si="19"/>
        <v>-391.93544166666379</v>
      </c>
      <c r="AB67">
        <f t="shared" si="6"/>
        <v>-792.51400000001047</v>
      </c>
      <c r="AC67">
        <f t="shared" si="7"/>
        <v>-779.58827500001041</v>
      </c>
      <c r="AD67">
        <f t="shared" si="8"/>
        <v>-782.9017750000105</v>
      </c>
      <c r="AE67">
        <f t="shared" si="9"/>
        <v>-786.21527500001059</v>
      </c>
    </row>
    <row r="68" spans="1:31">
      <c r="A68">
        <v>48</v>
      </c>
      <c r="B68">
        <f t="shared" si="20"/>
        <v>4.8000000000000007</v>
      </c>
      <c r="C68">
        <f t="shared" si="11"/>
        <v>0.6</v>
      </c>
      <c r="D68">
        <f>MAX(D67-$B$21*$B$3,$B$4/3.6)</f>
        <v>30.453333333333319</v>
      </c>
      <c r="E68">
        <f t="shared" si="12"/>
        <v>109.63199999999995</v>
      </c>
      <c r="F68">
        <f>F67+IF(E67&gt;$B$4,$B$21*(D67+D68)/2,0)</f>
        <v>153.08799999999979</v>
      </c>
      <c r="G68">
        <f t="shared" si="4"/>
        <v>-782.83866666667723</v>
      </c>
      <c r="H68">
        <f t="shared" si="13"/>
        <v>1.2</v>
      </c>
      <c r="I68">
        <f>MAX(I67-$B$21*$E$2,$B$4/3.6)</f>
        <v>27.573333333333327</v>
      </c>
      <c r="J68">
        <f t="shared" si="14"/>
        <v>99.263999999999982</v>
      </c>
      <c r="K68">
        <f>K67+IF(J67&gt;$B$4,$B$21*(I67+I68)/2,0)</f>
        <v>146.17599999999996</v>
      </c>
      <c r="L68">
        <f t="shared" si="10"/>
        <v>-316.7879999999999</v>
      </c>
      <c r="M68">
        <f>IF(B68&lt;=$E$3,M67,IF(M67&lt;$E$2,MIN(M67+$E$2*$B$21/$E$4,$E$2),$E$2))</f>
        <v>0.28000000000000008</v>
      </c>
      <c r="N68">
        <f>MAX(N67-$B$21*(M67+M68)/2,$B$4/3.6)</f>
        <v>32.941333333333318</v>
      </c>
      <c r="O68">
        <f t="shared" si="15"/>
        <v>118.58879999999995</v>
      </c>
      <c r="P68">
        <f>P67+IF(O67&gt;$B$4,$B$21*(N67+N68)/2,0)</f>
        <v>159.63389999999998</v>
      </c>
      <c r="Q68">
        <f t="shared" si="16"/>
        <v>-562.79576666666412</v>
      </c>
      <c r="R68">
        <f>IF(B68&lt;=$E$3,R67,IF(R67&lt;$E$2,MIN(R67+$E$2*$B$21/$E$4,$E$2),$E$2))</f>
        <v>0.58000000000000018</v>
      </c>
      <c r="S68">
        <f>MAX(S67-$B$21*(R67+R68)/2,$B$4/3.6)</f>
        <v>31.501333333333324</v>
      </c>
      <c r="T68">
        <f t="shared" si="17"/>
        <v>113.40479999999997</v>
      </c>
      <c r="U68">
        <f>U67+IF(T67&gt;$B$4,$B$21*(S67+S68)/2,0)</f>
        <v>156.17789999999997</v>
      </c>
      <c r="V68">
        <f t="shared" si="5"/>
        <v>-461.49518333333123</v>
      </c>
      <c r="W68">
        <f>IF(B68&lt;=$E$3,W67,IF(W67&lt;$E$2,MIN(W67+$E$2*$B$21/$E$4,$E$2),$E$2))</f>
        <v>0.88000000000000023</v>
      </c>
      <c r="X68">
        <f>MAX(X67-$B$21*(W67+W68)/2,$B$4/3.6)</f>
        <v>30.061333333333291</v>
      </c>
      <c r="Y68">
        <f t="shared" si="18"/>
        <v>108.22079999999985</v>
      </c>
      <c r="Z68">
        <f>Z67+IF(Y67&gt;$B$4,$B$21*(X67+X68)/2,0)</f>
        <v>152.72189999999983</v>
      </c>
      <c r="AA68">
        <f t="shared" si="19"/>
        <v>-388.92493333333044</v>
      </c>
      <c r="AB68">
        <f t="shared" si="6"/>
        <v>-789.75066666667715</v>
      </c>
      <c r="AC68">
        <f t="shared" si="7"/>
        <v>-776.29276666667715</v>
      </c>
      <c r="AD68">
        <f t="shared" si="8"/>
        <v>-779.74876666667706</v>
      </c>
      <c r="AE68">
        <f t="shared" si="9"/>
        <v>-783.20476666667719</v>
      </c>
    </row>
    <row r="69" spans="1:31">
      <c r="A69">
        <v>49</v>
      </c>
      <c r="B69">
        <f t="shared" si="20"/>
        <v>4.9000000000000004</v>
      </c>
      <c r="C69">
        <f t="shared" si="11"/>
        <v>0.6</v>
      </c>
      <c r="D69">
        <f>MAX(D68-$B$21*$B$3,$B$4/3.6)</f>
        <v>30.39333333333332</v>
      </c>
      <c r="E69">
        <f t="shared" si="12"/>
        <v>109.41599999999995</v>
      </c>
      <c r="F69">
        <f>F68+IF(E68&gt;$B$4,$B$21*(D68+D69)/2,0)</f>
        <v>156.13033333333311</v>
      </c>
      <c r="G69">
        <f t="shared" si="4"/>
        <v>-779.79633333334391</v>
      </c>
      <c r="H69">
        <f t="shared" si="13"/>
        <v>1.2</v>
      </c>
      <c r="I69">
        <f>MAX(I68-$B$21*$E$2,$B$4/3.6)</f>
        <v>27.453333333333326</v>
      </c>
      <c r="J69">
        <f t="shared" si="14"/>
        <v>98.831999999999979</v>
      </c>
      <c r="K69">
        <f>K68+IF(J68&gt;$B$4,$B$21*(I68+I69)/2,0)</f>
        <v>148.92733333333328</v>
      </c>
      <c r="L69">
        <f t="shared" si="10"/>
        <v>-314.03666666666652</v>
      </c>
      <c r="M69">
        <f>IF(B69&lt;=$E$3,M68,IF(M68&lt;$E$2,MIN(M68+$E$2*$B$21/$E$4,$E$2),$E$2))</f>
        <v>0.29000000000000009</v>
      </c>
      <c r="N69">
        <f>MAX(N68-$B$21*(M68+M69)/2,$B$4/3.6)</f>
        <v>32.912833333333317</v>
      </c>
      <c r="O69">
        <f t="shared" si="15"/>
        <v>118.48619999999994</v>
      </c>
      <c r="P69">
        <f>P68+IF(O68&gt;$B$4,$B$21*(N68+N69)/2,0)</f>
        <v>162.92660833333332</v>
      </c>
      <c r="Q69">
        <f t="shared" si="16"/>
        <v>-559.50305833333073</v>
      </c>
      <c r="R69">
        <f>IF(B69&lt;=$E$3,R68,IF(R68&lt;$E$2,MIN(R68+$E$2*$B$21/$E$4,$E$2),$E$2))</f>
        <v>0.59000000000000019</v>
      </c>
      <c r="S69">
        <f>MAX(S68-$B$21*(R68+R69)/2,$B$4/3.6)</f>
        <v>31.442833333333326</v>
      </c>
      <c r="T69">
        <f t="shared" si="17"/>
        <v>113.19419999999998</v>
      </c>
      <c r="U69">
        <f>U68+IF(T68&gt;$B$4,$B$21*(S68+S69)/2,0)</f>
        <v>159.3251083333333</v>
      </c>
      <c r="V69">
        <f t="shared" si="5"/>
        <v>-458.34797499999786</v>
      </c>
      <c r="W69">
        <f>IF(B69&lt;=$E$3,W68,IF(W68&lt;$E$2,MIN(W68+$E$2*$B$21/$E$4,$E$2),$E$2))</f>
        <v>0.89000000000000024</v>
      </c>
      <c r="X69">
        <f>MAX(X68-$B$21*(W68+W69)/2,$B$4/3.6)</f>
        <v>29.972833333333291</v>
      </c>
      <c r="Y69">
        <f t="shared" si="18"/>
        <v>107.90219999999985</v>
      </c>
      <c r="Z69">
        <f>Z68+IF(Y68&gt;$B$4,$B$21*(X68+X69)/2,0)</f>
        <v>155.72360833333317</v>
      </c>
      <c r="AA69">
        <f t="shared" si="19"/>
        <v>-385.9232249999971</v>
      </c>
      <c r="AB69">
        <f t="shared" si="6"/>
        <v>-786.99933333334377</v>
      </c>
      <c r="AC69">
        <f t="shared" si="7"/>
        <v>-773.00005833334376</v>
      </c>
      <c r="AD69">
        <f t="shared" si="8"/>
        <v>-776.60155833334375</v>
      </c>
      <c r="AE69">
        <f t="shared" si="9"/>
        <v>-780.20305833334396</v>
      </c>
    </row>
    <row r="70" spans="1:31">
      <c r="A70">
        <v>50</v>
      </c>
      <c r="B70">
        <f t="shared" si="20"/>
        <v>5</v>
      </c>
      <c r="C70">
        <f t="shared" si="11"/>
        <v>0.6</v>
      </c>
      <c r="D70">
        <f>MAX(D69-$B$21*$B$3,$B$4/3.6)</f>
        <v>30.333333333333321</v>
      </c>
      <c r="E70">
        <f t="shared" si="12"/>
        <v>109.19999999999996</v>
      </c>
      <c r="F70">
        <f>F69+IF(E69&gt;$B$4,$B$21*(D69+D70)/2,0)</f>
        <v>159.16666666666646</v>
      </c>
      <c r="G70">
        <f t="shared" si="4"/>
        <v>-776.76000000001068</v>
      </c>
      <c r="H70">
        <f t="shared" si="13"/>
        <v>1.2</v>
      </c>
      <c r="I70">
        <f>MAX(I69-$B$21*$E$2,$B$4/3.6)</f>
        <v>27.333333333333325</v>
      </c>
      <c r="J70">
        <f t="shared" si="14"/>
        <v>98.399999999999977</v>
      </c>
      <c r="K70">
        <f>K69+IF(J69&gt;$B$4,$B$21*(I69+I70)/2,0)</f>
        <v>151.6666666666666</v>
      </c>
      <c r="L70">
        <f t="shared" si="10"/>
        <v>-311.2973333333332</v>
      </c>
      <c r="M70">
        <f>IF(B70&lt;=$E$3,M69,IF(M69&lt;$E$2,MIN(M69+$E$2*$B$21/$E$4,$E$2),$E$2))</f>
        <v>0.3000000000000001</v>
      </c>
      <c r="N70">
        <f>MAX(N69-$B$21*(M69+M70)/2,$B$4/3.6)</f>
        <v>32.883333333333319</v>
      </c>
      <c r="O70">
        <f t="shared" si="15"/>
        <v>118.37999999999995</v>
      </c>
      <c r="P70">
        <f>P69+IF(O69&gt;$B$4,$B$21*(N69+N70)/2,0)</f>
        <v>166.21641666666665</v>
      </c>
      <c r="Q70">
        <f t="shared" si="16"/>
        <v>-556.2132499999974</v>
      </c>
      <c r="R70">
        <f>IF(B70&lt;=$E$3,R69,IF(R69&lt;$E$2,MIN(R69+$E$2*$B$21/$E$4,$E$2),$E$2))</f>
        <v>0.6000000000000002</v>
      </c>
      <c r="S70">
        <f>MAX(S69-$B$21*(R69+R70)/2,$B$4/3.6)</f>
        <v>31.383333333333326</v>
      </c>
      <c r="T70">
        <f t="shared" si="17"/>
        <v>112.97999999999998</v>
      </c>
      <c r="U70">
        <f>U69+IF(T69&gt;$B$4,$B$21*(S69+S70)/2,0)</f>
        <v>162.46641666666665</v>
      </c>
      <c r="V70">
        <f t="shared" si="5"/>
        <v>-455.20666666666455</v>
      </c>
      <c r="W70">
        <f>IF(B70&lt;=$E$3,W69,IF(W69&lt;$E$2,MIN(W69+$E$2*$B$21/$E$4,$E$2),$E$2))</f>
        <v>0.90000000000000024</v>
      </c>
      <c r="X70">
        <f>MAX(X69-$B$21*(W69+W70)/2,$B$4/3.6)</f>
        <v>29.88333333333329</v>
      </c>
      <c r="Y70">
        <f t="shared" si="18"/>
        <v>107.57999999999984</v>
      </c>
      <c r="Z70">
        <f>Z69+IF(Y69&gt;$B$4,$B$21*(X69+X70)/2,0)</f>
        <v>158.7164166666665</v>
      </c>
      <c r="AA70">
        <f t="shared" si="19"/>
        <v>-382.93041666666375</v>
      </c>
      <c r="AB70">
        <f t="shared" si="6"/>
        <v>-784.26000000001045</v>
      </c>
      <c r="AC70">
        <f t="shared" si="7"/>
        <v>-769.71025000001043</v>
      </c>
      <c r="AD70">
        <f t="shared" si="8"/>
        <v>-773.46025000001043</v>
      </c>
      <c r="AE70">
        <f t="shared" si="9"/>
        <v>-777.21025000001055</v>
      </c>
    </row>
    <row r="71" spans="1:31">
      <c r="A71">
        <v>51</v>
      </c>
      <c r="B71">
        <f t="shared" si="20"/>
        <v>5.1000000000000005</v>
      </c>
      <c r="C71">
        <f t="shared" si="11"/>
        <v>0.6</v>
      </c>
      <c r="D71">
        <f>MAX(D70-$B$21*$B$3,$B$4/3.6)</f>
        <v>30.273333333333323</v>
      </c>
      <c r="E71">
        <f t="shared" si="12"/>
        <v>108.98399999999997</v>
      </c>
      <c r="F71">
        <f>F70+IF(E70&gt;$B$4,$B$21*(D70+D71)/2,0)</f>
        <v>162.1969999999998</v>
      </c>
      <c r="G71">
        <f t="shared" si="4"/>
        <v>-773.7296666666773</v>
      </c>
      <c r="H71">
        <f t="shared" si="13"/>
        <v>1.2</v>
      </c>
      <c r="I71">
        <f>MAX(I70-$B$21*$E$2,$B$4/3.6)</f>
        <v>27.213333333333324</v>
      </c>
      <c r="J71">
        <f t="shared" si="14"/>
        <v>97.967999999999975</v>
      </c>
      <c r="K71">
        <f>K70+IF(J70&gt;$B$4,$B$21*(I70+I71)/2,0)</f>
        <v>154.39399999999992</v>
      </c>
      <c r="L71">
        <f t="shared" si="10"/>
        <v>-308.56999999999994</v>
      </c>
      <c r="M71">
        <f>IF(B71&lt;=$E$3,M70,IF(M70&lt;$E$2,MIN(M70+$E$2*$B$21/$E$4,$E$2),$E$2))</f>
        <v>0.31000000000000011</v>
      </c>
      <c r="N71">
        <f>MAX(N70-$B$21*(M70+M71)/2,$B$4/3.6)</f>
        <v>32.852833333333315</v>
      </c>
      <c r="O71">
        <f t="shared" si="15"/>
        <v>118.27019999999993</v>
      </c>
      <c r="P71">
        <f>P70+IF(O70&gt;$B$4,$B$21*(N70+N71)/2,0)</f>
        <v>169.50322499999999</v>
      </c>
      <c r="Q71">
        <f t="shared" si="16"/>
        <v>-552.926441666664</v>
      </c>
      <c r="R71">
        <f>IF(B71&lt;=$E$3,R70,IF(R70&lt;$E$2,MIN(R70+$E$2*$B$21/$E$4,$E$2),$E$2))</f>
        <v>0.61000000000000021</v>
      </c>
      <c r="S71">
        <f>MAX(S70-$B$21*(R70+R71)/2,$B$4/3.6)</f>
        <v>31.322833333333325</v>
      </c>
      <c r="T71">
        <f t="shared" si="17"/>
        <v>112.76219999999996</v>
      </c>
      <c r="U71">
        <f>U70+IF(T70&gt;$B$4,$B$21*(S70+S71)/2,0)</f>
        <v>165.60172499999999</v>
      </c>
      <c r="V71">
        <f t="shared" si="5"/>
        <v>-452.0713583333312</v>
      </c>
      <c r="W71">
        <f>IF(B71&lt;=$E$3,W70,IF(W70&lt;$E$2,MIN(W70+$E$2*$B$21/$E$4,$E$2),$E$2))</f>
        <v>0.91000000000000025</v>
      </c>
      <c r="X71">
        <f>MAX(X70-$B$21*(W70+W71)/2,$B$4/3.6)</f>
        <v>29.792833333333292</v>
      </c>
      <c r="Y71">
        <f t="shared" si="18"/>
        <v>107.25419999999986</v>
      </c>
      <c r="Z71">
        <f>Z70+IF(Y70&gt;$B$4,$B$21*(X70+X71)/2,0)</f>
        <v>161.70022499999985</v>
      </c>
      <c r="AA71">
        <f t="shared" si="19"/>
        <v>-379.94660833333046</v>
      </c>
      <c r="AB71">
        <f t="shared" si="6"/>
        <v>-781.53266666667719</v>
      </c>
      <c r="AC71">
        <f t="shared" si="7"/>
        <v>-766.42344166667704</v>
      </c>
      <c r="AD71">
        <f t="shared" si="8"/>
        <v>-770.32494166667709</v>
      </c>
      <c r="AE71">
        <f t="shared" si="9"/>
        <v>-774.22644166667726</v>
      </c>
    </row>
    <row r="72" spans="1:31">
      <c r="A72">
        <v>52</v>
      </c>
      <c r="B72">
        <f t="shared" si="20"/>
        <v>5.2</v>
      </c>
      <c r="C72">
        <f t="shared" si="11"/>
        <v>0.6</v>
      </c>
      <c r="D72">
        <f>MAX(D71-$B$21*$B$3,$B$4/3.6)</f>
        <v>30.213333333333324</v>
      </c>
      <c r="E72">
        <f t="shared" si="12"/>
        <v>108.76799999999997</v>
      </c>
      <c r="F72">
        <f>F71+IF(E71&gt;$B$4,$B$21*(D71+D72)/2,0)</f>
        <v>165.22133333333315</v>
      </c>
      <c r="G72">
        <f t="shared" si="4"/>
        <v>-770.7053333333439</v>
      </c>
      <c r="H72">
        <f t="shared" si="13"/>
        <v>1.2</v>
      </c>
      <c r="I72">
        <f>MAX(I71-$B$21*$E$2,$B$4/3.6)</f>
        <v>27.093333333333323</v>
      </c>
      <c r="J72">
        <f t="shared" si="14"/>
        <v>97.535999999999959</v>
      </c>
      <c r="K72">
        <f>K71+IF(J71&gt;$B$4,$B$21*(I71+I72)/2,0)</f>
        <v>157.10933333333324</v>
      </c>
      <c r="L72">
        <f t="shared" si="10"/>
        <v>-305.85466666666662</v>
      </c>
      <c r="M72">
        <f>IF(B72&lt;=$E$3,M71,IF(M71&lt;$E$2,MIN(M71+$E$2*$B$21/$E$4,$E$2),$E$2))</f>
        <v>0.32000000000000012</v>
      </c>
      <c r="N72">
        <f>MAX(N71-$B$21*(M71+M72)/2,$B$4/3.6)</f>
        <v>32.821333333333314</v>
      </c>
      <c r="O72">
        <f t="shared" si="15"/>
        <v>118.15679999999993</v>
      </c>
      <c r="P72">
        <f>P71+IF(O71&gt;$B$4,$B$21*(N71+N72)/2,0)</f>
        <v>172.78693333333331</v>
      </c>
      <c r="Q72">
        <f t="shared" si="16"/>
        <v>-549.64273333333074</v>
      </c>
      <c r="R72">
        <f>IF(B72&lt;=$E$3,R71,IF(R71&lt;$E$2,MIN(R71+$E$2*$B$21/$E$4,$E$2),$E$2))</f>
        <v>0.62000000000000022</v>
      </c>
      <c r="S72">
        <f>MAX(S71-$B$21*(R71+R72)/2,$B$4/3.6)</f>
        <v>31.261333333333326</v>
      </c>
      <c r="T72">
        <f t="shared" si="17"/>
        <v>112.54079999999998</v>
      </c>
      <c r="U72">
        <f>U71+IF(T71&gt;$B$4,$B$21*(S71+S72)/2,0)</f>
        <v>168.73093333333333</v>
      </c>
      <c r="V72">
        <f t="shared" si="5"/>
        <v>-448.94214999999787</v>
      </c>
      <c r="W72">
        <f>IF(B72&lt;=$E$3,W71,IF(W71&lt;$E$2,MIN(W71+$E$2*$B$21/$E$4,$E$2),$E$2))</f>
        <v>0.92000000000000026</v>
      </c>
      <c r="X72">
        <f>MAX(X71-$B$21*(W71+W72)/2,$B$4/3.6)</f>
        <v>29.701333333333292</v>
      </c>
      <c r="Y72">
        <f t="shared" si="18"/>
        <v>106.92479999999985</v>
      </c>
      <c r="Z72">
        <f>Z71+IF(Y71&gt;$B$4,$B$21*(X71+X72)/2,0)</f>
        <v>164.67493333333317</v>
      </c>
      <c r="AA72">
        <f t="shared" si="19"/>
        <v>-376.97189999999711</v>
      </c>
      <c r="AB72">
        <f t="shared" si="6"/>
        <v>-778.81733333334387</v>
      </c>
      <c r="AC72">
        <f t="shared" si="7"/>
        <v>-763.13973333334377</v>
      </c>
      <c r="AD72">
        <f t="shared" si="8"/>
        <v>-767.1957333333437</v>
      </c>
      <c r="AE72">
        <f t="shared" si="9"/>
        <v>-771.25173333334396</v>
      </c>
    </row>
    <row r="73" spans="1:31">
      <c r="A73">
        <v>53</v>
      </c>
      <c r="B73">
        <f t="shared" si="20"/>
        <v>5.3000000000000007</v>
      </c>
      <c r="C73">
        <f t="shared" si="11"/>
        <v>0.6</v>
      </c>
      <c r="D73">
        <f>MAX(D72-$B$21*$B$3,$B$4/3.6)</f>
        <v>30.153333333333325</v>
      </c>
      <c r="E73">
        <f t="shared" si="12"/>
        <v>108.55199999999998</v>
      </c>
      <c r="F73">
        <f>F72+IF(E72&gt;$B$4,$B$21*(D72+D73)/2,0)</f>
        <v>168.23966666666649</v>
      </c>
      <c r="G73">
        <f t="shared" si="4"/>
        <v>-767.68700000001058</v>
      </c>
      <c r="H73">
        <f t="shared" si="13"/>
        <v>1.2</v>
      </c>
      <c r="I73">
        <f>MAX(I72-$B$21*$E$2,$B$4/3.6)</f>
        <v>26.973333333333322</v>
      </c>
      <c r="J73">
        <f t="shared" si="14"/>
        <v>97.103999999999957</v>
      </c>
      <c r="K73">
        <f>K72+IF(J72&gt;$B$4,$B$21*(I72+I73)/2,0)</f>
        <v>159.81266666666656</v>
      </c>
      <c r="L73">
        <f t="shared" si="10"/>
        <v>-303.15133333333324</v>
      </c>
      <c r="M73">
        <f>IF(B73&lt;=$E$3,M72,IF(M72&lt;$E$2,MIN(M72+$E$2*$B$21/$E$4,$E$2),$E$2))</f>
        <v>0.33000000000000013</v>
      </c>
      <c r="N73">
        <f>MAX(N72-$B$21*(M72+M73)/2,$B$4/3.6)</f>
        <v>32.788833333333315</v>
      </c>
      <c r="O73">
        <f t="shared" si="15"/>
        <v>118.03979999999994</v>
      </c>
      <c r="P73">
        <f>P72+IF(O72&gt;$B$4,$B$21*(N72+N73)/2,0)</f>
        <v>176.06744166666664</v>
      </c>
      <c r="Q73">
        <f t="shared" si="16"/>
        <v>-546.36222499999735</v>
      </c>
      <c r="R73">
        <f>IF(B73&lt;=$E$3,R72,IF(R72&lt;$E$2,MIN(R72+$E$2*$B$21/$E$4,$E$2),$E$2))</f>
        <v>0.63000000000000023</v>
      </c>
      <c r="S73">
        <f>MAX(S72-$B$21*(R72+R73)/2,$B$4/3.6)</f>
        <v>31.198833333333326</v>
      </c>
      <c r="T73">
        <f t="shared" si="17"/>
        <v>112.31579999999998</v>
      </c>
      <c r="U73">
        <f>U72+IF(T72&gt;$B$4,$B$21*(S72+S73)/2,0)</f>
        <v>171.85394166666666</v>
      </c>
      <c r="V73">
        <f t="shared" si="5"/>
        <v>-445.81914166666456</v>
      </c>
      <c r="W73">
        <f>IF(B73&lt;=$E$3,W72,IF(W72&lt;$E$2,MIN(W72+$E$2*$B$21/$E$4,$E$2),$E$2))</f>
        <v>0.93000000000000027</v>
      </c>
      <c r="X73">
        <f>MAX(X72-$B$21*(W72+W73)/2,$B$4/3.6)</f>
        <v>29.60883333333329</v>
      </c>
      <c r="Y73">
        <f t="shared" si="18"/>
        <v>106.59179999999985</v>
      </c>
      <c r="Z73">
        <f>Z72+IF(Y72&gt;$B$4,$B$21*(X72+X73)/2,0)</f>
        <v>167.6404416666665</v>
      </c>
      <c r="AA73">
        <f t="shared" si="19"/>
        <v>-374.00639166666377</v>
      </c>
      <c r="AB73">
        <f t="shared" si="6"/>
        <v>-776.11400000001049</v>
      </c>
      <c r="AC73">
        <f t="shared" si="7"/>
        <v>-759.85922500001038</v>
      </c>
      <c r="AD73">
        <f t="shared" si="8"/>
        <v>-764.07272500001045</v>
      </c>
      <c r="AE73">
        <f t="shared" si="9"/>
        <v>-768.28622500001052</v>
      </c>
    </row>
    <row r="74" spans="1:31">
      <c r="A74">
        <v>54</v>
      </c>
      <c r="B74">
        <f t="shared" si="20"/>
        <v>5.4</v>
      </c>
      <c r="C74">
        <f t="shared" si="11"/>
        <v>0.6</v>
      </c>
      <c r="D74">
        <f>MAX(D73-$B$21*$B$3,$B$4/3.6)</f>
        <v>30.093333333333327</v>
      </c>
      <c r="E74">
        <f t="shared" si="12"/>
        <v>108.33599999999998</v>
      </c>
      <c r="F74">
        <f>F73+IF(E73&gt;$B$4,$B$21*(D73+D74)/2,0)</f>
        <v>171.25199999999984</v>
      </c>
      <c r="G74">
        <f t="shared" si="4"/>
        <v>-764.67466666667724</v>
      </c>
      <c r="H74">
        <f t="shared" si="13"/>
        <v>1.2</v>
      </c>
      <c r="I74">
        <f>MAX(I73-$B$21*$E$2,$B$4/3.6)</f>
        <v>26.853333333333321</v>
      </c>
      <c r="J74">
        <f t="shared" si="14"/>
        <v>96.671999999999954</v>
      </c>
      <c r="K74">
        <f>K73+IF(J73&gt;$B$4,$B$21*(I73+I74)/2,0)</f>
        <v>162.50399999999988</v>
      </c>
      <c r="L74">
        <f t="shared" si="10"/>
        <v>-300.45999999999992</v>
      </c>
      <c r="M74">
        <f>IF(B74&lt;=$E$3,M73,IF(M73&lt;$E$2,MIN(M73+$E$2*$B$21/$E$4,$E$2),$E$2))</f>
        <v>0.34000000000000014</v>
      </c>
      <c r="N74">
        <f>MAX(N73-$B$21*(M73+M74)/2,$B$4/3.6)</f>
        <v>32.755333333333319</v>
      </c>
      <c r="O74">
        <f t="shared" si="15"/>
        <v>117.91919999999995</v>
      </c>
      <c r="P74">
        <f>P73+IF(O73&gt;$B$4,$B$21*(N73+N74)/2,0)</f>
        <v>179.34464999999997</v>
      </c>
      <c r="Q74">
        <f t="shared" si="16"/>
        <v>-543.08501666666405</v>
      </c>
      <c r="R74">
        <f>IF(B74&lt;=$E$3,R73,IF(R73&lt;$E$2,MIN(R73+$E$2*$B$21/$E$4,$E$2),$E$2))</f>
        <v>0.64000000000000024</v>
      </c>
      <c r="S74">
        <f>MAX(S73-$B$21*(R73+R74)/2,$B$4/3.6)</f>
        <v>31.135333333333325</v>
      </c>
      <c r="T74">
        <f t="shared" si="17"/>
        <v>112.08719999999997</v>
      </c>
      <c r="U74">
        <f>U73+IF(T73&gt;$B$4,$B$21*(S73+S74)/2,0)</f>
        <v>174.97064999999998</v>
      </c>
      <c r="V74">
        <f t="shared" si="5"/>
        <v>-442.70243333333121</v>
      </c>
      <c r="W74">
        <f>IF(B74&lt;=$E$3,W73,IF(W73&lt;$E$2,MIN(W73+$E$2*$B$21/$E$4,$E$2),$E$2))</f>
        <v>0.94000000000000028</v>
      </c>
      <c r="X74">
        <f>MAX(X73-$B$21*(W73+W74)/2,$B$4/3.6)</f>
        <v>29.515333333333292</v>
      </c>
      <c r="Y74">
        <f t="shared" si="18"/>
        <v>106.25519999999985</v>
      </c>
      <c r="Z74">
        <f>Z73+IF(Y73&gt;$B$4,$B$21*(X73+X74)/2,0)</f>
        <v>170.59664999999984</v>
      </c>
      <c r="AA74">
        <f t="shared" si="19"/>
        <v>-371.05018333333044</v>
      </c>
      <c r="AB74">
        <f t="shared" si="6"/>
        <v>-773.42266666667717</v>
      </c>
      <c r="AC74">
        <f t="shared" si="7"/>
        <v>-756.58201666667708</v>
      </c>
      <c r="AD74">
        <f t="shared" si="8"/>
        <v>-760.9560166666771</v>
      </c>
      <c r="AE74">
        <f t="shared" si="9"/>
        <v>-765.33001666667724</v>
      </c>
    </row>
    <row r="75" spans="1:31">
      <c r="A75">
        <v>55</v>
      </c>
      <c r="B75">
        <f t="shared" si="20"/>
        <v>5.5</v>
      </c>
      <c r="C75">
        <f t="shared" si="11"/>
        <v>0.6</v>
      </c>
      <c r="D75">
        <f>MAX(D74-$B$21*$B$3,$B$4/3.6)</f>
        <v>30.033333333333328</v>
      </c>
      <c r="E75">
        <f t="shared" si="12"/>
        <v>108.11999999999998</v>
      </c>
      <c r="F75">
        <f>F74+IF(E74&gt;$B$4,$B$21*(D74+D75)/2,0)</f>
        <v>174.25833333333318</v>
      </c>
      <c r="G75">
        <f t="shared" si="4"/>
        <v>-761.66833333334387</v>
      </c>
      <c r="H75">
        <f t="shared" si="13"/>
        <v>1.2</v>
      </c>
      <c r="I75">
        <f>MAX(I74-$B$21*$E$2,$B$4/3.6)</f>
        <v>26.73333333333332</v>
      </c>
      <c r="J75">
        <f t="shared" si="14"/>
        <v>96.239999999999952</v>
      </c>
      <c r="K75">
        <f>K74+IF(J74&gt;$B$4,$B$21*(I74+I75)/2,0)</f>
        <v>165.18333333333322</v>
      </c>
      <c r="L75">
        <f t="shared" si="10"/>
        <v>-297.7806666666666</v>
      </c>
      <c r="M75">
        <f>IF(B75&lt;=$E$3,M74,IF(M74&lt;$E$2,MIN(M74+$E$2*$B$21/$E$4,$E$2),$E$2))</f>
        <v>0.35000000000000014</v>
      </c>
      <c r="N75">
        <f>MAX(N74-$B$21*(M74+M75)/2,$B$4/3.6)</f>
        <v>32.720833333333317</v>
      </c>
      <c r="O75">
        <f t="shared" si="15"/>
        <v>117.79499999999994</v>
      </c>
      <c r="P75">
        <f>P74+IF(O74&gt;$B$4,$B$21*(N74+N75)/2,0)</f>
        <v>182.61845833333331</v>
      </c>
      <c r="Q75">
        <f t="shared" si="16"/>
        <v>-539.8112083333308</v>
      </c>
      <c r="R75">
        <f>IF(B75&lt;=$E$3,R74,IF(R74&lt;$E$2,MIN(R74+$E$2*$B$21/$E$4,$E$2),$E$2))</f>
        <v>0.65000000000000024</v>
      </c>
      <c r="S75">
        <f>MAX(S74-$B$21*(R74+R75)/2,$B$4/3.6)</f>
        <v>31.070833333333326</v>
      </c>
      <c r="T75">
        <f t="shared" si="17"/>
        <v>111.85499999999998</v>
      </c>
      <c r="U75">
        <f>U74+IF(T74&gt;$B$4,$B$21*(S74+S75)/2,0)</f>
        <v>178.08095833333331</v>
      </c>
      <c r="V75">
        <f t="shared" si="5"/>
        <v>-439.59212499999785</v>
      </c>
      <c r="W75">
        <f>IF(B75&lt;=$E$3,W74,IF(W74&lt;$E$2,MIN(W74+$E$2*$B$21/$E$4,$E$2),$E$2))</f>
        <v>0.95000000000000029</v>
      </c>
      <c r="X75">
        <f>MAX(X74-$B$21*(W74+W75)/2,$B$4/3.6)</f>
        <v>29.420833333333292</v>
      </c>
      <c r="Y75">
        <f t="shared" si="18"/>
        <v>105.91499999999985</v>
      </c>
      <c r="Z75">
        <f>Z74+IF(Y74&gt;$B$4,$B$21*(X74+X75)/2,0)</f>
        <v>173.54345833333318</v>
      </c>
      <c r="AA75">
        <f t="shared" si="19"/>
        <v>-368.10337499999707</v>
      </c>
      <c r="AB75">
        <f t="shared" si="6"/>
        <v>-770.7433333333438</v>
      </c>
      <c r="AC75">
        <f t="shared" si="7"/>
        <v>-753.30820833334383</v>
      </c>
      <c r="AD75">
        <f t="shared" si="8"/>
        <v>-757.84570833334374</v>
      </c>
      <c r="AE75">
        <f t="shared" si="9"/>
        <v>-762.38320833334387</v>
      </c>
    </row>
    <row r="76" spans="1:31">
      <c r="A76">
        <v>56</v>
      </c>
      <c r="B76">
        <f t="shared" si="20"/>
        <v>5.6000000000000005</v>
      </c>
      <c r="C76">
        <f t="shared" si="11"/>
        <v>0.6</v>
      </c>
      <c r="D76">
        <f>MAX(D75-$B$21*$B$3,$B$4/3.6)</f>
        <v>29.973333333333329</v>
      </c>
      <c r="E76">
        <f t="shared" si="12"/>
        <v>107.90399999999998</v>
      </c>
      <c r="F76">
        <f>F75+IF(E75&gt;$B$4,$B$21*(D75+D76)/2,0)</f>
        <v>177.25866666666653</v>
      </c>
      <c r="G76">
        <f t="shared" si="4"/>
        <v>-758.66800000001058</v>
      </c>
      <c r="H76">
        <f t="shared" si="13"/>
        <v>1.2</v>
      </c>
      <c r="I76">
        <f>MAX(I75-$B$21*$E$2,$B$4/3.6)</f>
        <v>26.613333333333319</v>
      </c>
      <c r="J76">
        <f t="shared" si="14"/>
        <v>95.80799999999995</v>
      </c>
      <c r="K76">
        <f>K75+IF(J75&gt;$B$4,$B$21*(I75+I76)/2,0)</f>
        <v>167.85066666666654</v>
      </c>
      <c r="L76">
        <f t="shared" si="10"/>
        <v>-295.11333333333329</v>
      </c>
      <c r="M76">
        <f>IF(B76&lt;=$E$3,M75,IF(M75&lt;$E$2,MIN(M75+$E$2*$B$21/$E$4,$E$2),$E$2))</f>
        <v>0.36000000000000015</v>
      </c>
      <c r="N76">
        <f>MAX(N75-$B$21*(M75+M76)/2,$B$4/3.6)</f>
        <v>32.685333333333318</v>
      </c>
      <c r="O76">
        <f t="shared" si="15"/>
        <v>117.66719999999995</v>
      </c>
      <c r="P76">
        <f>P75+IF(O75&gt;$B$4,$B$21*(N75+N76)/2,0)</f>
        <v>185.88876666666664</v>
      </c>
      <c r="Q76">
        <f t="shared" si="16"/>
        <v>-536.54089999999746</v>
      </c>
      <c r="R76">
        <f>IF(B76&lt;=$E$3,R75,IF(R75&lt;$E$2,MIN(R75+$E$2*$B$21/$E$4,$E$2),$E$2))</f>
        <v>0.66000000000000025</v>
      </c>
      <c r="S76">
        <f>MAX(S75-$B$21*(R75+R76)/2,$B$4/3.6)</f>
        <v>31.005333333333326</v>
      </c>
      <c r="T76">
        <f t="shared" si="17"/>
        <v>111.61919999999998</v>
      </c>
      <c r="U76">
        <f>U75+IF(T75&gt;$B$4,$B$21*(S75+S76)/2,0)</f>
        <v>181.18476666666663</v>
      </c>
      <c r="V76">
        <f t="shared" si="5"/>
        <v>-436.48831666666456</v>
      </c>
      <c r="W76">
        <f>IF(B76&lt;=$E$3,W75,IF(W75&lt;$E$2,MIN(W75+$E$2*$B$21/$E$4,$E$2),$E$2))</f>
        <v>0.9600000000000003</v>
      </c>
      <c r="X76">
        <f>MAX(X75-$B$21*(W75+W76)/2,$B$4/3.6)</f>
        <v>29.32533333333329</v>
      </c>
      <c r="Y76">
        <f t="shared" si="18"/>
        <v>105.57119999999985</v>
      </c>
      <c r="Z76">
        <f>Z75+IF(Y75&gt;$B$4,$B$21*(X75+X76)/2,0)</f>
        <v>176.48076666666651</v>
      </c>
      <c r="AA76">
        <f t="shared" si="19"/>
        <v>-365.16606666666377</v>
      </c>
      <c r="AB76">
        <f t="shared" si="6"/>
        <v>-768.07600000001048</v>
      </c>
      <c r="AC76">
        <f t="shared" si="7"/>
        <v>-750.0379000000105</v>
      </c>
      <c r="AD76">
        <f t="shared" si="8"/>
        <v>-754.74190000001045</v>
      </c>
      <c r="AE76">
        <f t="shared" si="9"/>
        <v>-759.44590000001062</v>
      </c>
    </row>
    <row r="77" spans="1:31">
      <c r="A77">
        <v>57</v>
      </c>
      <c r="B77">
        <f t="shared" si="20"/>
        <v>5.7</v>
      </c>
      <c r="C77">
        <f t="shared" si="11"/>
        <v>0.6</v>
      </c>
      <c r="D77">
        <f>MAX(D76-$B$21*$B$3,$B$4/3.6)</f>
        <v>29.91333333333333</v>
      </c>
      <c r="E77">
        <f t="shared" si="12"/>
        <v>107.68799999999999</v>
      </c>
      <c r="F77">
        <f>F76+IF(E76&gt;$B$4,$B$21*(D76+D77)/2,0)</f>
        <v>180.25299999999987</v>
      </c>
      <c r="G77">
        <f t="shared" si="4"/>
        <v>-755.67366666667726</v>
      </c>
      <c r="H77">
        <f t="shared" si="13"/>
        <v>1.2</v>
      </c>
      <c r="I77">
        <f>MAX(I76-$B$21*$E$2,$B$4/3.6)</f>
        <v>26.493333333333318</v>
      </c>
      <c r="J77">
        <f t="shared" si="14"/>
        <v>95.375999999999948</v>
      </c>
      <c r="K77">
        <f>K76+IF(J76&gt;$B$4,$B$21*(I76+I77)/2,0)</f>
        <v>170.50599999999989</v>
      </c>
      <c r="L77">
        <f t="shared" si="10"/>
        <v>-292.45799999999997</v>
      </c>
      <c r="M77">
        <f>IF(B77&lt;=$E$3,M76,IF(M76&lt;$E$2,MIN(M76+$E$2*$B$21/$E$4,$E$2),$E$2))</f>
        <v>0.37000000000000016</v>
      </c>
      <c r="N77">
        <f>MAX(N76-$B$21*(M76+M77)/2,$B$4/3.6)</f>
        <v>32.648833333333322</v>
      </c>
      <c r="O77">
        <f t="shared" si="15"/>
        <v>117.53579999999997</v>
      </c>
      <c r="P77">
        <f>P76+IF(O76&gt;$B$4,$B$21*(N76+N77)/2,0)</f>
        <v>189.15547499999997</v>
      </c>
      <c r="Q77">
        <f t="shared" si="16"/>
        <v>-533.27419166666414</v>
      </c>
      <c r="R77">
        <f>IF(B77&lt;=$E$3,R76,IF(R76&lt;$E$2,MIN(R76+$E$2*$B$21/$E$4,$E$2),$E$2))</f>
        <v>0.67000000000000026</v>
      </c>
      <c r="S77">
        <f>MAX(S76-$B$21*(R76+R77)/2,$B$4/3.6)</f>
        <v>30.938833333333324</v>
      </c>
      <c r="T77">
        <f t="shared" si="17"/>
        <v>111.37979999999997</v>
      </c>
      <c r="U77">
        <f>U76+IF(T76&gt;$B$4,$B$21*(S76+S77)/2,0)</f>
        <v>184.28197499999996</v>
      </c>
      <c r="V77">
        <f t="shared" si="5"/>
        <v>-433.3911083333312</v>
      </c>
      <c r="W77">
        <f>IF(B77&lt;=$E$3,W76,IF(W76&lt;$E$2,MIN(W76+$E$2*$B$21/$E$4,$E$2),$E$2))</f>
        <v>0.97000000000000031</v>
      </c>
      <c r="X77">
        <f>MAX(X76-$B$21*(W76+W77)/2,$B$4/3.6)</f>
        <v>29.228833333333291</v>
      </c>
      <c r="Y77">
        <f t="shared" si="18"/>
        <v>105.22379999999986</v>
      </c>
      <c r="Z77">
        <f>Z76+IF(Y76&gt;$B$4,$B$21*(X76+X77)/2,0)</f>
        <v>179.40847499999984</v>
      </c>
      <c r="AA77">
        <f t="shared" si="19"/>
        <v>-362.23835833333044</v>
      </c>
      <c r="AB77">
        <f t="shared" si="6"/>
        <v>-765.42066666667722</v>
      </c>
      <c r="AC77">
        <f t="shared" si="7"/>
        <v>-746.77119166667717</v>
      </c>
      <c r="AD77">
        <f t="shared" si="8"/>
        <v>-751.64469166667709</v>
      </c>
      <c r="AE77">
        <f t="shared" si="9"/>
        <v>-756.51819166667724</v>
      </c>
    </row>
    <row r="78" spans="1:31">
      <c r="A78">
        <v>58</v>
      </c>
      <c r="B78">
        <f t="shared" si="20"/>
        <v>5.8000000000000007</v>
      </c>
      <c r="C78">
        <f t="shared" si="11"/>
        <v>0.6</v>
      </c>
      <c r="D78">
        <f>MAX(D77-$B$21*$B$3,$B$4/3.6)</f>
        <v>29.853333333333332</v>
      </c>
      <c r="E78">
        <f t="shared" si="12"/>
        <v>107.47199999999999</v>
      </c>
      <c r="F78">
        <f>F77+IF(E77&gt;$B$4,$B$21*(D77+D78)/2,0)</f>
        <v>183.24133333333322</v>
      </c>
      <c r="G78">
        <f t="shared" si="4"/>
        <v>-752.68533333334381</v>
      </c>
      <c r="H78">
        <f t="shared" si="13"/>
        <v>1.2</v>
      </c>
      <c r="I78">
        <f>MAX(I77-$B$21*$E$2,$B$4/3.6)</f>
        <v>26.373333333333317</v>
      </c>
      <c r="J78">
        <f t="shared" si="14"/>
        <v>94.943999999999946</v>
      </c>
      <c r="K78">
        <f>K77+IF(J77&gt;$B$4,$B$21*(I77+I78)/2,0)</f>
        <v>173.14933333333323</v>
      </c>
      <c r="L78">
        <f t="shared" si="10"/>
        <v>-289.8146666666666</v>
      </c>
      <c r="M78">
        <f>IF(B78&lt;=$E$3,M77,IF(M77&lt;$E$2,MIN(M77+$E$2*$B$21/$E$4,$E$2),$E$2))</f>
        <v>0.38000000000000017</v>
      </c>
      <c r="N78">
        <f>MAX(N77-$B$21*(M77+M78)/2,$B$4/3.6)</f>
        <v>32.61133333333332</v>
      </c>
      <c r="O78">
        <f t="shared" si="15"/>
        <v>117.40079999999996</v>
      </c>
      <c r="P78">
        <f>P77+IF(O77&gt;$B$4,$B$21*(N77+N78)/2,0)</f>
        <v>192.41848333333331</v>
      </c>
      <c r="Q78">
        <f t="shared" si="16"/>
        <v>-530.01118333333079</v>
      </c>
      <c r="R78">
        <f>IF(B78&lt;=$E$3,R77,IF(R77&lt;$E$2,MIN(R77+$E$2*$B$21/$E$4,$E$2),$E$2))</f>
        <v>0.68000000000000027</v>
      </c>
      <c r="S78">
        <f>MAX(S77-$B$21*(R77+R78)/2,$B$4/3.6)</f>
        <v>30.871333333333325</v>
      </c>
      <c r="T78">
        <f t="shared" si="17"/>
        <v>111.13679999999998</v>
      </c>
      <c r="U78">
        <f>U77+IF(T77&gt;$B$4,$B$21*(S77+S78)/2,0)</f>
        <v>187.37248333333329</v>
      </c>
      <c r="V78">
        <f t="shared" si="5"/>
        <v>-430.30059999999787</v>
      </c>
      <c r="W78">
        <f>IF(B78&lt;=$E$3,W77,IF(W77&lt;$E$2,MIN(W77+$E$2*$B$21/$E$4,$E$2),$E$2))</f>
        <v>0.98000000000000032</v>
      </c>
      <c r="X78">
        <f>MAX(X77-$B$21*(W77+W78)/2,$B$4/3.6)</f>
        <v>29.131333333333291</v>
      </c>
      <c r="Y78">
        <f t="shared" si="18"/>
        <v>104.87279999999986</v>
      </c>
      <c r="Z78">
        <f>Z77+IF(Y77&gt;$B$4,$B$21*(X77+X78)/2,0)</f>
        <v>182.32648333333316</v>
      </c>
      <c r="AA78">
        <f t="shared" si="19"/>
        <v>-359.32034999999712</v>
      </c>
      <c r="AB78">
        <f t="shared" si="6"/>
        <v>-762.7773333333439</v>
      </c>
      <c r="AC78">
        <f t="shared" si="7"/>
        <v>-743.50818333334382</v>
      </c>
      <c r="AD78">
        <f t="shared" si="8"/>
        <v>-748.55418333334376</v>
      </c>
      <c r="AE78">
        <f t="shared" si="9"/>
        <v>-753.60018333334392</v>
      </c>
    </row>
    <row r="79" spans="1:31">
      <c r="A79">
        <v>59</v>
      </c>
      <c r="B79">
        <f t="shared" si="20"/>
        <v>5.9</v>
      </c>
      <c r="C79">
        <f t="shared" si="11"/>
        <v>0.6</v>
      </c>
      <c r="D79">
        <f>MAX(D78-$B$21*$B$3,$B$4/3.6)</f>
        <v>29.793333333333333</v>
      </c>
      <c r="E79">
        <f t="shared" si="12"/>
        <v>107.256</v>
      </c>
      <c r="F79">
        <f>F78+IF(E78&gt;$B$4,$B$21*(D78+D79)/2,0)</f>
        <v>186.22366666666656</v>
      </c>
      <c r="G79">
        <f t="shared" si="4"/>
        <v>-749.70300000001055</v>
      </c>
      <c r="H79">
        <f t="shared" si="13"/>
        <v>1.2</v>
      </c>
      <c r="I79">
        <f>MAX(I78-$B$21*$E$2,$B$4/3.6)</f>
        <v>26.253333333333316</v>
      </c>
      <c r="J79">
        <f t="shared" si="14"/>
        <v>94.511999999999944</v>
      </c>
      <c r="K79">
        <f>K78+IF(J78&gt;$B$4,$B$21*(I78+I79)/2,0)</f>
        <v>175.78066666666658</v>
      </c>
      <c r="L79">
        <f t="shared" si="10"/>
        <v>-287.18333333333328</v>
      </c>
      <c r="M79">
        <f>IF(B79&lt;=$E$3,M78,IF(M78&lt;$E$2,MIN(M78+$E$2*$B$21/$E$4,$E$2),$E$2))</f>
        <v>0.39000000000000018</v>
      </c>
      <c r="N79">
        <f>MAX(N78-$B$21*(M78+M79)/2,$B$4/3.6)</f>
        <v>32.572833333333321</v>
      </c>
      <c r="O79">
        <f t="shared" si="15"/>
        <v>117.26219999999996</v>
      </c>
      <c r="P79">
        <f>P78+IF(O78&gt;$B$4,$B$21*(N78+N79)/2,0)</f>
        <v>195.67769166666665</v>
      </c>
      <c r="Q79">
        <f t="shared" si="16"/>
        <v>-526.7519749999974</v>
      </c>
      <c r="R79">
        <f>IF(B79&lt;=$E$3,R78,IF(R78&lt;$E$2,MIN(R78+$E$2*$B$21/$E$4,$E$2),$E$2))</f>
        <v>0.69000000000000028</v>
      </c>
      <c r="S79">
        <f>MAX(S78-$B$21*(R78+R79)/2,$B$4/3.6)</f>
        <v>30.802833333333325</v>
      </c>
      <c r="T79">
        <f t="shared" si="17"/>
        <v>110.89019999999998</v>
      </c>
      <c r="U79">
        <f>U78+IF(T78&gt;$B$4,$B$21*(S78+S79)/2,0)</f>
        <v>190.45619166666663</v>
      </c>
      <c r="V79">
        <f t="shared" si="5"/>
        <v>-427.21689166666454</v>
      </c>
      <c r="W79">
        <f>IF(B79&lt;=$E$3,W78,IF(W78&lt;$E$2,MIN(W78+$E$2*$B$21/$E$4,$E$2),$E$2))</f>
        <v>0.99000000000000032</v>
      </c>
      <c r="X79">
        <f>MAX(X78-$B$21*(W78+W79)/2,$B$4/3.6)</f>
        <v>29.03283333333329</v>
      </c>
      <c r="Y79">
        <f t="shared" si="18"/>
        <v>104.51819999999985</v>
      </c>
      <c r="Z79">
        <f>Z78+IF(Y78&gt;$B$4,$B$21*(X78+X79)/2,0)</f>
        <v>185.23469166666649</v>
      </c>
      <c r="AA79">
        <f t="shared" si="19"/>
        <v>-356.41214166666379</v>
      </c>
      <c r="AB79">
        <f t="shared" si="6"/>
        <v>-760.14600000001053</v>
      </c>
      <c r="AC79">
        <f t="shared" si="7"/>
        <v>-740.24897500001043</v>
      </c>
      <c r="AD79">
        <f t="shared" si="8"/>
        <v>-745.47047500001042</v>
      </c>
      <c r="AE79">
        <f t="shared" si="9"/>
        <v>-750.69197500001064</v>
      </c>
    </row>
    <row r="80" spans="1:31">
      <c r="A80">
        <v>60</v>
      </c>
      <c r="B80">
        <f t="shared" si="20"/>
        <v>6</v>
      </c>
      <c r="C80">
        <f t="shared" si="11"/>
        <v>0.6</v>
      </c>
      <c r="D80">
        <f>MAX(D79-$B$21*$B$3,$B$4/3.6)</f>
        <v>29.733333333333334</v>
      </c>
      <c r="E80">
        <f t="shared" si="12"/>
        <v>107.04</v>
      </c>
      <c r="F80">
        <f>F79+IF(E79&gt;$B$4,$B$21*(D79+D80)/2,0)</f>
        <v>189.1999999999999</v>
      </c>
      <c r="G80">
        <f t="shared" si="4"/>
        <v>-746.72666666667715</v>
      </c>
      <c r="H80">
        <f t="shared" si="13"/>
        <v>1.2</v>
      </c>
      <c r="I80">
        <f>MAX(I79-$B$21*$E$2,$B$4/3.6)</f>
        <v>26.133333333333315</v>
      </c>
      <c r="J80">
        <f t="shared" si="14"/>
        <v>94.079999999999941</v>
      </c>
      <c r="K80">
        <f>K79+IF(J79&gt;$B$4,$B$21*(I79+I80)/2,0)</f>
        <v>178.39999999999992</v>
      </c>
      <c r="L80">
        <f t="shared" si="10"/>
        <v>-284.56399999999991</v>
      </c>
      <c r="M80">
        <f>IF(B80&lt;=$E$3,M79,IF(M79&lt;$E$2,MIN(M79+$E$2*$B$21/$E$4,$E$2),$E$2))</f>
        <v>0.40000000000000019</v>
      </c>
      <c r="N80">
        <f>MAX(N79-$B$21*(M79+M80)/2,$B$4/3.6)</f>
        <v>32.533333333333324</v>
      </c>
      <c r="O80">
        <f t="shared" si="15"/>
        <v>117.11999999999998</v>
      </c>
      <c r="P80">
        <f>P79+IF(O79&gt;$B$4,$B$21*(N79+N80)/2,0)</f>
        <v>198.93299999999999</v>
      </c>
      <c r="Q80">
        <f t="shared" si="16"/>
        <v>-523.49666666666405</v>
      </c>
      <c r="R80">
        <f>IF(B80&lt;=$E$3,R79,IF(R79&lt;$E$2,MIN(R79+$E$2*$B$21/$E$4,$E$2),$E$2))</f>
        <v>0.70000000000000029</v>
      </c>
      <c r="S80">
        <f>MAX(S79-$B$21*(R79+R80)/2,$B$4/3.6)</f>
        <v>30.733333333333324</v>
      </c>
      <c r="T80">
        <f t="shared" si="17"/>
        <v>110.63999999999997</v>
      </c>
      <c r="U80">
        <f>U79+IF(T79&gt;$B$4,$B$21*(S79+S80)/2,0)</f>
        <v>193.53299999999996</v>
      </c>
      <c r="V80">
        <f t="shared" si="5"/>
        <v>-424.14008333333123</v>
      </c>
      <c r="W80">
        <f>IF(B80&lt;=$E$3,W79,IF(W79&lt;$E$2,MIN(W79+$E$2*$B$21/$E$4,$E$2),$E$2))</f>
        <v>1.0000000000000002</v>
      </c>
      <c r="X80">
        <f>MAX(X79-$B$21*(W79+W80)/2,$B$4/3.6)</f>
        <v>28.933333333333291</v>
      </c>
      <c r="Y80">
        <f t="shared" si="18"/>
        <v>104.15999999999985</v>
      </c>
      <c r="Z80">
        <f>Z79+IF(Y79&gt;$B$4,$B$21*(X79+X80)/2,0)</f>
        <v>188.13299999999981</v>
      </c>
      <c r="AA80">
        <f t="shared" si="19"/>
        <v>-353.51383333333047</v>
      </c>
      <c r="AB80">
        <f t="shared" si="6"/>
        <v>-757.5266666666771</v>
      </c>
      <c r="AC80">
        <f t="shared" si="7"/>
        <v>-736.99366666667709</v>
      </c>
      <c r="AD80">
        <f t="shared" si="8"/>
        <v>-742.39366666667706</v>
      </c>
      <c r="AE80">
        <f t="shared" si="9"/>
        <v>-747.79366666667727</v>
      </c>
    </row>
    <row r="81" spans="1:31">
      <c r="A81">
        <v>61</v>
      </c>
      <c r="B81">
        <f t="shared" si="20"/>
        <v>6.1000000000000005</v>
      </c>
      <c r="C81">
        <f t="shared" si="11"/>
        <v>0.6</v>
      </c>
      <c r="D81">
        <f>MAX(D80-$B$21*$B$3,$B$4/3.6)</f>
        <v>29.673333333333336</v>
      </c>
      <c r="E81">
        <f t="shared" si="12"/>
        <v>106.82400000000001</v>
      </c>
      <c r="F81">
        <f>F80+IF(E80&gt;$B$4,$B$21*(D80+D81)/2,0)</f>
        <v>192.17033333333325</v>
      </c>
      <c r="G81">
        <f t="shared" si="4"/>
        <v>-743.75633333334383</v>
      </c>
      <c r="H81">
        <f t="shared" si="13"/>
        <v>1.2</v>
      </c>
      <c r="I81">
        <f>MAX(I80-$B$21*$E$2,$B$4/3.6)</f>
        <v>26.013333333333314</v>
      </c>
      <c r="J81">
        <f t="shared" si="14"/>
        <v>93.647999999999939</v>
      </c>
      <c r="K81">
        <f>K80+IF(J80&gt;$B$4,$B$21*(I80+I81)/2,0)</f>
        <v>181.00733333333326</v>
      </c>
      <c r="L81">
        <f t="shared" si="10"/>
        <v>-281.95666666666659</v>
      </c>
      <c r="M81">
        <f>IF(B81&lt;=$E$3,M80,IF(M80&lt;$E$2,MIN(M80+$E$2*$B$21/$E$4,$E$2),$E$2))</f>
        <v>0.4100000000000002</v>
      </c>
      <c r="N81">
        <f>MAX(N80-$B$21*(M80+M81)/2,$B$4/3.6)</f>
        <v>32.492833333333323</v>
      </c>
      <c r="O81">
        <f t="shared" si="15"/>
        <v>116.97419999999997</v>
      </c>
      <c r="P81">
        <f>P80+IF(O80&gt;$B$4,$B$21*(N80+N81)/2,0)</f>
        <v>202.18430833333332</v>
      </c>
      <c r="Q81">
        <f t="shared" si="16"/>
        <v>-520.24535833333073</v>
      </c>
      <c r="R81">
        <f>IF(B81&lt;=$E$3,R80,IF(R80&lt;$E$2,MIN(R80+$E$2*$B$21/$E$4,$E$2),$E$2))</f>
        <v>0.7100000000000003</v>
      </c>
      <c r="S81">
        <f>MAX(S80-$B$21*(R80+R81)/2,$B$4/3.6)</f>
        <v>30.662833333333325</v>
      </c>
      <c r="T81">
        <f t="shared" si="17"/>
        <v>110.38619999999997</v>
      </c>
      <c r="U81">
        <f>U80+IF(T80&gt;$B$4,$B$21*(S80+S81)/2,0)</f>
        <v>196.60280833333329</v>
      </c>
      <c r="V81">
        <f t="shared" si="5"/>
        <v>-421.07027499999788</v>
      </c>
      <c r="W81">
        <f>IF(B81&lt;=$E$3,W80,IF(W80&lt;$E$2,MIN(W80+$E$2*$B$21/$E$4,$E$2),$E$2))</f>
        <v>1.0100000000000002</v>
      </c>
      <c r="X81">
        <f>MAX(X80-$B$21*(W80+W81)/2,$B$4/3.6)</f>
        <v>28.832833333333291</v>
      </c>
      <c r="Y81">
        <f t="shared" si="18"/>
        <v>103.79819999999985</v>
      </c>
      <c r="Z81">
        <f>Z80+IF(Y80&gt;$B$4,$B$21*(X80+X81)/2,0)</f>
        <v>191.02130833333314</v>
      </c>
      <c r="AA81">
        <f t="shared" si="19"/>
        <v>-350.62552499999714</v>
      </c>
      <c r="AB81">
        <f t="shared" si="6"/>
        <v>-754.91933333334384</v>
      </c>
      <c r="AC81">
        <f t="shared" si="7"/>
        <v>-733.74235833334376</v>
      </c>
      <c r="AD81">
        <f t="shared" si="8"/>
        <v>-739.32385833334376</v>
      </c>
      <c r="AE81">
        <f t="shared" si="9"/>
        <v>-744.90535833334388</v>
      </c>
    </row>
    <row r="82" spans="1:31">
      <c r="A82">
        <v>62</v>
      </c>
      <c r="B82">
        <f t="shared" si="20"/>
        <v>6.2</v>
      </c>
      <c r="C82">
        <f t="shared" si="11"/>
        <v>0.6</v>
      </c>
      <c r="D82">
        <f>MAX(D81-$B$21*$B$3,$B$4/3.6)</f>
        <v>29.613333333333337</v>
      </c>
      <c r="E82">
        <f t="shared" si="12"/>
        <v>106.60800000000002</v>
      </c>
      <c r="F82">
        <f>F81+IF(E81&gt;$B$4,$B$21*(D81+D82)/2,0)</f>
        <v>195.13466666666659</v>
      </c>
      <c r="G82">
        <f t="shared" si="4"/>
        <v>-740.79200000001049</v>
      </c>
      <c r="H82">
        <f t="shared" si="13"/>
        <v>1.2</v>
      </c>
      <c r="I82">
        <f>MAX(I81-$B$21*$E$2,$B$4/3.6)</f>
        <v>25.893333333333313</v>
      </c>
      <c r="J82">
        <f t="shared" si="14"/>
        <v>93.215999999999923</v>
      </c>
      <c r="K82">
        <f>K81+IF(J81&gt;$B$4,$B$21*(I81+I82)/2,0)</f>
        <v>183.60266666666661</v>
      </c>
      <c r="L82">
        <f t="shared" si="10"/>
        <v>-279.36133333333322</v>
      </c>
      <c r="M82">
        <f>IF(B82&lt;=$E$3,M81,IF(M81&lt;$E$2,MIN(M81+$E$2*$B$21/$E$4,$E$2),$E$2))</f>
        <v>0.42000000000000021</v>
      </c>
      <c r="N82">
        <f>MAX(N81-$B$21*(M81+M82)/2,$B$4/3.6)</f>
        <v>32.451333333333324</v>
      </c>
      <c r="O82">
        <f t="shared" si="15"/>
        <v>116.82479999999997</v>
      </c>
      <c r="P82">
        <f>P81+IF(O81&gt;$B$4,$B$21*(N81+N82)/2,0)</f>
        <v>205.43151666666665</v>
      </c>
      <c r="Q82">
        <f t="shared" si="16"/>
        <v>-516.99814999999739</v>
      </c>
      <c r="R82">
        <f>IF(B82&lt;=$E$3,R81,IF(R81&lt;$E$2,MIN(R81+$E$2*$B$21/$E$4,$E$2),$E$2))</f>
        <v>0.72000000000000031</v>
      </c>
      <c r="S82">
        <f>MAX(S81-$B$21*(R81+R82)/2,$B$4/3.6)</f>
        <v>30.591333333333324</v>
      </c>
      <c r="T82">
        <f t="shared" si="17"/>
        <v>110.12879999999997</v>
      </c>
      <c r="U82">
        <f>U81+IF(T81&gt;$B$4,$B$21*(S81+S82)/2,0)</f>
        <v>199.6655166666666</v>
      </c>
      <c r="V82">
        <f t="shared" si="5"/>
        <v>-418.00756666666462</v>
      </c>
      <c r="W82">
        <f>IF(B82&lt;=$E$3,W81,IF(W81&lt;$E$2,MIN(W81+$E$2*$B$21/$E$4,$E$2),$E$2))</f>
        <v>1.0200000000000002</v>
      </c>
      <c r="X82">
        <f>MAX(X81-$B$21*(W81+W82)/2,$B$4/3.6)</f>
        <v>28.731333333333289</v>
      </c>
      <c r="Y82">
        <f t="shared" si="18"/>
        <v>103.43279999999984</v>
      </c>
      <c r="Z82">
        <f>Z81+IF(Y81&gt;$B$4,$B$21*(X81+X82)/2,0)</f>
        <v>193.89951666666647</v>
      </c>
      <c r="AA82">
        <f t="shared" si="19"/>
        <v>-347.74731666666378</v>
      </c>
      <c r="AB82">
        <f t="shared" si="6"/>
        <v>-752.32400000001053</v>
      </c>
      <c r="AC82">
        <f t="shared" si="7"/>
        <v>-730.49515000001043</v>
      </c>
      <c r="AD82">
        <f t="shared" si="8"/>
        <v>-736.2611500000105</v>
      </c>
      <c r="AE82">
        <f t="shared" si="9"/>
        <v>-742.02715000001058</v>
      </c>
    </row>
    <row r="83" spans="1:31">
      <c r="A83">
        <v>63</v>
      </c>
      <c r="B83">
        <f t="shared" si="20"/>
        <v>6.3000000000000007</v>
      </c>
      <c r="C83">
        <f t="shared" si="11"/>
        <v>0.6</v>
      </c>
      <c r="D83">
        <f>MAX(D82-$B$21*$B$3,$B$4/3.6)</f>
        <v>29.553333333333338</v>
      </c>
      <c r="E83">
        <f t="shared" si="12"/>
        <v>106.39200000000002</v>
      </c>
      <c r="F83">
        <f>F82+IF(E82&gt;$B$4,$B$21*(D82+D83)/2,0)</f>
        <v>198.09299999999993</v>
      </c>
      <c r="G83">
        <f t="shared" si="4"/>
        <v>-737.83366666667712</v>
      </c>
      <c r="H83">
        <f t="shared" si="13"/>
        <v>1.2</v>
      </c>
      <c r="I83">
        <f>MAX(I82-$B$21*$E$2,$B$4/3.6)</f>
        <v>25.773333333333312</v>
      </c>
      <c r="J83">
        <f t="shared" si="14"/>
        <v>92.783999999999921</v>
      </c>
      <c r="K83">
        <f>K82+IF(J82&gt;$B$4,$B$21*(I82+I83)/2,0)</f>
        <v>186.18599999999995</v>
      </c>
      <c r="L83">
        <f t="shared" si="10"/>
        <v>-276.77799999999991</v>
      </c>
      <c r="M83">
        <f>IF(B83&lt;=$E$3,M82,IF(M82&lt;$E$2,MIN(M82+$E$2*$B$21/$E$4,$E$2),$E$2))</f>
        <v>0.43000000000000022</v>
      </c>
      <c r="N83">
        <f>MAX(N82-$B$21*(M82+M83)/2,$B$4/3.6)</f>
        <v>32.408833333333327</v>
      </c>
      <c r="O83">
        <f t="shared" si="15"/>
        <v>116.67179999999998</v>
      </c>
      <c r="P83">
        <f>P82+IF(O82&gt;$B$4,$B$21*(N82+N83)/2,0)</f>
        <v>208.67452499999999</v>
      </c>
      <c r="Q83">
        <f t="shared" si="16"/>
        <v>-513.75514166666403</v>
      </c>
      <c r="R83">
        <f>IF(B83&lt;=$E$3,R82,IF(R82&lt;$E$2,MIN(R82+$E$2*$B$21/$E$4,$E$2),$E$2))</f>
        <v>0.73000000000000032</v>
      </c>
      <c r="S83">
        <f>MAX(S82-$B$21*(R82+R83)/2,$B$4/3.6)</f>
        <v>30.518833333333323</v>
      </c>
      <c r="T83">
        <f t="shared" si="17"/>
        <v>109.86779999999996</v>
      </c>
      <c r="U83">
        <f>U82+IF(T82&gt;$B$4,$B$21*(S82+S83)/2,0)</f>
        <v>202.72102499999994</v>
      </c>
      <c r="V83">
        <f t="shared" si="5"/>
        <v>-414.95205833333125</v>
      </c>
      <c r="W83">
        <f>IF(B83&lt;=$E$3,W82,IF(W82&lt;$E$2,MIN(W82+$E$2*$B$21/$E$4,$E$2),$E$2))</f>
        <v>1.0300000000000002</v>
      </c>
      <c r="X83">
        <f>MAX(X82-$B$21*(W82+W83)/2,$B$4/3.6)</f>
        <v>28.62883333333329</v>
      </c>
      <c r="Y83">
        <f t="shared" si="18"/>
        <v>103.06379999999984</v>
      </c>
      <c r="Z83">
        <f>Z82+IF(Y82&gt;$B$4,$B$21*(X82+X83)/2,0)</f>
        <v>196.76752499999981</v>
      </c>
      <c r="AA83">
        <f t="shared" si="19"/>
        <v>-344.87930833333047</v>
      </c>
      <c r="AB83">
        <f t="shared" si="6"/>
        <v>-749.74066666667716</v>
      </c>
      <c r="AC83">
        <f t="shared" si="7"/>
        <v>-727.25214166667706</v>
      </c>
      <c r="AD83">
        <f t="shared" si="8"/>
        <v>-733.20564166667714</v>
      </c>
      <c r="AE83">
        <f t="shared" si="9"/>
        <v>-739.15914166667721</v>
      </c>
    </row>
    <row r="84" spans="1:31">
      <c r="A84">
        <v>64</v>
      </c>
      <c r="B84">
        <f t="shared" si="20"/>
        <v>6.4</v>
      </c>
      <c r="C84">
        <f t="shared" si="11"/>
        <v>0.6</v>
      </c>
      <c r="D84">
        <f>MAX(D83-$B$21*$B$3,$B$4/3.6)</f>
        <v>29.493333333333339</v>
      </c>
      <c r="E84">
        <f t="shared" si="12"/>
        <v>106.17600000000003</v>
      </c>
      <c r="F84">
        <f>F83+IF(E83&gt;$B$4,$B$21*(D83+D84)/2,0)</f>
        <v>201.04533333333328</v>
      </c>
      <c r="G84">
        <f t="shared" ref="G84:G147" si="21">F84-F$1020-10</f>
        <v>-734.88133333334383</v>
      </c>
      <c r="H84">
        <f t="shared" si="13"/>
        <v>1.2</v>
      </c>
      <c r="I84">
        <f>MAX(I83-$B$21*$E$2,$B$4/3.6)</f>
        <v>25.653333333333311</v>
      </c>
      <c r="J84">
        <f t="shared" si="14"/>
        <v>92.351999999999919</v>
      </c>
      <c r="K84">
        <f>K83+IF(J83&gt;$B$4,$B$21*(I83+I84)/2,0)</f>
        <v>188.75733333333329</v>
      </c>
      <c r="L84">
        <f t="shared" si="10"/>
        <v>-274.20666666666654</v>
      </c>
      <c r="M84">
        <f>IF(B84&lt;=$E$3,M83,IF(M83&lt;$E$2,MIN(M83+$E$2*$B$21/$E$4,$E$2),$E$2))</f>
        <v>0.44000000000000022</v>
      </c>
      <c r="N84">
        <f>MAX(N83-$B$21*(M83+M84)/2,$B$4/3.6)</f>
        <v>32.365333333333325</v>
      </c>
      <c r="O84">
        <f t="shared" si="15"/>
        <v>116.51519999999998</v>
      </c>
      <c r="P84">
        <f>P83+IF(O83&gt;$B$4,$B$21*(N83+N84)/2,0)</f>
        <v>211.91323333333332</v>
      </c>
      <c r="Q84">
        <f t="shared" si="16"/>
        <v>-510.51643333333072</v>
      </c>
      <c r="R84">
        <f>IF(B84&lt;=$E$3,R83,IF(R83&lt;$E$2,MIN(R83+$E$2*$B$21/$E$4,$E$2),$E$2))</f>
        <v>0.74000000000000032</v>
      </c>
      <c r="S84">
        <f>MAX(S83-$B$21*(R83+R84)/2,$B$4/3.6)</f>
        <v>30.445333333333323</v>
      </c>
      <c r="T84">
        <f t="shared" si="17"/>
        <v>109.60319999999997</v>
      </c>
      <c r="U84">
        <f>U83+IF(T83&gt;$B$4,$B$21*(S83+S84)/2,0)</f>
        <v>205.76923333333326</v>
      </c>
      <c r="V84">
        <f t="shared" ref="V84:V147" si="22">U84-U$1020</f>
        <v>-411.90384999999793</v>
      </c>
      <c r="W84">
        <f>IF(B84&lt;=$E$3,W83,IF(W83&lt;$E$2,MIN(W83+$E$2*$B$21/$E$4,$E$2),$E$2))</f>
        <v>1.0400000000000003</v>
      </c>
      <c r="X84">
        <f>MAX(X83-$B$21*(W83+W84)/2,$B$4/3.6)</f>
        <v>28.52533333333329</v>
      </c>
      <c r="Y84">
        <f t="shared" si="18"/>
        <v>102.69119999999984</v>
      </c>
      <c r="Z84">
        <f>Z83+IF(Y83&gt;$B$4,$B$21*(X83+X84)/2,0)</f>
        <v>199.62523333333314</v>
      </c>
      <c r="AA84">
        <f t="shared" si="19"/>
        <v>-342.02159999999714</v>
      </c>
      <c r="AB84">
        <f t="shared" ref="AB84:AB147" si="23">K84-F$1020-10</f>
        <v>-747.16933333334373</v>
      </c>
      <c r="AC84">
        <f t="shared" ref="AC84:AC147" si="24">P84-F$1020-10</f>
        <v>-724.01343333334376</v>
      </c>
      <c r="AD84">
        <f t="shared" ref="AD84:AD147" si="25">U84-F$1020-10</f>
        <v>-730.15743333334376</v>
      </c>
      <c r="AE84">
        <f t="shared" ref="AE84:AE147" si="26">Z84-F$1020-10</f>
        <v>-736.30143333334399</v>
      </c>
    </row>
    <row r="85" spans="1:31">
      <c r="A85">
        <v>65</v>
      </c>
      <c r="B85">
        <f t="shared" si="20"/>
        <v>6.5</v>
      </c>
      <c r="C85">
        <f t="shared" si="11"/>
        <v>0.6</v>
      </c>
      <c r="D85">
        <f>MAX(D84-$B$21*$B$3,$B$4/3.6)</f>
        <v>29.433333333333341</v>
      </c>
      <c r="E85">
        <f t="shared" si="12"/>
        <v>105.96000000000002</v>
      </c>
      <c r="F85">
        <f>F84+IF(E84&gt;$B$4,$B$21*(D84+D85)/2,0)</f>
        <v>203.99166666666662</v>
      </c>
      <c r="G85">
        <f t="shared" si="21"/>
        <v>-731.9350000000104</v>
      </c>
      <c r="H85">
        <f t="shared" si="13"/>
        <v>1.2</v>
      </c>
      <c r="I85">
        <f>MAX(I84-$B$21*$E$2,$B$4/3.6)</f>
        <v>25.53333333333331</v>
      </c>
      <c r="J85">
        <f t="shared" si="14"/>
        <v>91.919999999999916</v>
      </c>
      <c r="K85">
        <f>K84+IF(J84&gt;$B$4,$B$21*(I84+I85)/2,0)</f>
        <v>191.31666666666663</v>
      </c>
      <c r="L85">
        <f t="shared" ref="L85:L148" si="27">K85-K$1020</f>
        <v>-271.64733333333322</v>
      </c>
      <c r="M85">
        <f>IF(B85&lt;=$E$3,M84,IF(M84&lt;$E$2,MIN(M84+$E$2*$B$21/$E$4,$E$2),$E$2))</f>
        <v>0.45000000000000023</v>
      </c>
      <c r="N85">
        <f>MAX(N84-$B$21*(M84+M85)/2,$B$4/3.6)</f>
        <v>32.320833333333326</v>
      </c>
      <c r="O85">
        <f t="shared" si="15"/>
        <v>116.35499999999998</v>
      </c>
      <c r="P85">
        <f>P84+IF(O84&gt;$B$4,$B$21*(N84+N85)/2,0)</f>
        <v>215.14754166666665</v>
      </c>
      <c r="Q85">
        <f t="shared" si="16"/>
        <v>-507.28212499999739</v>
      </c>
      <c r="R85">
        <f>IF(B85&lt;=$E$3,R84,IF(R84&lt;$E$2,MIN(R84+$E$2*$B$21/$E$4,$E$2),$E$2))</f>
        <v>0.75000000000000033</v>
      </c>
      <c r="S85">
        <f>MAX(S84-$B$21*(R84+R85)/2,$B$4/3.6)</f>
        <v>30.370833333333323</v>
      </c>
      <c r="T85">
        <f t="shared" si="17"/>
        <v>109.33499999999997</v>
      </c>
      <c r="U85">
        <f>U84+IF(T84&gt;$B$4,$B$21*(S84+S85)/2,0)</f>
        <v>208.81004166666659</v>
      </c>
      <c r="V85">
        <f t="shared" si="22"/>
        <v>-408.86304166666457</v>
      </c>
      <c r="W85">
        <f>IF(B85&lt;=$E$3,W84,IF(W84&lt;$E$2,MIN(W84+$E$2*$B$21/$E$4,$E$2),$E$2))</f>
        <v>1.0500000000000003</v>
      </c>
      <c r="X85">
        <f>MAX(X84-$B$21*(W84+W85)/2,$B$4/3.6)</f>
        <v>28.420833333333288</v>
      </c>
      <c r="Y85">
        <f t="shared" si="18"/>
        <v>102.31499999999984</v>
      </c>
      <c r="Z85">
        <f>Z84+IF(Y84&gt;$B$4,$B$21*(X84+X85)/2,0)</f>
        <v>202.47254166666647</v>
      </c>
      <c r="AA85">
        <f t="shared" si="19"/>
        <v>-339.17429166666381</v>
      </c>
      <c r="AB85">
        <f t="shared" si="23"/>
        <v>-744.61000000001047</v>
      </c>
      <c r="AC85">
        <f t="shared" si="24"/>
        <v>-720.77912500001048</v>
      </c>
      <c r="AD85">
        <f t="shared" si="25"/>
        <v>-727.11662500001046</v>
      </c>
      <c r="AE85">
        <f t="shared" si="26"/>
        <v>-733.45412500001066</v>
      </c>
    </row>
    <row r="86" spans="1:31">
      <c r="A86">
        <v>66</v>
      </c>
      <c r="B86">
        <f t="shared" si="20"/>
        <v>6.6000000000000005</v>
      </c>
      <c r="C86">
        <f t="shared" ref="C86:C149" si="28">C85</f>
        <v>0.6</v>
      </c>
      <c r="D86">
        <f>MAX(D85-$B$21*$B$3,$B$4/3.6)</f>
        <v>29.373333333333342</v>
      </c>
      <c r="E86">
        <f t="shared" ref="E86:E149" si="29">D86*3.6</f>
        <v>105.74400000000003</v>
      </c>
      <c r="F86">
        <f>F85+IF(E85&gt;$B$4,$B$21*(D85+D86)/2,0)</f>
        <v>206.93199999999996</v>
      </c>
      <c r="G86">
        <f t="shared" si="21"/>
        <v>-728.99466666667718</v>
      </c>
      <c r="H86">
        <f t="shared" ref="H86:H149" si="30">H85</f>
        <v>1.2</v>
      </c>
      <c r="I86">
        <f>MAX(I85-$B$21*$E$2,$B$4/3.6)</f>
        <v>25.413333333333309</v>
      </c>
      <c r="J86">
        <f t="shared" ref="J86:J149" si="31">I86*3.6</f>
        <v>91.487999999999914</v>
      </c>
      <c r="K86">
        <f>K85+IF(J85&gt;$B$4,$B$21*(I85+I86)/2,0)</f>
        <v>193.86399999999998</v>
      </c>
      <c r="L86">
        <f t="shared" si="27"/>
        <v>-269.09999999999985</v>
      </c>
      <c r="M86">
        <f>IF(B86&lt;=$E$3,M85,IF(M85&lt;$E$2,MIN(M85+$E$2*$B$21/$E$4,$E$2),$E$2))</f>
        <v>0.46000000000000024</v>
      </c>
      <c r="N86">
        <f>MAX(N85-$B$21*(M85+M86)/2,$B$4/3.6)</f>
        <v>32.275333333333329</v>
      </c>
      <c r="O86">
        <f t="shared" ref="O86:O149" si="32">N86*3.6</f>
        <v>116.19119999999998</v>
      </c>
      <c r="P86">
        <f>P85+IF(O85&gt;$B$4,$B$21*(N85+N86)/2,0)</f>
        <v>218.37734999999998</v>
      </c>
      <c r="Q86">
        <f t="shared" ref="Q86:Q149" si="33">P86-P$1020</f>
        <v>-504.05231666666407</v>
      </c>
      <c r="R86">
        <f>IF(B86&lt;=$E$3,R85,IF(R85&lt;$E$2,MIN(R85+$E$2*$B$21/$E$4,$E$2),$E$2))</f>
        <v>0.76000000000000034</v>
      </c>
      <c r="S86">
        <f>MAX(S85-$B$21*(R85+R86)/2,$B$4/3.6)</f>
        <v>30.295333333333321</v>
      </c>
      <c r="T86">
        <f t="shared" ref="T86:T149" si="34">S86*3.6</f>
        <v>109.06319999999995</v>
      </c>
      <c r="U86">
        <f>U85+IF(T85&gt;$B$4,$B$21*(S85+S86)/2,0)</f>
        <v>211.84334999999993</v>
      </c>
      <c r="V86">
        <f t="shared" si="22"/>
        <v>-405.82973333333126</v>
      </c>
      <c r="W86">
        <f>IF(B86&lt;=$E$3,W85,IF(W85&lt;$E$2,MIN(W85+$E$2*$B$21/$E$4,$E$2),$E$2))</f>
        <v>1.0600000000000003</v>
      </c>
      <c r="X86">
        <f>MAX(X85-$B$21*(W85+W86)/2,$B$4/3.6)</f>
        <v>28.315333333333289</v>
      </c>
      <c r="Y86">
        <f t="shared" ref="Y86:Y149" si="35">X86*3.6</f>
        <v>101.93519999999984</v>
      </c>
      <c r="Z86">
        <f>Z85+IF(Y85&gt;$B$4,$B$21*(X85+X86)/2,0)</f>
        <v>205.3093499999998</v>
      </c>
      <c r="AA86">
        <f t="shared" ref="AA86:AA149" si="36">Z86-Z$1020</f>
        <v>-336.33748333333051</v>
      </c>
      <c r="AB86">
        <f t="shared" si="23"/>
        <v>-742.06266666667716</v>
      </c>
      <c r="AC86">
        <f t="shared" si="24"/>
        <v>-717.5493166666771</v>
      </c>
      <c r="AD86">
        <f t="shared" si="25"/>
        <v>-724.08331666667709</v>
      </c>
      <c r="AE86">
        <f t="shared" si="26"/>
        <v>-730.61731666667731</v>
      </c>
    </row>
    <row r="87" spans="1:31">
      <c r="A87">
        <v>67</v>
      </c>
      <c r="B87">
        <f t="shared" ref="B87:B150" si="37">A87*B$21</f>
        <v>6.7</v>
      </c>
      <c r="C87">
        <f t="shared" si="28"/>
        <v>0.6</v>
      </c>
      <c r="D87">
        <f>MAX(D86-$B$21*$B$3,$B$4/3.6)</f>
        <v>29.313333333333343</v>
      </c>
      <c r="E87">
        <f t="shared" si="29"/>
        <v>105.52800000000003</v>
      </c>
      <c r="F87">
        <f>F86+IF(E86&gt;$B$4,$B$21*(D86+D87)/2,0)</f>
        <v>209.8663333333333</v>
      </c>
      <c r="G87">
        <f t="shared" si="21"/>
        <v>-726.06033333334381</v>
      </c>
      <c r="H87">
        <f t="shared" si="30"/>
        <v>1.2</v>
      </c>
      <c r="I87">
        <f>MAX(I86-$B$21*$E$2,$B$4/3.6)</f>
        <v>25.293333333333308</v>
      </c>
      <c r="J87">
        <f t="shared" si="31"/>
        <v>91.055999999999912</v>
      </c>
      <c r="K87">
        <f>K86+IF(J86&gt;$B$4,$B$21*(I86+I87)/2,0)</f>
        <v>196.39933333333332</v>
      </c>
      <c r="L87">
        <f t="shared" si="27"/>
        <v>-266.56466666666654</v>
      </c>
      <c r="M87">
        <f>IF(B87&lt;=$E$3,M86,IF(M86&lt;$E$2,MIN(M86+$E$2*$B$21/$E$4,$E$2),$E$2))</f>
        <v>0.47000000000000025</v>
      </c>
      <c r="N87">
        <f>MAX(N86-$B$21*(M86+M87)/2,$B$4/3.6)</f>
        <v>32.228833333333327</v>
      </c>
      <c r="O87">
        <f t="shared" si="32"/>
        <v>116.02379999999998</v>
      </c>
      <c r="P87">
        <f>P86+IF(O86&gt;$B$4,$B$21*(N86+N87)/2,0)</f>
        <v>221.60255833333332</v>
      </c>
      <c r="Q87">
        <f t="shared" si="33"/>
        <v>-500.82710833333073</v>
      </c>
      <c r="R87">
        <f>IF(B87&lt;=$E$3,R86,IF(R86&lt;$E$2,MIN(R86+$E$2*$B$21/$E$4,$E$2),$E$2))</f>
        <v>0.77000000000000035</v>
      </c>
      <c r="S87">
        <f>MAX(S86-$B$21*(R86+R87)/2,$B$4/3.6)</f>
        <v>30.218833333333322</v>
      </c>
      <c r="T87">
        <f t="shared" si="34"/>
        <v>108.78779999999996</v>
      </c>
      <c r="U87">
        <f>U86+IF(T86&gt;$B$4,$B$21*(S86+S87)/2,0)</f>
        <v>214.86905833333327</v>
      </c>
      <c r="V87">
        <f t="shared" si="22"/>
        <v>-402.80402499999792</v>
      </c>
      <c r="W87">
        <f>IF(B87&lt;=$E$3,W86,IF(W86&lt;$E$2,MIN(W86+$E$2*$B$21/$E$4,$E$2),$E$2))</f>
        <v>1.0700000000000003</v>
      </c>
      <c r="X87">
        <f>MAX(X86-$B$21*(W86+W87)/2,$B$4/3.6)</f>
        <v>28.208833333333288</v>
      </c>
      <c r="Y87">
        <f t="shared" si="35"/>
        <v>101.55179999999984</v>
      </c>
      <c r="Z87">
        <f>Z86+IF(Y86&gt;$B$4,$B$21*(X86+X87)/2,0)</f>
        <v>208.13555833333314</v>
      </c>
      <c r="AA87">
        <f t="shared" si="36"/>
        <v>-333.51127499999711</v>
      </c>
      <c r="AB87">
        <f t="shared" si="23"/>
        <v>-739.52733333334379</v>
      </c>
      <c r="AC87">
        <f t="shared" si="24"/>
        <v>-714.3241083333437</v>
      </c>
      <c r="AD87">
        <f t="shared" si="25"/>
        <v>-721.05760833334375</v>
      </c>
      <c r="AE87">
        <f t="shared" si="26"/>
        <v>-727.79110833334391</v>
      </c>
    </row>
    <row r="88" spans="1:31">
      <c r="A88">
        <v>68</v>
      </c>
      <c r="B88">
        <f t="shared" si="37"/>
        <v>6.8000000000000007</v>
      </c>
      <c r="C88">
        <f t="shared" si="28"/>
        <v>0.6</v>
      </c>
      <c r="D88">
        <f>MAX(D87-$B$21*$B$3,$B$4/3.6)</f>
        <v>29.253333333333345</v>
      </c>
      <c r="E88">
        <f t="shared" si="29"/>
        <v>105.31200000000004</v>
      </c>
      <c r="F88">
        <f>F87+IF(E87&gt;$B$4,$B$21*(D87+D88)/2,0)</f>
        <v>212.79466666666664</v>
      </c>
      <c r="G88">
        <f t="shared" si="21"/>
        <v>-723.13200000001041</v>
      </c>
      <c r="H88">
        <f t="shared" si="30"/>
        <v>1.2</v>
      </c>
      <c r="I88">
        <f>MAX(I87-$B$21*$E$2,$B$4/3.6)</f>
        <v>25.173333333333307</v>
      </c>
      <c r="J88">
        <f t="shared" si="31"/>
        <v>90.62399999999991</v>
      </c>
      <c r="K88">
        <f>K87+IF(J87&gt;$B$4,$B$21*(I87+I88)/2,0)</f>
        <v>198.92266666666666</v>
      </c>
      <c r="L88">
        <f t="shared" si="27"/>
        <v>-264.04133333333317</v>
      </c>
      <c r="M88">
        <f>IF(B88&lt;=$E$3,M87,IF(M87&lt;$E$2,MIN(M87+$E$2*$B$21/$E$4,$E$2),$E$2))</f>
        <v>0.48000000000000026</v>
      </c>
      <c r="N88">
        <f>MAX(N87-$B$21*(M87+M88)/2,$B$4/3.6)</f>
        <v>32.181333333333328</v>
      </c>
      <c r="O88">
        <f t="shared" si="32"/>
        <v>115.85279999999999</v>
      </c>
      <c r="P88">
        <f>P87+IF(O87&gt;$B$4,$B$21*(N87+N88)/2,0)</f>
        <v>224.82306666666665</v>
      </c>
      <c r="Q88">
        <f t="shared" si="33"/>
        <v>-497.6065999999974</v>
      </c>
      <c r="R88">
        <f>IF(B88&lt;=$E$3,R87,IF(R87&lt;$E$2,MIN(R87+$E$2*$B$21/$E$4,$E$2),$E$2))</f>
        <v>0.78000000000000036</v>
      </c>
      <c r="S88">
        <f>MAX(S87-$B$21*(R87+R88)/2,$B$4/3.6)</f>
        <v>30.141333333333321</v>
      </c>
      <c r="T88">
        <f t="shared" si="34"/>
        <v>108.50879999999997</v>
      </c>
      <c r="U88">
        <f>U87+IF(T87&gt;$B$4,$B$21*(S87+S88)/2,0)</f>
        <v>217.88706666666661</v>
      </c>
      <c r="V88">
        <f t="shared" si="22"/>
        <v>-399.78601666666458</v>
      </c>
      <c r="W88">
        <f>IF(B88&lt;=$E$3,W87,IF(W87&lt;$E$2,MIN(W87+$E$2*$B$21/$E$4,$E$2),$E$2))</f>
        <v>1.0800000000000003</v>
      </c>
      <c r="X88">
        <f>MAX(X87-$B$21*(W87+W88)/2,$B$4/3.6)</f>
        <v>28.101333333333287</v>
      </c>
      <c r="Y88">
        <f t="shared" si="35"/>
        <v>101.16479999999983</v>
      </c>
      <c r="Z88">
        <f>Z87+IF(Y87&gt;$B$4,$B$21*(X87+X88)/2,0)</f>
        <v>210.95106666666646</v>
      </c>
      <c r="AA88">
        <f t="shared" si="36"/>
        <v>-330.69576666666381</v>
      </c>
      <c r="AB88">
        <f t="shared" si="23"/>
        <v>-737.00400000001036</v>
      </c>
      <c r="AC88">
        <f t="shared" si="24"/>
        <v>-711.10360000001037</v>
      </c>
      <c r="AD88">
        <f t="shared" si="25"/>
        <v>-718.03960000001052</v>
      </c>
      <c r="AE88">
        <f t="shared" si="26"/>
        <v>-724.97560000001067</v>
      </c>
    </row>
    <row r="89" spans="1:31">
      <c r="A89">
        <v>69</v>
      </c>
      <c r="B89">
        <f t="shared" si="37"/>
        <v>6.9</v>
      </c>
      <c r="C89">
        <f t="shared" si="28"/>
        <v>0.6</v>
      </c>
      <c r="D89">
        <f>MAX(D88-$B$21*$B$3,$B$4/3.6)</f>
        <v>29.193333333333346</v>
      </c>
      <c r="E89">
        <f t="shared" si="29"/>
        <v>105.09600000000005</v>
      </c>
      <c r="F89">
        <f>F88+IF(E88&gt;$B$4,$B$21*(D88+D89)/2,0)</f>
        <v>215.71699999999998</v>
      </c>
      <c r="G89">
        <f t="shared" si="21"/>
        <v>-720.20966666667709</v>
      </c>
      <c r="H89">
        <f t="shared" si="30"/>
        <v>1.2</v>
      </c>
      <c r="I89">
        <f>MAX(I88-$B$21*$E$2,$B$4/3.6)</f>
        <v>25.053333333333306</v>
      </c>
      <c r="J89">
        <f t="shared" si="31"/>
        <v>90.191999999999908</v>
      </c>
      <c r="K89">
        <f>K88+IF(J88&gt;$B$4,$B$21*(I88+I89)/2,0)</f>
        <v>201.434</v>
      </c>
      <c r="L89">
        <f t="shared" si="27"/>
        <v>-261.52999999999986</v>
      </c>
      <c r="M89">
        <f>IF(B89&lt;=$E$3,M88,IF(M88&lt;$E$2,MIN(M88+$E$2*$B$21/$E$4,$E$2),$E$2))</f>
        <v>0.49000000000000027</v>
      </c>
      <c r="N89">
        <f>MAX(N88-$B$21*(M88+M89)/2,$B$4/3.6)</f>
        <v>32.13283333333333</v>
      </c>
      <c r="O89">
        <f t="shared" si="32"/>
        <v>115.67819999999999</v>
      </c>
      <c r="P89">
        <f>P88+IF(O88&gt;$B$4,$B$21*(N88+N89)/2,0)</f>
        <v>228.03877499999999</v>
      </c>
      <c r="Q89">
        <f t="shared" si="33"/>
        <v>-494.39089166666406</v>
      </c>
      <c r="R89">
        <f>IF(B89&lt;=$E$3,R88,IF(R88&lt;$E$2,MIN(R88+$E$2*$B$21/$E$4,$E$2),$E$2))</f>
        <v>0.79000000000000037</v>
      </c>
      <c r="S89">
        <f>MAX(S88-$B$21*(R88+R89)/2,$B$4/3.6)</f>
        <v>30.06283333333332</v>
      </c>
      <c r="T89">
        <f t="shared" si="34"/>
        <v>108.22619999999995</v>
      </c>
      <c r="U89">
        <f>U88+IF(T88&gt;$B$4,$B$21*(S88+S89)/2,0)</f>
        <v>220.89727499999995</v>
      </c>
      <c r="V89">
        <f t="shared" si="22"/>
        <v>-396.77580833333127</v>
      </c>
      <c r="W89">
        <f>IF(B89&lt;=$E$3,W88,IF(W88&lt;$E$2,MIN(W88+$E$2*$B$21/$E$4,$E$2),$E$2))</f>
        <v>1.0900000000000003</v>
      </c>
      <c r="X89">
        <f>MAX(X88-$B$21*(W88+W89)/2,$B$4/3.6)</f>
        <v>27.992833333333287</v>
      </c>
      <c r="Y89">
        <f t="shared" si="35"/>
        <v>100.77419999999984</v>
      </c>
      <c r="Z89">
        <f>Z88+IF(Y88&gt;$B$4,$B$21*(X88+X89)/2,0)</f>
        <v>213.7557749999998</v>
      </c>
      <c r="AA89">
        <f t="shared" si="36"/>
        <v>-327.89105833333048</v>
      </c>
      <c r="AB89">
        <f t="shared" si="23"/>
        <v>-734.49266666667711</v>
      </c>
      <c r="AC89">
        <f t="shared" si="24"/>
        <v>-707.88789166667709</v>
      </c>
      <c r="AD89">
        <f t="shared" si="25"/>
        <v>-715.02939166667716</v>
      </c>
      <c r="AE89">
        <f t="shared" si="26"/>
        <v>-722.17089166667733</v>
      </c>
    </row>
    <row r="90" spans="1:31">
      <c r="A90">
        <v>70</v>
      </c>
      <c r="B90">
        <f t="shared" si="37"/>
        <v>7</v>
      </c>
      <c r="C90">
        <f t="shared" si="28"/>
        <v>0.6</v>
      </c>
      <c r="D90">
        <f>MAX(D89-$B$21*$B$3,$B$4/3.6)</f>
        <v>29.133333333333347</v>
      </c>
      <c r="E90">
        <f t="shared" si="29"/>
        <v>104.88000000000005</v>
      </c>
      <c r="F90">
        <f>F89+IF(E89&gt;$B$4,$B$21*(D89+D90)/2,0)</f>
        <v>218.63333333333333</v>
      </c>
      <c r="G90">
        <f t="shared" si="21"/>
        <v>-717.29333333334375</v>
      </c>
      <c r="H90">
        <f t="shared" si="30"/>
        <v>1.2</v>
      </c>
      <c r="I90">
        <f>MAX(I89-$B$21*$E$2,$B$4/3.6)</f>
        <v>24.933333333333305</v>
      </c>
      <c r="J90">
        <f t="shared" si="31"/>
        <v>89.759999999999906</v>
      </c>
      <c r="K90">
        <f>K89+IF(J89&gt;$B$4,$B$21*(I89+I90)/2,0)</f>
        <v>203.93333333333334</v>
      </c>
      <c r="L90">
        <f t="shared" si="27"/>
        <v>-259.03066666666649</v>
      </c>
      <c r="M90">
        <f>IF(B90&lt;=$E$3,M89,IF(M89&lt;$E$2,MIN(M89+$E$2*$B$21/$E$4,$E$2),$E$2))</f>
        <v>0.50000000000000022</v>
      </c>
      <c r="N90">
        <f>MAX(N89-$B$21*(M89+M90)/2,$B$4/3.6)</f>
        <v>32.083333333333329</v>
      </c>
      <c r="O90">
        <f t="shared" si="32"/>
        <v>115.49999999999999</v>
      </c>
      <c r="P90">
        <f>P89+IF(O89&gt;$B$4,$B$21*(N89+N90)/2,0)</f>
        <v>231.24958333333331</v>
      </c>
      <c r="Q90">
        <f t="shared" si="33"/>
        <v>-491.18008333333074</v>
      </c>
      <c r="R90">
        <f>IF(B90&lt;=$E$3,R89,IF(R89&lt;$E$2,MIN(R89+$E$2*$B$21/$E$4,$E$2),$E$2))</f>
        <v>0.80000000000000038</v>
      </c>
      <c r="S90">
        <f>MAX(S89-$B$21*(R89+R90)/2,$B$4/3.6)</f>
        <v>29.98333333333332</v>
      </c>
      <c r="T90">
        <f t="shared" si="34"/>
        <v>107.93999999999996</v>
      </c>
      <c r="U90">
        <f>U89+IF(T89&gt;$B$4,$B$21*(S89+S90)/2,0)</f>
        <v>223.89958333333328</v>
      </c>
      <c r="V90">
        <f t="shared" si="22"/>
        <v>-393.77349999999791</v>
      </c>
      <c r="W90">
        <f>IF(B90&lt;=$E$3,W89,IF(W89&lt;$E$2,MIN(W89+$E$2*$B$21/$E$4,$E$2),$E$2))</f>
        <v>1.1000000000000003</v>
      </c>
      <c r="X90">
        <f>MAX(X89-$B$21*(W89+W90)/2,$B$4/3.6)</f>
        <v>27.883333333333287</v>
      </c>
      <c r="Y90">
        <f t="shared" si="35"/>
        <v>100.37999999999984</v>
      </c>
      <c r="Z90">
        <f>Z89+IF(Y89&gt;$B$4,$B$21*(X89+X90)/2,0)</f>
        <v>216.54958333333312</v>
      </c>
      <c r="AA90">
        <f t="shared" si="36"/>
        <v>-325.09724999999719</v>
      </c>
      <c r="AB90">
        <f t="shared" si="23"/>
        <v>-731.9933333333438</v>
      </c>
      <c r="AC90">
        <f t="shared" si="24"/>
        <v>-704.67708333334372</v>
      </c>
      <c r="AD90">
        <f t="shared" si="25"/>
        <v>-712.02708333334385</v>
      </c>
      <c r="AE90">
        <f t="shared" si="26"/>
        <v>-719.37708333334399</v>
      </c>
    </row>
    <row r="91" spans="1:31">
      <c r="A91">
        <v>71</v>
      </c>
      <c r="B91">
        <f t="shared" si="37"/>
        <v>7.1000000000000005</v>
      </c>
      <c r="C91">
        <f t="shared" si="28"/>
        <v>0.6</v>
      </c>
      <c r="D91">
        <f>MAX(D90-$B$21*$B$3,$B$4/3.6)</f>
        <v>29.073333333333348</v>
      </c>
      <c r="E91">
        <f t="shared" si="29"/>
        <v>104.66400000000006</v>
      </c>
      <c r="F91">
        <f>F90+IF(E90&gt;$B$4,$B$21*(D90+D91)/2,0)</f>
        <v>221.54366666666667</v>
      </c>
      <c r="G91">
        <f t="shared" si="21"/>
        <v>-714.38300000001038</v>
      </c>
      <c r="H91">
        <f t="shared" si="30"/>
        <v>1.2</v>
      </c>
      <c r="I91">
        <f>MAX(I90-$B$21*$E$2,$B$4/3.6)</f>
        <v>24.813333333333304</v>
      </c>
      <c r="J91">
        <f t="shared" si="31"/>
        <v>89.327999999999903</v>
      </c>
      <c r="K91">
        <f>K90+IF(J90&gt;$B$4,$B$21*(I90+I91)/2,0)</f>
        <v>206.42066666666668</v>
      </c>
      <c r="L91">
        <f t="shared" si="27"/>
        <v>-256.54333333333318</v>
      </c>
      <c r="M91">
        <f>IF(B91&lt;=$E$3,M90,IF(M90&lt;$E$2,MIN(M90+$E$2*$B$21/$E$4,$E$2),$E$2))</f>
        <v>0.51000000000000023</v>
      </c>
      <c r="N91">
        <f>MAX(N90-$B$21*(M90+M91)/2,$B$4/3.6)</f>
        <v>32.032833333333329</v>
      </c>
      <c r="O91">
        <f t="shared" si="32"/>
        <v>115.31819999999999</v>
      </c>
      <c r="P91">
        <f>P90+IF(O90&gt;$B$4,$B$21*(N90+N91)/2,0)</f>
        <v>234.45539166666663</v>
      </c>
      <c r="Q91">
        <f t="shared" si="33"/>
        <v>-487.97427499999742</v>
      </c>
      <c r="R91">
        <f>IF(B91&lt;=$E$3,R90,IF(R90&lt;$E$2,MIN(R90+$E$2*$B$21/$E$4,$E$2),$E$2))</f>
        <v>0.81000000000000039</v>
      </c>
      <c r="S91">
        <f>MAX(S90-$B$21*(R90+R91)/2,$B$4/3.6)</f>
        <v>29.902833333333319</v>
      </c>
      <c r="T91">
        <f t="shared" si="34"/>
        <v>107.65019999999996</v>
      </c>
      <c r="U91">
        <f>U90+IF(T90&gt;$B$4,$B$21*(S90+S91)/2,0)</f>
        <v>226.8938916666666</v>
      </c>
      <c r="V91">
        <f t="shared" si="22"/>
        <v>-390.77919166666459</v>
      </c>
      <c r="W91">
        <f>IF(B91&lt;=$E$3,W90,IF(W90&lt;$E$2,MIN(W90+$E$2*$B$21/$E$4,$E$2),$E$2))</f>
        <v>1.1100000000000003</v>
      </c>
      <c r="X91">
        <f>MAX(X90-$B$21*(W90+W91)/2,$B$4/3.6)</f>
        <v>27.772833333333288</v>
      </c>
      <c r="Y91">
        <f t="shared" si="35"/>
        <v>99.982199999999835</v>
      </c>
      <c r="Z91">
        <f>Z90+IF(Y90&gt;$B$4,$B$21*(X90+X91)/2,0)</f>
        <v>219.33239166666644</v>
      </c>
      <c r="AA91">
        <f t="shared" si="36"/>
        <v>-322.31444166666381</v>
      </c>
      <c r="AB91">
        <f t="shared" si="23"/>
        <v>-729.50600000001043</v>
      </c>
      <c r="AC91">
        <f t="shared" si="24"/>
        <v>-701.47127500001045</v>
      </c>
      <c r="AD91">
        <f t="shared" si="25"/>
        <v>-709.03277500001047</v>
      </c>
      <c r="AE91">
        <f t="shared" si="26"/>
        <v>-716.59427500001061</v>
      </c>
    </row>
    <row r="92" spans="1:31">
      <c r="A92">
        <v>72</v>
      </c>
      <c r="B92">
        <f t="shared" si="37"/>
        <v>7.2</v>
      </c>
      <c r="C92">
        <f t="shared" si="28"/>
        <v>0.6</v>
      </c>
      <c r="D92">
        <f>MAX(D91-$B$21*$B$3,$B$4/3.6)</f>
        <v>29.01333333333335</v>
      </c>
      <c r="E92">
        <f t="shared" si="29"/>
        <v>104.44800000000006</v>
      </c>
      <c r="F92">
        <f>F91+IF(E91&gt;$B$4,$B$21*(D91+D92)/2,0)</f>
        <v>224.44800000000001</v>
      </c>
      <c r="G92">
        <f t="shared" si="21"/>
        <v>-711.4786666666771</v>
      </c>
      <c r="H92">
        <f t="shared" si="30"/>
        <v>1.2</v>
      </c>
      <c r="I92">
        <f>MAX(I91-$B$21*$E$2,$B$4/3.6)</f>
        <v>24.693333333333303</v>
      </c>
      <c r="J92">
        <f t="shared" si="31"/>
        <v>88.895999999999887</v>
      </c>
      <c r="K92">
        <f>K91+IF(J91&gt;$B$4,$B$21*(I91+I92)/2,0)</f>
        <v>208.89600000000002</v>
      </c>
      <c r="L92">
        <f t="shared" si="27"/>
        <v>-254.06799999999981</v>
      </c>
      <c r="M92">
        <f>IF(B92&lt;=$E$3,M91,IF(M91&lt;$E$2,MIN(M91+$E$2*$B$21/$E$4,$E$2),$E$2))</f>
        <v>0.52000000000000024</v>
      </c>
      <c r="N92">
        <f>MAX(N91-$B$21*(M91+M92)/2,$B$4/3.6)</f>
        <v>31.981333333333328</v>
      </c>
      <c r="O92">
        <f t="shared" si="32"/>
        <v>115.13279999999999</v>
      </c>
      <c r="P92">
        <f>P91+IF(O91&gt;$B$4,$B$21*(N91+N92)/2,0)</f>
        <v>237.65609999999995</v>
      </c>
      <c r="Q92">
        <f t="shared" si="33"/>
        <v>-484.77356666666412</v>
      </c>
      <c r="R92">
        <f>IF(B92&lt;=$E$3,R91,IF(R91&lt;$E$2,MIN(R91+$E$2*$B$21/$E$4,$E$2),$E$2))</f>
        <v>0.8200000000000004</v>
      </c>
      <c r="S92">
        <f>MAX(S91-$B$21*(R91+R92)/2,$B$4/3.6)</f>
        <v>29.821333333333321</v>
      </c>
      <c r="T92">
        <f t="shared" si="34"/>
        <v>107.35679999999996</v>
      </c>
      <c r="U92">
        <f>U91+IF(T91&gt;$B$4,$B$21*(S91+S92)/2,0)</f>
        <v>229.88009999999994</v>
      </c>
      <c r="V92">
        <f t="shared" si="22"/>
        <v>-387.79298333333122</v>
      </c>
      <c r="W92">
        <f>IF(B92&lt;=$E$3,W91,IF(W91&lt;$E$2,MIN(W91+$E$2*$B$21/$E$4,$E$2),$E$2))</f>
        <v>1.1200000000000003</v>
      </c>
      <c r="X92">
        <f>MAX(X91-$B$21*(W91+W92)/2,$B$4/3.6)</f>
        <v>27.661333333333289</v>
      </c>
      <c r="Y92">
        <f t="shared" si="35"/>
        <v>99.58079999999984</v>
      </c>
      <c r="Z92">
        <f>Z91+IF(Y91&gt;$B$4,$B$21*(X91+X92)/2,0)</f>
        <v>222.10409999999976</v>
      </c>
      <c r="AA92">
        <f t="shared" si="36"/>
        <v>-319.54273333333049</v>
      </c>
      <c r="AB92">
        <f t="shared" si="23"/>
        <v>-727.03066666667701</v>
      </c>
      <c r="AC92">
        <f t="shared" si="24"/>
        <v>-698.27056666667715</v>
      </c>
      <c r="AD92">
        <f t="shared" si="25"/>
        <v>-706.04656666667711</v>
      </c>
      <c r="AE92">
        <f t="shared" si="26"/>
        <v>-713.82256666667729</v>
      </c>
    </row>
    <row r="93" spans="1:31">
      <c r="A93">
        <v>73</v>
      </c>
      <c r="B93">
        <f t="shared" si="37"/>
        <v>7.3000000000000007</v>
      </c>
      <c r="C93">
        <f t="shared" si="28"/>
        <v>0.6</v>
      </c>
      <c r="D93">
        <f>MAX(D92-$B$21*$B$3,$B$4/3.6)</f>
        <v>28.953333333333351</v>
      </c>
      <c r="E93">
        <f t="shared" si="29"/>
        <v>104.23200000000007</v>
      </c>
      <c r="F93">
        <f>F92+IF(E92&gt;$B$4,$B$21*(D92+D93)/2,0)</f>
        <v>227.34633333333335</v>
      </c>
      <c r="G93">
        <f t="shared" si="21"/>
        <v>-708.58033333334379</v>
      </c>
      <c r="H93">
        <f t="shared" si="30"/>
        <v>1.2</v>
      </c>
      <c r="I93">
        <f>MAX(I92-$B$21*$E$2,$B$4/3.6)</f>
        <v>24.573333333333302</v>
      </c>
      <c r="J93">
        <f t="shared" si="31"/>
        <v>88.463999999999885</v>
      </c>
      <c r="K93">
        <f>K92+IF(J92&gt;$B$4,$B$21*(I92+I93)/2,0)</f>
        <v>211.35933333333335</v>
      </c>
      <c r="L93">
        <f t="shared" si="27"/>
        <v>-251.60466666666647</v>
      </c>
      <c r="M93">
        <f>IF(B93&lt;=$E$3,M92,IF(M92&lt;$E$2,MIN(M92+$E$2*$B$21/$E$4,$E$2),$E$2))</f>
        <v>0.53000000000000025</v>
      </c>
      <c r="N93">
        <f>MAX(N92-$B$21*(M92+M93)/2,$B$4/3.6)</f>
        <v>31.92883333333333</v>
      </c>
      <c r="O93">
        <f t="shared" si="32"/>
        <v>114.9438</v>
      </c>
      <c r="P93">
        <f>P92+IF(O92&gt;$B$4,$B$21*(N92+N93)/2,0)</f>
        <v>240.85160833333327</v>
      </c>
      <c r="Q93">
        <f t="shared" si="33"/>
        <v>-481.57805833333077</v>
      </c>
      <c r="R93">
        <f>IF(B93&lt;=$E$3,R92,IF(R92&lt;$E$2,MIN(R92+$E$2*$B$21/$E$4,$E$2),$E$2))</f>
        <v>0.8300000000000004</v>
      </c>
      <c r="S93">
        <f>MAX(S92-$B$21*(R92+R93)/2,$B$4/3.6)</f>
        <v>29.738833333333321</v>
      </c>
      <c r="T93">
        <f t="shared" si="34"/>
        <v>107.05979999999995</v>
      </c>
      <c r="U93">
        <f>U92+IF(T92&gt;$B$4,$B$21*(S92+S93)/2,0)</f>
        <v>232.85810833333326</v>
      </c>
      <c r="V93">
        <f t="shared" si="22"/>
        <v>-384.81497499999796</v>
      </c>
      <c r="W93">
        <f>IF(B93&lt;=$E$3,W92,IF(W92&lt;$E$2,MIN(W92+$E$2*$B$21/$E$4,$E$2),$E$2))</f>
        <v>1.1300000000000003</v>
      </c>
      <c r="X93">
        <f>MAX(X92-$B$21*(W92+W93)/2,$B$4/3.6)</f>
        <v>27.548833333333288</v>
      </c>
      <c r="Y93">
        <f t="shared" si="35"/>
        <v>99.175799999999839</v>
      </c>
      <c r="Z93">
        <f>Z92+IF(Y92&gt;$B$4,$B$21*(X92+X93)/2,0)</f>
        <v>224.86460833333308</v>
      </c>
      <c r="AA93">
        <f t="shared" si="36"/>
        <v>-316.7822249999972</v>
      </c>
      <c r="AB93">
        <f t="shared" si="23"/>
        <v>-724.56733333334375</v>
      </c>
      <c r="AC93">
        <f t="shared" si="24"/>
        <v>-695.0750583333438</v>
      </c>
      <c r="AD93">
        <f t="shared" si="25"/>
        <v>-703.06855833334384</v>
      </c>
      <c r="AE93">
        <f t="shared" si="26"/>
        <v>-711.062058333344</v>
      </c>
    </row>
    <row r="94" spans="1:31">
      <c r="A94">
        <v>74</v>
      </c>
      <c r="B94">
        <f t="shared" si="37"/>
        <v>7.4</v>
      </c>
      <c r="C94">
        <f t="shared" si="28"/>
        <v>0.6</v>
      </c>
      <c r="D94">
        <f>MAX(D93-$B$21*$B$3,$B$4/3.6)</f>
        <v>28.893333333333352</v>
      </c>
      <c r="E94">
        <f t="shared" si="29"/>
        <v>104.01600000000008</v>
      </c>
      <c r="F94">
        <f>F93+IF(E93&gt;$B$4,$B$21*(D93+D94)/2,0)</f>
        <v>230.23866666666669</v>
      </c>
      <c r="G94">
        <f t="shared" si="21"/>
        <v>-705.68800000001033</v>
      </c>
      <c r="H94">
        <f t="shared" si="30"/>
        <v>1.2</v>
      </c>
      <c r="I94">
        <f>MAX(I93-$B$21*$E$2,$B$4/3.6)</f>
        <v>24.453333333333301</v>
      </c>
      <c r="J94">
        <f t="shared" si="31"/>
        <v>88.031999999999883</v>
      </c>
      <c r="K94">
        <f>K93+IF(J93&gt;$B$4,$B$21*(I93+I94)/2,0)</f>
        <v>213.81066666666669</v>
      </c>
      <c r="L94">
        <f t="shared" si="27"/>
        <v>-249.15333333333314</v>
      </c>
      <c r="M94">
        <f>IF(B94&lt;=$E$3,M93,IF(M93&lt;$E$2,MIN(M93+$E$2*$B$21/$E$4,$E$2),$E$2))</f>
        <v>0.54000000000000026</v>
      </c>
      <c r="N94">
        <f>MAX(N93-$B$21*(M93+M94)/2,$B$4/3.6)</f>
        <v>31.87533333333333</v>
      </c>
      <c r="O94">
        <f t="shared" si="32"/>
        <v>114.7512</v>
      </c>
      <c r="P94">
        <f>P93+IF(O93&gt;$B$4,$B$21*(N93+N94)/2,0)</f>
        <v>244.04181666666662</v>
      </c>
      <c r="Q94">
        <f t="shared" si="33"/>
        <v>-478.38784999999746</v>
      </c>
      <c r="R94">
        <f>IF(B94&lt;=$E$3,R93,IF(R93&lt;$E$2,MIN(R93+$E$2*$B$21/$E$4,$E$2),$E$2))</f>
        <v>0.84000000000000041</v>
      </c>
      <c r="S94">
        <f>MAX(S93-$B$21*(R93+R94)/2,$B$4/3.6)</f>
        <v>29.655333333333321</v>
      </c>
      <c r="T94">
        <f t="shared" si="34"/>
        <v>106.75919999999995</v>
      </c>
      <c r="U94">
        <f>U93+IF(T93&gt;$B$4,$B$21*(S93+S94)/2,0)</f>
        <v>235.82781666666659</v>
      </c>
      <c r="V94">
        <f t="shared" si="22"/>
        <v>-381.8452666666646</v>
      </c>
      <c r="W94">
        <f>IF(B94&lt;=$E$3,W93,IF(W93&lt;$E$2,MIN(W93+$E$2*$B$21/$E$4,$E$2),$E$2))</f>
        <v>1.1400000000000003</v>
      </c>
      <c r="X94">
        <f>MAX(X93-$B$21*(W93+W94)/2,$B$4/3.6)</f>
        <v>27.43533333333329</v>
      </c>
      <c r="Y94">
        <f t="shared" si="35"/>
        <v>98.767199999999846</v>
      </c>
      <c r="Z94">
        <f>Z93+IF(Y93&gt;$B$4,$B$21*(X93+X94)/2,0)</f>
        <v>227.61381666666642</v>
      </c>
      <c r="AA94">
        <f t="shared" si="36"/>
        <v>-314.03301666666385</v>
      </c>
      <c r="AB94">
        <f t="shared" si="23"/>
        <v>-722.11600000001044</v>
      </c>
      <c r="AC94">
        <f t="shared" si="24"/>
        <v>-691.88485000001049</v>
      </c>
      <c r="AD94">
        <f t="shared" si="25"/>
        <v>-700.09885000001054</v>
      </c>
      <c r="AE94">
        <f t="shared" si="26"/>
        <v>-708.31285000001071</v>
      </c>
    </row>
    <row r="95" spans="1:31">
      <c r="A95">
        <v>75</v>
      </c>
      <c r="B95">
        <f t="shared" si="37"/>
        <v>7.5</v>
      </c>
      <c r="C95">
        <f t="shared" si="28"/>
        <v>0.6</v>
      </c>
      <c r="D95">
        <f>MAX(D94-$B$21*$B$3,$B$4/3.6)</f>
        <v>28.833333333333353</v>
      </c>
      <c r="E95">
        <f t="shared" si="29"/>
        <v>103.80000000000007</v>
      </c>
      <c r="F95">
        <f>F94+IF(E94&gt;$B$4,$B$21*(D94+D95)/2,0)</f>
        <v>233.12500000000003</v>
      </c>
      <c r="G95">
        <f t="shared" si="21"/>
        <v>-702.80166666667708</v>
      </c>
      <c r="H95">
        <f t="shared" si="30"/>
        <v>1.2</v>
      </c>
      <c r="I95">
        <f>MAX(I94-$B$21*$E$2,$B$4/3.6)</f>
        <v>24.3333333333333</v>
      </c>
      <c r="J95">
        <f t="shared" si="31"/>
        <v>87.599999999999881</v>
      </c>
      <c r="K95">
        <f>K94+IF(J94&gt;$B$4,$B$21*(I94+I95)/2,0)</f>
        <v>216.25000000000003</v>
      </c>
      <c r="L95">
        <f t="shared" si="27"/>
        <v>-246.7139999999998</v>
      </c>
      <c r="M95">
        <f>IF(B95&lt;=$E$3,M94,IF(M94&lt;$E$2,MIN(M94+$E$2*$B$21/$E$4,$E$2),$E$2))</f>
        <v>0.55000000000000027</v>
      </c>
      <c r="N95">
        <f>MAX(N94-$B$21*(M94+M95)/2,$B$4/3.6)</f>
        <v>31.820833333333329</v>
      </c>
      <c r="O95">
        <f t="shared" si="32"/>
        <v>114.55499999999999</v>
      </c>
      <c r="P95">
        <f>P94+IF(O94&gt;$B$4,$B$21*(N94+N95)/2,0)</f>
        <v>247.22662499999996</v>
      </c>
      <c r="Q95">
        <f t="shared" si="33"/>
        <v>-475.20304166666409</v>
      </c>
      <c r="R95">
        <f>IF(B95&lt;=$E$3,R94,IF(R94&lt;$E$2,MIN(R94+$E$2*$B$21/$E$4,$E$2),$E$2))</f>
        <v>0.85000000000000042</v>
      </c>
      <c r="S95">
        <f>MAX(S94-$B$21*(R94+R95)/2,$B$4/3.6)</f>
        <v>29.570833333333322</v>
      </c>
      <c r="T95">
        <f t="shared" si="34"/>
        <v>106.45499999999996</v>
      </c>
      <c r="U95">
        <f>U94+IF(T94&gt;$B$4,$B$21*(S94+S95)/2,0)</f>
        <v>238.78912499999993</v>
      </c>
      <c r="V95">
        <f t="shared" si="22"/>
        <v>-378.88395833333129</v>
      </c>
      <c r="W95">
        <f>IF(B95&lt;=$E$3,W94,IF(W94&lt;$E$2,MIN(W94+$E$2*$B$21/$E$4,$E$2),$E$2))</f>
        <v>1.1500000000000004</v>
      </c>
      <c r="X95">
        <f>MAX(X94-$B$21*(W94+W95)/2,$B$4/3.6)</f>
        <v>27.32083333333329</v>
      </c>
      <c r="Y95">
        <f t="shared" si="35"/>
        <v>98.354999999999848</v>
      </c>
      <c r="Z95">
        <f>Z94+IF(Y94&gt;$B$4,$B$21*(X94+X95)/2,0)</f>
        <v>230.35162499999976</v>
      </c>
      <c r="AA95">
        <f t="shared" si="36"/>
        <v>-311.29520833333049</v>
      </c>
      <c r="AB95">
        <f t="shared" si="23"/>
        <v>-719.67666666667708</v>
      </c>
      <c r="AC95">
        <f t="shared" si="24"/>
        <v>-688.70004166667718</v>
      </c>
      <c r="AD95">
        <f t="shared" si="25"/>
        <v>-697.13754166667718</v>
      </c>
      <c r="AE95">
        <f t="shared" si="26"/>
        <v>-705.57504166667729</v>
      </c>
    </row>
    <row r="96" spans="1:31">
      <c r="A96">
        <v>76</v>
      </c>
      <c r="B96">
        <f t="shared" si="37"/>
        <v>7.6000000000000005</v>
      </c>
      <c r="C96">
        <f t="shared" si="28"/>
        <v>0.6</v>
      </c>
      <c r="D96">
        <f>MAX(D95-$B$21*$B$3,$B$4/3.6)</f>
        <v>28.773333333333355</v>
      </c>
      <c r="E96">
        <f t="shared" si="29"/>
        <v>103.58400000000007</v>
      </c>
      <c r="F96">
        <f>F95+IF(E95&gt;$B$4,$B$21*(D95+D96)/2,0)</f>
        <v>236.00533333333337</v>
      </c>
      <c r="G96">
        <f t="shared" si="21"/>
        <v>-699.92133333334368</v>
      </c>
      <c r="H96">
        <f t="shared" si="30"/>
        <v>1.2</v>
      </c>
      <c r="I96">
        <f>MAX(I95-$B$21*$E$2,$B$4/3.6)</f>
        <v>24.213333333333299</v>
      </c>
      <c r="J96">
        <f t="shared" si="31"/>
        <v>87.167999999999878</v>
      </c>
      <c r="K96">
        <f>K95+IF(J95&gt;$B$4,$B$21*(I95+I96)/2,0)</f>
        <v>218.67733333333337</v>
      </c>
      <c r="L96">
        <f t="shared" si="27"/>
        <v>-244.28666666666646</v>
      </c>
      <c r="M96">
        <f>IF(B96&lt;=$E$3,M95,IF(M95&lt;$E$2,MIN(M95+$E$2*$B$21/$E$4,$E$2),$E$2))</f>
        <v>0.56000000000000028</v>
      </c>
      <c r="N96">
        <f>MAX(N95-$B$21*(M95+M96)/2,$B$4/3.6)</f>
        <v>31.765333333333331</v>
      </c>
      <c r="O96">
        <f t="shared" si="32"/>
        <v>114.3552</v>
      </c>
      <c r="P96">
        <f>P95+IF(O95&gt;$B$4,$B$21*(N95+N96)/2,0)</f>
        <v>250.40593333333328</v>
      </c>
      <c r="Q96">
        <f t="shared" si="33"/>
        <v>-472.02373333333077</v>
      </c>
      <c r="R96">
        <f>IF(B96&lt;=$E$3,R95,IF(R95&lt;$E$2,MIN(R95+$E$2*$B$21/$E$4,$E$2),$E$2))</f>
        <v>0.86000000000000043</v>
      </c>
      <c r="S96">
        <f>MAX(S95-$B$21*(R95+R96)/2,$B$4/3.6)</f>
        <v>29.485333333333323</v>
      </c>
      <c r="T96">
        <f t="shared" si="34"/>
        <v>106.14719999999997</v>
      </c>
      <c r="U96">
        <f>U95+IF(T95&gt;$B$4,$B$21*(S95+S96)/2,0)</f>
        <v>241.74193333333326</v>
      </c>
      <c r="V96">
        <f t="shared" si="22"/>
        <v>-375.93114999999796</v>
      </c>
      <c r="W96">
        <f>IF(B96&lt;=$E$3,W95,IF(W95&lt;$E$2,MIN(W95+$E$2*$B$21/$E$4,$E$2),$E$2))</f>
        <v>1.1600000000000004</v>
      </c>
      <c r="X96">
        <f>MAX(X95-$B$21*(W95+W96)/2,$B$4/3.6)</f>
        <v>27.205333333333289</v>
      </c>
      <c r="Y96">
        <f t="shared" si="35"/>
        <v>97.939199999999843</v>
      </c>
      <c r="Z96">
        <f>Z95+IF(Y95&gt;$B$4,$B$21*(X95+X96)/2,0)</f>
        <v>233.07793333333308</v>
      </c>
      <c r="AA96">
        <f t="shared" si="36"/>
        <v>-308.5688999999972</v>
      </c>
      <c r="AB96">
        <f t="shared" si="23"/>
        <v>-717.24933333334366</v>
      </c>
      <c r="AC96">
        <f t="shared" si="24"/>
        <v>-685.52073333334374</v>
      </c>
      <c r="AD96">
        <f t="shared" si="25"/>
        <v>-694.18473333334384</v>
      </c>
      <c r="AE96">
        <f t="shared" si="26"/>
        <v>-702.84873333334394</v>
      </c>
    </row>
    <row r="97" spans="1:31">
      <c r="A97">
        <v>77</v>
      </c>
      <c r="B97">
        <f t="shared" si="37"/>
        <v>7.7</v>
      </c>
      <c r="C97">
        <f t="shared" si="28"/>
        <v>0.6</v>
      </c>
      <c r="D97">
        <f>MAX(D96-$B$21*$B$3,$B$4/3.6)</f>
        <v>28.713333333333356</v>
      </c>
      <c r="E97">
        <f t="shared" si="29"/>
        <v>103.36800000000008</v>
      </c>
      <c r="F97">
        <f>F96+IF(E96&gt;$B$4,$B$21*(D96+D97)/2,0)</f>
        <v>238.87966666666671</v>
      </c>
      <c r="G97">
        <f t="shared" si="21"/>
        <v>-697.04700000001037</v>
      </c>
      <c r="H97">
        <f t="shared" si="30"/>
        <v>1.2</v>
      </c>
      <c r="I97">
        <f>MAX(I96-$B$21*$E$2,$B$4/3.6)</f>
        <v>24.093333333333298</v>
      </c>
      <c r="J97">
        <f t="shared" si="31"/>
        <v>86.735999999999876</v>
      </c>
      <c r="K97">
        <f>K96+IF(J96&gt;$B$4,$B$21*(I96+I97)/2,0)</f>
        <v>221.0926666666667</v>
      </c>
      <c r="L97">
        <f t="shared" si="27"/>
        <v>-241.87133333333313</v>
      </c>
      <c r="M97">
        <f>IF(B97&lt;=$E$3,M96,IF(M96&lt;$E$2,MIN(M96+$E$2*$B$21/$E$4,$E$2),$E$2))</f>
        <v>0.57000000000000028</v>
      </c>
      <c r="N97">
        <f>MAX(N96-$B$21*(M96+M97)/2,$B$4/3.6)</f>
        <v>31.708833333333331</v>
      </c>
      <c r="O97">
        <f t="shared" si="32"/>
        <v>114.15179999999999</v>
      </c>
      <c r="P97">
        <f>P96+IF(O96&gt;$B$4,$B$21*(N96+N97)/2,0)</f>
        <v>253.57964166666662</v>
      </c>
      <c r="Q97">
        <f t="shared" si="33"/>
        <v>-468.85002499999746</v>
      </c>
      <c r="R97">
        <f>IF(B97&lt;=$E$3,R96,IF(R96&lt;$E$2,MIN(R96+$E$2*$B$21/$E$4,$E$2),$E$2))</f>
        <v>0.87000000000000044</v>
      </c>
      <c r="S97">
        <f>MAX(S96-$B$21*(R96+R97)/2,$B$4/3.6)</f>
        <v>29.398833333333322</v>
      </c>
      <c r="T97">
        <f t="shared" si="34"/>
        <v>105.83579999999996</v>
      </c>
      <c r="U97">
        <f>U96+IF(T96&gt;$B$4,$B$21*(S96+S97)/2,0)</f>
        <v>244.6861416666666</v>
      </c>
      <c r="V97">
        <f t="shared" si="22"/>
        <v>-372.98694166666462</v>
      </c>
      <c r="W97">
        <f>IF(B97&lt;=$E$3,W96,IF(W96&lt;$E$2,MIN(W96+$E$2*$B$21/$E$4,$E$2),$E$2))</f>
        <v>1.1700000000000004</v>
      </c>
      <c r="X97">
        <f>MAX(X96-$B$21*(W96+W97)/2,$B$4/3.6)</f>
        <v>27.088833333333291</v>
      </c>
      <c r="Y97">
        <f t="shared" si="35"/>
        <v>97.519799999999847</v>
      </c>
      <c r="Z97">
        <f>Z96+IF(Y96&gt;$B$4,$B$21*(X96+X97)/2,0)</f>
        <v>235.79264166666641</v>
      </c>
      <c r="AA97">
        <f t="shared" si="36"/>
        <v>-305.85419166666384</v>
      </c>
      <c r="AB97">
        <f t="shared" si="23"/>
        <v>-714.83400000001041</v>
      </c>
      <c r="AC97">
        <f t="shared" si="24"/>
        <v>-682.34702500001049</v>
      </c>
      <c r="AD97">
        <f t="shared" si="25"/>
        <v>-691.24052500001051</v>
      </c>
      <c r="AE97">
        <f t="shared" si="26"/>
        <v>-700.13402500001064</v>
      </c>
    </row>
    <row r="98" spans="1:31">
      <c r="A98">
        <v>78</v>
      </c>
      <c r="B98">
        <f t="shared" si="37"/>
        <v>7.8000000000000007</v>
      </c>
      <c r="C98">
        <f t="shared" si="28"/>
        <v>0.6</v>
      </c>
      <c r="D98">
        <f>MAX(D97-$B$21*$B$3,$B$4/3.6)</f>
        <v>28.653333333333357</v>
      </c>
      <c r="E98">
        <f t="shared" si="29"/>
        <v>103.15200000000009</v>
      </c>
      <c r="F98">
        <f>F97+IF(E97&gt;$B$4,$B$21*(D97+D98)/2,0)</f>
        <v>241.74800000000005</v>
      </c>
      <c r="G98">
        <f t="shared" si="21"/>
        <v>-694.17866666667703</v>
      </c>
      <c r="H98">
        <f t="shared" si="30"/>
        <v>1.2</v>
      </c>
      <c r="I98">
        <f>MAX(I97-$B$21*$E$2,$B$4/3.6)</f>
        <v>23.973333333333297</v>
      </c>
      <c r="J98">
        <f t="shared" si="31"/>
        <v>86.303999999999874</v>
      </c>
      <c r="K98">
        <f>K97+IF(J97&gt;$B$4,$B$21*(I97+I98)/2,0)</f>
        <v>223.49600000000004</v>
      </c>
      <c r="L98">
        <f t="shared" si="27"/>
        <v>-239.46799999999979</v>
      </c>
      <c r="M98">
        <f>IF(B98&lt;=$E$3,M97,IF(M97&lt;$E$2,MIN(M97+$E$2*$B$21/$E$4,$E$2),$E$2))</f>
        <v>0.58000000000000029</v>
      </c>
      <c r="N98">
        <f>MAX(N97-$B$21*(M97+M98)/2,$B$4/3.6)</f>
        <v>31.65133333333333</v>
      </c>
      <c r="O98">
        <f t="shared" si="32"/>
        <v>113.94479999999999</v>
      </c>
      <c r="P98">
        <f>P97+IF(O97&gt;$B$4,$B$21*(N97+N98)/2,0)</f>
        <v>256.74764999999996</v>
      </c>
      <c r="Q98">
        <f t="shared" si="33"/>
        <v>-465.68201666666408</v>
      </c>
      <c r="R98">
        <f>IF(B98&lt;=$E$3,R97,IF(R97&lt;$E$2,MIN(R97+$E$2*$B$21/$E$4,$E$2),$E$2))</f>
        <v>0.88000000000000045</v>
      </c>
      <c r="S98">
        <f>MAX(S97-$B$21*(R97+R98)/2,$B$4/3.6)</f>
        <v>29.311333333333323</v>
      </c>
      <c r="T98">
        <f t="shared" si="34"/>
        <v>105.52079999999997</v>
      </c>
      <c r="U98">
        <f>U97+IF(T97&gt;$B$4,$B$21*(S97+S98)/2,0)</f>
        <v>247.62164999999993</v>
      </c>
      <c r="V98">
        <f t="shared" si="22"/>
        <v>-370.05143333333126</v>
      </c>
      <c r="W98">
        <f>IF(B98&lt;=$E$3,W97,IF(W97&lt;$E$2,MIN(W97+$E$2*$B$21/$E$4,$E$2),$E$2))</f>
        <v>1.1800000000000004</v>
      </c>
      <c r="X98">
        <f>MAX(X97-$B$21*(W97+W98)/2,$B$4/3.6)</f>
        <v>26.971333333333291</v>
      </c>
      <c r="Y98">
        <f t="shared" si="35"/>
        <v>97.096799999999845</v>
      </c>
      <c r="Z98">
        <f>Z97+IF(Y97&gt;$B$4,$B$21*(X97+X98)/2,0)</f>
        <v>238.49564999999973</v>
      </c>
      <c r="AA98">
        <f t="shared" si="36"/>
        <v>-303.15118333333055</v>
      </c>
      <c r="AB98">
        <f t="shared" si="23"/>
        <v>-712.4306666666771</v>
      </c>
      <c r="AC98">
        <f t="shared" si="24"/>
        <v>-679.17901666667717</v>
      </c>
      <c r="AD98">
        <f t="shared" si="25"/>
        <v>-688.30501666667715</v>
      </c>
      <c r="AE98">
        <f t="shared" si="26"/>
        <v>-697.43101666667735</v>
      </c>
    </row>
    <row r="99" spans="1:31">
      <c r="A99">
        <v>79</v>
      </c>
      <c r="B99">
        <f t="shared" si="37"/>
        <v>7.9</v>
      </c>
      <c r="C99">
        <f t="shared" si="28"/>
        <v>0.6</v>
      </c>
      <c r="D99">
        <f>MAX(D98-$B$21*$B$3,$B$4/3.6)</f>
        <v>28.593333333333359</v>
      </c>
      <c r="E99">
        <f t="shared" si="29"/>
        <v>102.93600000000009</v>
      </c>
      <c r="F99">
        <f>F98+IF(E98&gt;$B$4,$B$21*(D98+D99)/2,0)</f>
        <v>244.61033333333339</v>
      </c>
      <c r="G99">
        <f t="shared" si="21"/>
        <v>-691.31633333334366</v>
      </c>
      <c r="H99">
        <f t="shared" si="30"/>
        <v>1.2</v>
      </c>
      <c r="I99">
        <f>MAX(I98-$B$21*$E$2,$B$4/3.6)</f>
        <v>23.853333333333296</v>
      </c>
      <c r="J99">
        <f t="shared" si="31"/>
        <v>85.871999999999872</v>
      </c>
      <c r="K99">
        <f>K98+IF(J98&gt;$B$4,$B$21*(I98+I99)/2,0)</f>
        <v>225.88733333333337</v>
      </c>
      <c r="L99">
        <f t="shared" si="27"/>
        <v>-237.07666666666645</v>
      </c>
      <c r="M99">
        <f>IF(B99&lt;=$E$3,M98,IF(M98&lt;$E$2,MIN(M98+$E$2*$B$21/$E$4,$E$2),$E$2))</f>
        <v>0.5900000000000003</v>
      </c>
      <c r="N99">
        <f>MAX(N98-$B$21*(M98+M99)/2,$B$4/3.6)</f>
        <v>31.592833333333331</v>
      </c>
      <c r="O99">
        <f t="shared" si="32"/>
        <v>113.7342</v>
      </c>
      <c r="P99">
        <f>P98+IF(O98&gt;$B$4,$B$21*(N98+N99)/2,0)</f>
        <v>259.90985833333332</v>
      </c>
      <c r="Q99">
        <f t="shared" si="33"/>
        <v>-462.51980833333073</v>
      </c>
      <c r="R99">
        <f>IF(B99&lt;=$E$3,R98,IF(R98&lt;$E$2,MIN(R98+$E$2*$B$21/$E$4,$E$2),$E$2))</f>
        <v>0.89000000000000046</v>
      </c>
      <c r="S99">
        <f>MAX(S98-$B$21*(R98+R99)/2,$B$4/3.6)</f>
        <v>29.222833333333323</v>
      </c>
      <c r="T99">
        <f t="shared" si="34"/>
        <v>105.20219999999996</v>
      </c>
      <c r="U99">
        <f>U98+IF(T98&gt;$B$4,$B$21*(S98+S99)/2,0)</f>
        <v>250.54835833333325</v>
      </c>
      <c r="V99">
        <f t="shared" si="22"/>
        <v>-367.12472499999797</v>
      </c>
      <c r="W99">
        <f>IF(B99&lt;=$E$3,W98,IF(W98&lt;$E$2,MIN(W98+$E$2*$B$21/$E$4,$E$2),$E$2))</f>
        <v>1.1900000000000004</v>
      </c>
      <c r="X99">
        <f>MAX(X98-$B$21*(W98+W99)/2,$B$4/3.6)</f>
        <v>26.85283333333329</v>
      </c>
      <c r="Y99">
        <f t="shared" si="35"/>
        <v>96.670199999999852</v>
      </c>
      <c r="Z99">
        <f>Z98+IF(Y98&gt;$B$4,$B$21*(X98+X99)/2,0)</f>
        <v>241.18685833333305</v>
      </c>
      <c r="AA99">
        <f t="shared" si="36"/>
        <v>-300.45997499999726</v>
      </c>
      <c r="AB99">
        <f t="shared" si="23"/>
        <v>-710.03933333334373</v>
      </c>
      <c r="AC99">
        <f t="shared" si="24"/>
        <v>-676.01680833334376</v>
      </c>
      <c r="AD99">
        <f t="shared" si="25"/>
        <v>-685.37830833334385</v>
      </c>
      <c r="AE99">
        <f t="shared" si="26"/>
        <v>-694.73980833334406</v>
      </c>
    </row>
    <row r="100" spans="1:31">
      <c r="A100">
        <v>80</v>
      </c>
      <c r="B100">
        <f t="shared" si="37"/>
        <v>8</v>
      </c>
      <c r="C100">
        <f t="shared" si="28"/>
        <v>0.6</v>
      </c>
      <c r="D100">
        <f>MAX(D99-$B$21*$B$3,$B$4/3.6)</f>
        <v>28.53333333333336</v>
      </c>
      <c r="E100">
        <f t="shared" si="29"/>
        <v>102.7200000000001</v>
      </c>
      <c r="F100">
        <f>F99+IF(E99&gt;$B$4,$B$21*(D99+D100)/2,0)</f>
        <v>247.46666666666673</v>
      </c>
      <c r="G100">
        <f t="shared" si="21"/>
        <v>-688.46000000001038</v>
      </c>
      <c r="H100">
        <f t="shared" si="30"/>
        <v>1.2</v>
      </c>
      <c r="I100">
        <f>MAX(I99-$B$21*$E$2,$B$4/3.6)</f>
        <v>23.733333333333295</v>
      </c>
      <c r="J100">
        <f t="shared" si="31"/>
        <v>85.43999999999987</v>
      </c>
      <c r="K100">
        <f>K99+IF(J99&gt;$B$4,$B$21*(I99+I100)/2,0)</f>
        <v>228.26666666666671</v>
      </c>
      <c r="L100">
        <f t="shared" si="27"/>
        <v>-234.69733333333312</v>
      </c>
      <c r="M100">
        <f>IF(B100&lt;=$E$3,M99,IF(M99&lt;$E$2,MIN(M99+$E$2*$B$21/$E$4,$E$2),$E$2))</f>
        <v>0.60000000000000031</v>
      </c>
      <c r="N100">
        <f>MAX(N99-$B$21*(M99+M100)/2,$B$4/3.6)</f>
        <v>31.533333333333331</v>
      </c>
      <c r="O100">
        <f t="shared" si="32"/>
        <v>113.52</v>
      </c>
      <c r="P100">
        <f>P99+IF(O99&gt;$B$4,$B$21*(N99+N100)/2,0)</f>
        <v>263.06616666666667</v>
      </c>
      <c r="Q100">
        <f t="shared" si="33"/>
        <v>-459.36349999999737</v>
      </c>
      <c r="R100">
        <f>IF(B100&lt;=$E$3,R99,IF(R99&lt;$E$2,MIN(R99+$E$2*$B$21/$E$4,$E$2),$E$2))</f>
        <v>0.90000000000000047</v>
      </c>
      <c r="S100">
        <f>MAX(S99-$B$21*(R99+R100)/2,$B$4/3.6)</f>
        <v>29.133333333333322</v>
      </c>
      <c r="T100">
        <f t="shared" si="34"/>
        <v>104.87999999999997</v>
      </c>
      <c r="U100">
        <f>U99+IF(T99&gt;$B$4,$B$21*(S99+S100)/2,0)</f>
        <v>253.4661666666666</v>
      </c>
      <c r="V100">
        <f t="shared" si="22"/>
        <v>-364.2069166666646</v>
      </c>
      <c r="W100">
        <f>IF(B100&lt;=$E$3,W99,IF(W99&lt;$E$2,MIN(W99+$E$2*$B$21/$E$4,$E$2),$E$2))</f>
        <v>1.2</v>
      </c>
      <c r="X100">
        <f>MAX(X99-$B$21*(W99+W100)/2,$B$4/3.6)</f>
        <v>26.733333333333292</v>
      </c>
      <c r="Y100">
        <f t="shared" si="35"/>
        <v>96.239999999999853</v>
      </c>
      <c r="Z100">
        <f>Z99+IF(Y99&gt;$B$4,$B$21*(X99+X100)/2,0)</f>
        <v>243.86616666666637</v>
      </c>
      <c r="AA100">
        <f t="shared" si="36"/>
        <v>-297.78066666666393</v>
      </c>
      <c r="AB100">
        <f t="shared" si="23"/>
        <v>-707.66000000001031</v>
      </c>
      <c r="AC100">
        <f t="shared" si="24"/>
        <v>-672.86050000001046</v>
      </c>
      <c r="AD100">
        <f t="shared" si="25"/>
        <v>-682.46050000001048</v>
      </c>
      <c r="AE100">
        <f t="shared" si="26"/>
        <v>-692.06050000001073</v>
      </c>
    </row>
    <row r="101" spans="1:31">
      <c r="A101">
        <v>81</v>
      </c>
      <c r="B101">
        <f t="shared" si="37"/>
        <v>8.1</v>
      </c>
      <c r="C101">
        <f t="shared" si="28"/>
        <v>0.6</v>
      </c>
      <c r="D101">
        <f>MAX(D100-$B$21*$B$3,$B$4/3.6)</f>
        <v>28.473333333333361</v>
      </c>
      <c r="E101">
        <f t="shared" si="29"/>
        <v>102.5040000000001</v>
      </c>
      <c r="F101">
        <f>F100+IF(E100&gt;$B$4,$B$21*(D100+D101)/2,0)</f>
        <v>250.31700000000006</v>
      </c>
      <c r="G101">
        <f t="shared" si="21"/>
        <v>-685.60966666667696</v>
      </c>
      <c r="H101">
        <f t="shared" si="30"/>
        <v>1.2</v>
      </c>
      <c r="I101">
        <f>MAX(I100-$B$21*$E$2,$B$4/3.6)</f>
        <v>23.613333333333294</v>
      </c>
      <c r="J101">
        <f t="shared" si="31"/>
        <v>85.007999999999868</v>
      </c>
      <c r="K101">
        <f>K100+IF(J100&gt;$B$4,$B$21*(I100+I101)/2,0)</f>
        <v>230.63400000000004</v>
      </c>
      <c r="L101">
        <f t="shared" si="27"/>
        <v>-232.32999999999979</v>
      </c>
      <c r="M101">
        <f>IF(B101&lt;=$E$3,M100,IF(M100&lt;$E$2,MIN(M100+$E$2*$B$21/$E$4,$E$2),$E$2))</f>
        <v>0.61000000000000032</v>
      </c>
      <c r="N101">
        <f>MAX(N100-$B$21*(M100+M101)/2,$B$4/3.6)</f>
        <v>31.47283333333333</v>
      </c>
      <c r="O101">
        <f t="shared" si="32"/>
        <v>113.30219999999998</v>
      </c>
      <c r="P101">
        <f>P100+IF(O100&gt;$B$4,$B$21*(N100+N101)/2,0)</f>
        <v>266.216475</v>
      </c>
      <c r="Q101">
        <f t="shared" si="33"/>
        <v>-456.21319166666404</v>
      </c>
      <c r="R101">
        <f>IF(B101&lt;=$E$3,R100,IF(R100&lt;$E$2,MIN(R100+$E$2*$B$21/$E$4,$E$2),$E$2))</f>
        <v>0.91000000000000048</v>
      </c>
      <c r="S101">
        <f>MAX(S100-$B$21*(R100+R101)/2,$B$4/3.6)</f>
        <v>29.042833333333324</v>
      </c>
      <c r="T101">
        <f t="shared" si="34"/>
        <v>104.55419999999997</v>
      </c>
      <c r="U101">
        <f>U100+IF(T100&gt;$B$4,$B$21*(S100+S101)/2,0)</f>
        <v>256.37497499999995</v>
      </c>
      <c r="V101">
        <f t="shared" si="22"/>
        <v>-361.29810833333124</v>
      </c>
      <c r="W101">
        <f>IF(B101&lt;=$E$3,W100,IF(W100&lt;$E$2,MIN(W100+$E$2*$B$21/$E$4,$E$2),$E$2))</f>
        <v>1.2</v>
      </c>
      <c r="X101">
        <f>MAX(X100-$B$21*(W100+W101)/2,$B$4/3.6)</f>
        <v>26.613333333333291</v>
      </c>
      <c r="Y101">
        <f t="shared" si="35"/>
        <v>95.807999999999851</v>
      </c>
      <c r="Z101">
        <f>Z100+IF(Y100&gt;$B$4,$B$21*(X100+X101)/2,0)</f>
        <v>246.53349999999969</v>
      </c>
      <c r="AA101">
        <f t="shared" si="36"/>
        <v>-295.11333333333062</v>
      </c>
      <c r="AB101">
        <f t="shared" si="23"/>
        <v>-705.29266666667706</v>
      </c>
      <c r="AC101">
        <f t="shared" si="24"/>
        <v>-669.71019166667702</v>
      </c>
      <c r="AD101">
        <f t="shared" si="25"/>
        <v>-679.55169166667713</v>
      </c>
      <c r="AE101">
        <f t="shared" si="26"/>
        <v>-689.39316666667742</v>
      </c>
    </row>
    <row r="102" spans="1:31">
      <c r="A102">
        <v>82</v>
      </c>
      <c r="B102">
        <f t="shared" si="37"/>
        <v>8.2000000000000011</v>
      </c>
      <c r="C102">
        <f t="shared" si="28"/>
        <v>0.6</v>
      </c>
      <c r="D102">
        <f>MAX(D101-$B$21*$B$3,$B$4/3.6)</f>
        <v>28.413333333333362</v>
      </c>
      <c r="E102">
        <f t="shared" si="29"/>
        <v>102.28800000000011</v>
      </c>
      <c r="F102">
        <f>F101+IF(E101&gt;$B$4,$B$21*(D101+D102)/2,0)</f>
        <v>253.1613333333334</v>
      </c>
      <c r="G102">
        <f t="shared" si="21"/>
        <v>-682.76533333334373</v>
      </c>
      <c r="H102">
        <f t="shared" si="30"/>
        <v>1.2</v>
      </c>
      <c r="I102">
        <f>MAX(I101-$B$21*$E$2,$B$4/3.6)</f>
        <v>23.493333333333293</v>
      </c>
      <c r="J102">
        <f t="shared" si="31"/>
        <v>84.575999999999851</v>
      </c>
      <c r="K102">
        <f>K101+IF(J101&gt;$B$4,$B$21*(I101+I102)/2,0)</f>
        <v>232.98933333333338</v>
      </c>
      <c r="L102">
        <f t="shared" si="27"/>
        <v>-229.97466666666645</v>
      </c>
      <c r="M102">
        <f>IF(B102&lt;=$E$3,M101,IF(M101&lt;$E$2,MIN(M101+$E$2*$B$21/$E$4,$E$2),$E$2))</f>
        <v>0.62000000000000033</v>
      </c>
      <c r="N102">
        <f>MAX(N101-$B$21*(M101+M102)/2,$B$4/3.6)</f>
        <v>31.411333333333332</v>
      </c>
      <c r="O102">
        <f t="shared" si="32"/>
        <v>113.0808</v>
      </c>
      <c r="P102">
        <f>P101+IF(O101&gt;$B$4,$B$21*(N101+N102)/2,0)</f>
        <v>269.36068333333333</v>
      </c>
      <c r="Q102">
        <f t="shared" si="33"/>
        <v>-453.06898333333072</v>
      </c>
      <c r="R102">
        <f>IF(B102&lt;=$E$3,R101,IF(R101&lt;$E$2,MIN(R101+$E$2*$B$21/$E$4,$E$2),$E$2))</f>
        <v>0.92000000000000048</v>
      </c>
      <c r="S102">
        <f>MAX(S101-$B$21*(R101+R102)/2,$B$4/3.6)</f>
        <v>28.951333333333324</v>
      </c>
      <c r="T102">
        <f t="shared" si="34"/>
        <v>104.22479999999997</v>
      </c>
      <c r="U102">
        <f>U101+IF(T101&gt;$B$4,$B$21*(S101+S102)/2,0)</f>
        <v>259.27468333333326</v>
      </c>
      <c r="V102">
        <f t="shared" si="22"/>
        <v>-358.39839999999793</v>
      </c>
      <c r="W102">
        <f>IF(B102&lt;=$E$3,W101,IF(W101&lt;$E$2,MIN(W101+$E$2*$B$21/$E$4,$E$2),$E$2))</f>
        <v>1.2</v>
      </c>
      <c r="X102">
        <f>MAX(X101-$B$21*(W101+W102)/2,$B$4/3.6)</f>
        <v>26.49333333333329</v>
      </c>
      <c r="Y102">
        <f t="shared" si="35"/>
        <v>95.375999999999848</v>
      </c>
      <c r="Z102">
        <f>Z101+IF(Y101&gt;$B$4,$B$21*(X101+X102)/2,0)</f>
        <v>249.18883333333301</v>
      </c>
      <c r="AA102">
        <f t="shared" si="36"/>
        <v>-292.45799999999724</v>
      </c>
      <c r="AB102">
        <f t="shared" si="23"/>
        <v>-702.93733333334376</v>
      </c>
      <c r="AC102">
        <f t="shared" si="24"/>
        <v>-666.56598333334375</v>
      </c>
      <c r="AD102">
        <f t="shared" si="25"/>
        <v>-676.65198333334388</v>
      </c>
      <c r="AE102">
        <f t="shared" si="26"/>
        <v>-686.73783333334404</v>
      </c>
    </row>
    <row r="103" spans="1:31">
      <c r="A103">
        <v>83</v>
      </c>
      <c r="B103">
        <f t="shared" si="37"/>
        <v>8.3000000000000007</v>
      </c>
      <c r="C103">
        <f t="shared" si="28"/>
        <v>0.6</v>
      </c>
      <c r="D103">
        <f>MAX(D102-$B$21*$B$3,$B$4/3.6)</f>
        <v>28.353333333333364</v>
      </c>
      <c r="E103">
        <f t="shared" si="29"/>
        <v>102.07200000000012</v>
      </c>
      <c r="F103">
        <f>F102+IF(E102&gt;$B$4,$B$21*(D102+D103)/2,0)</f>
        <v>255.99966666666674</v>
      </c>
      <c r="G103">
        <f t="shared" si="21"/>
        <v>-679.92700000001037</v>
      </c>
      <c r="H103">
        <f t="shared" si="30"/>
        <v>1.2</v>
      </c>
      <c r="I103">
        <f>MAX(I102-$B$21*$E$2,$B$4/3.6)</f>
        <v>23.373333333333292</v>
      </c>
      <c r="J103">
        <f t="shared" si="31"/>
        <v>84.143999999999849</v>
      </c>
      <c r="K103">
        <f>K102+IF(J102&gt;$B$4,$B$21*(I102+I103)/2,0)</f>
        <v>235.33266666666671</v>
      </c>
      <c r="L103">
        <f t="shared" si="27"/>
        <v>-227.63133333333312</v>
      </c>
      <c r="M103">
        <f>IF(B103&lt;=$E$3,M102,IF(M102&lt;$E$2,MIN(M102+$E$2*$B$21/$E$4,$E$2),$E$2))</f>
        <v>0.63000000000000034</v>
      </c>
      <c r="N103">
        <f>MAX(N102-$B$21*(M102+M103)/2,$B$4/3.6)</f>
        <v>31.348833333333332</v>
      </c>
      <c r="O103">
        <f t="shared" si="32"/>
        <v>112.8558</v>
      </c>
      <c r="P103">
        <f>P102+IF(O102&gt;$B$4,$B$21*(N102+N103)/2,0)</f>
        <v>272.49869166666667</v>
      </c>
      <c r="Q103">
        <f t="shared" si="33"/>
        <v>-449.93097499999737</v>
      </c>
      <c r="R103">
        <f>IF(B103&lt;=$E$3,R102,IF(R102&lt;$E$2,MIN(R102+$E$2*$B$21/$E$4,$E$2),$E$2))</f>
        <v>0.93000000000000049</v>
      </c>
      <c r="S103">
        <f>MAX(S102-$B$21*(R102+R103)/2,$B$4/3.6)</f>
        <v>28.858833333333322</v>
      </c>
      <c r="T103">
        <f t="shared" si="34"/>
        <v>103.89179999999996</v>
      </c>
      <c r="U103">
        <f>U102+IF(T102&gt;$B$4,$B$21*(S102+S103)/2,0)</f>
        <v>262.1651916666666</v>
      </c>
      <c r="V103">
        <f t="shared" si="22"/>
        <v>-355.50789166666459</v>
      </c>
      <c r="W103">
        <f>IF(B103&lt;=$E$3,W102,IF(W102&lt;$E$2,MIN(W102+$E$2*$B$21/$E$4,$E$2),$E$2))</f>
        <v>1.2</v>
      </c>
      <c r="X103">
        <f>MAX(X102-$B$21*(W102+W103)/2,$B$4/3.6)</f>
        <v>26.373333333333289</v>
      </c>
      <c r="Y103">
        <f t="shared" si="35"/>
        <v>94.943999999999846</v>
      </c>
      <c r="Z103">
        <f>Z102+IF(Y102&gt;$B$4,$B$21*(X102+X103)/2,0)</f>
        <v>251.83216666666632</v>
      </c>
      <c r="AA103">
        <f t="shared" si="36"/>
        <v>-289.81466666666392</v>
      </c>
      <c r="AB103">
        <f t="shared" si="23"/>
        <v>-700.5940000000104</v>
      </c>
      <c r="AC103">
        <f t="shared" si="24"/>
        <v>-663.42797500001041</v>
      </c>
      <c r="AD103">
        <f t="shared" si="25"/>
        <v>-673.76147500001048</v>
      </c>
      <c r="AE103">
        <f t="shared" si="26"/>
        <v>-684.09450000001073</v>
      </c>
    </row>
    <row r="104" spans="1:31">
      <c r="A104">
        <v>84</v>
      </c>
      <c r="B104">
        <f t="shared" si="37"/>
        <v>8.4</v>
      </c>
      <c r="C104">
        <f t="shared" si="28"/>
        <v>0.6</v>
      </c>
      <c r="D104">
        <f>MAX(D103-$B$21*$B$3,$B$4/3.6)</f>
        <v>28.293333333333365</v>
      </c>
      <c r="E104">
        <f t="shared" si="29"/>
        <v>101.85600000000012</v>
      </c>
      <c r="F104">
        <f>F103+IF(E103&gt;$B$4,$B$21*(D103+D104)/2,0)</f>
        <v>258.83200000000005</v>
      </c>
      <c r="G104">
        <f t="shared" si="21"/>
        <v>-677.09466666667709</v>
      </c>
      <c r="H104">
        <f t="shared" si="30"/>
        <v>1.2</v>
      </c>
      <c r="I104">
        <f>MAX(I103-$B$21*$E$2,$B$4/3.6)</f>
        <v>23.253333333333291</v>
      </c>
      <c r="J104">
        <f t="shared" si="31"/>
        <v>83.711999999999847</v>
      </c>
      <c r="K104">
        <f>K103+IF(J103&gt;$B$4,$B$21*(I103+I104)/2,0)</f>
        <v>237.66400000000004</v>
      </c>
      <c r="L104">
        <f t="shared" si="27"/>
        <v>-225.29999999999978</v>
      </c>
      <c r="M104">
        <f>IF(B104&lt;=$E$3,M103,IF(M103&lt;$E$2,MIN(M103+$E$2*$B$21/$E$4,$E$2),$E$2))</f>
        <v>0.64000000000000035</v>
      </c>
      <c r="N104">
        <f>MAX(N103-$B$21*(M103+M104)/2,$B$4/3.6)</f>
        <v>31.28533333333333</v>
      </c>
      <c r="O104">
        <f t="shared" si="32"/>
        <v>112.62719999999999</v>
      </c>
      <c r="P104">
        <f>P103+IF(O103&gt;$B$4,$B$21*(N103+N104)/2,0)</f>
        <v>275.63040000000001</v>
      </c>
      <c r="Q104">
        <f t="shared" si="33"/>
        <v>-446.79926666666404</v>
      </c>
      <c r="R104">
        <f>IF(B104&lt;=$E$3,R103,IF(R103&lt;$E$2,MIN(R103+$E$2*$B$21/$E$4,$E$2),$E$2))</f>
        <v>0.9400000000000005</v>
      </c>
      <c r="S104">
        <f>MAX(S103-$B$21*(R103+R104)/2,$B$4/3.6)</f>
        <v>28.765333333333324</v>
      </c>
      <c r="T104">
        <f t="shared" si="34"/>
        <v>103.55519999999997</v>
      </c>
      <c r="U104">
        <f>U103+IF(T103&gt;$B$4,$B$21*(S103+S104)/2,0)</f>
        <v>265.04639999999995</v>
      </c>
      <c r="V104">
        <f t="shared" si="22"/>
        <v>-352.62668333333124</v>
      </c>
      <c r="W104">
        <f>IF(B104&lt;=$E$3,W103,IF(W103&lt;$E$2,MIN(W103+$E$2*$B$21/$E$4,$E$2),$E$2))</f>
        <v>1.2</v>
      </c>
      <c r="X104">
        <f>MAX(X103-$B$21*(W103+W104)/2,$B$4/3.6)</f>
        <v>26.253333333333288</v>
      </c>
      <c r="Y104">
        <f t="shared" si="35"/>
        <v>94.511999999999844</v>
      </c>
      <c r="Z104">
        <f>Z103+IF(Y103&gt;$B$4,$B$21*(X103+X104)/2,0)</f>
        <v>254.46349999999964</v>
      </c>
      <c r="AA104">
        <f t="shared" si="36"/>
        <v>-287.18333333333067</v>
      </c>
      <c r="AB104">
        <f t="shared" si="23"/>
        <v>-698.26266666667698</v>
      </c>
      <c r="AC104">
        <f t="shared" si="24"/>
        <v>-660.29626666667707</v>
      </c>
      <c r="AD104">
        <f t="shared" si="25"/>
        <v>-670.88026666667713</v>
      </c>
      <c r="AE104">
        <f t="shared" si="26"/>
        <v>-681.46316666667747</v>
      </c>
    </row>
    <row r="105" spans="1:31">
      <c r="A105">
        <v>85</v>
      </c>
      <c r="B105">
        <f t="shared" si="37"/>
        <v>8.5</v>
      </c>
      <c r="C105">
        <f t="shared" si="28"/>
        <v>0.6</v>
      </c>
      <c r="D105">
        <f>MAX(D104-$B$21*$B$3,$B$4/3.6)</f>
        <v>28.233333333333366</v>
      </c>
      <c r="E105">
        <f t="shared" si="29"/>
        <v>101.64000000000011</v>
      </c>
      <c r="F105">
        <f>F104+IF(E104&gt;$B$4,$B$21*(D104+D105)/2,0)</f>
        <v>261.65833333333336</v>
      </c>
      <c r="G105">
        <f t="shared" si="21"/>
        <v>-674.26833333334366</v>
      </c>
      <c r="H105">
        <f t="shared" si="30"/>
        <v>1.2</v>
      </c>
      <c r="I105">
        <f>MAX(I104-$B$21*$E$2,$B$4/3.6)</f>
        <v>23.13333333333329</v>
      </c>
      <c r="J105">
        <f t="shared" si="31"/>
        <v>83.279999999999845</v>
      </c>
      <c r="K105">
        <f>K104+IF(J104&gt;$B$4,$B$21*(I104+I105)/2,0)</f>
        <v>239.98333333333338</v>
      </c>
      <c r="L105">
        <f t="shared" si="27"/>
        <v>-222.98066666666645</v>
      </c>
      <c r="M105">
        <f>IF(B105&lt;=$E$3,M104,IF(M104&lt;$E$2,MIN(M104+$E$2*$B$21/$E$4,$E$2),$E$2))</f>
        <v>0.65000000000000036</v>
      </c>
      <c r="N105">
        <f>MAX(N104-$B$21*(M104+M105)/2,$B$4/3.6)</f>
        <v>31.220833333333331</v>
      </c>
      <c r="O105">
        <f t="shared" si="32"/>
        <v>112.395</v>
      </c>
      <c r="P105">
        <f>P104+IF(O104&gt;$B$4,$B$21*(N104+N105)/2,0)</f>
        <v>278.75570833333336</v>
      </c>
      <c r="Q105">
        <f t="shared" si="33"/>
        <v>-443.67395833333069</v>
      </c>
      <c r="R105">
        <f>IF(B105&lt;=$E$3,R104,IF(R104&lt;$E$2,MIN(R104+$E$2*$B$21/$E$4,$E$2),$E$2))</f>
        <v>0.95000000000000051</v>
      </c>
      <c r="S105">
        <f>MAX(S104-$B$21*(R104+R105)/2,$B$4/3.6)</f>
        <v>28.670833333333324</v>
      </c>
      <c r="T105">
        <f t="shared" si="34"/>
        <v>103.21499999999996</v>
      </c>
      <c r="U105">
        <f>U104+IF(T104&gt;$B$4,$B$21*(S104+S105)/2,0)</f>
        <v>267.91820833333327</v>
      </c>
      <c r="V105">
        <f t="shared" si="22"/>
        <v>-349.75487499999792</v>
      </c>
      <c r="W105">
        <f>IF(B105&lt;=$E$3,W104,IF(W104&lt;$E$2,MIN(W104+$E$2*$B$21/$E$4,$E$2),$E$2))</f>
        <v>1.2</v>
      </c>
      <c r="X105">
        <f>MAX(X104-$B$21*(W104+W105)/2,$B$4/3.6)</f>
        <v>26.133333333333287</v>
      </c>
      <c r="Y105">
        <f t="shared" si="35"/>
        <v>94.079999999999828</v>
      </c>
      <c r="Z105">
        <f>Z104+IF(Y104&gt;$B$4,$B$21*(X104+X105)/2,0)</f>
        <v>257.08283333333299</v>
      </c>
      <c r="AA105">
        <f t="shared" si="36"/>
        <v>-284.56399999999729</v>
      </c>
      <c r="AB105">
        <f t="shared" si="23"/>
        <v>-695.94333333334373</v>
      </c>
      <c r="AC105">
        <f t="shared" si="24"/>
        <v>-657.17095833334372</v>
      </c>
      <c r="AD105">
        <f t="shared" si="25"/>
        <v>-668.00845833334381</v>
      </c>
      <c r="AE105">
        <f t="shared" si="26"/>
        <v>-678.84383333334404</v>
      </c>
    </row>
    <row r="106" spans="1:31">
      <c r="A106">
        <v>86</v>
      </c>
      <c r="B106">
        <f t="shared" si="37"/>
        <v>8.6</v>
      </c>
      <c r="C106">
        <f t="shared" si="28"/>
        <v>0.6</v>
      </c>
      <c r="D106">
        <f>MAX(D105-$B$21*$B$3,$B$4/3.6)</f>
        <v>28.173333333333368</v>
      </c>
      <c r="E106">
        <f t="shared" si="29"/>
        <v>101.42400000000012</v>
      </c>
      <c r="F106">
        <f>F105+IF(E105&gt;$B$4,$B$21*(D105+D106)/2,0)</f>
        <v>264.4786666666667</v>
      </c>
      <c r="G106">
        <f t="shared" si="21"/>
        <v>-671.44800000001032</v>
      </c>
      <c r="H106">
        <f t="shared" si="30"/>
        <v>1.2</v>
      </c>
      <c r="I106">
        <f>MAX(I105-$B$21*$E$2,$B$4/3.6)</f>
        <v>23.013333333333289</v>
      </c>
      <c r="J106">
        <f t="shared" si="31"/>
        <v>82.847999999999843</v>
      </c>
      <c r="K106">
        <f>K105+IF(J105&gt;$B$4,$B$21*(I105+I106)/2,0)</f>
        <v>242.29066666666671</v>
      </c>
      <c r="L106">
        <f t="shared" si="27"/>
        <v>-220.67333333333312</v>
      </c>
      <c r="M106">
        <f>IF(B106&lt;=$E$3,M105,IF(M105&lt;$E$2,MIN(M105+$E$2*$B$21/$E$4,$E$2),$E$2))</f>
        <v>0.66000000000000036</v>
      </c>
      <c r="N106">
        <f>MAX(N105-$B$21*(M105+M106)/2,$B$4/3.6)</f>
        <v>31.155333333333331</v>
      </c>
      <c r="O106">
        <f t="shared" si="32"/>
        <v>112.1592</v>
      </c>
      <c r="P106">
        <f>P105+IF(O105&gt;$B$4,$B$21*(N105+N106)/2,0)</f>
        <v>281.87451666666669</v>
      </c>
      <c r="Q106">
        <f t="shared" si="33"/>
        <v>-440.55514999999735</v>
      </c>
      <c r="R106">
        <f>IF(B106&lt;=$E$3,R105,IF(R105&lt;$E$2,MIN(R105+$E$2*$B$21/$E$4,$E$2),$E$2))</f>
        <v>0.96000000000000052</v>
      </c>
      <c r="S106">
        <f>MAX(S105-$B$21*(R105+R106)/2,$B$4/3.6)</f>
        <v>28.575333333333322</v>
      </c>
      <c r="T106">
        <f t="shared" si="34"/>
        <v>102.87119999999996</v>
      </c>
      <c r="U106">
        <f>U105+IF(T105&gt;$B$4,$B$21*(S105+S106)/2,0)</f>
        <v>270.78051666666659</v>
      </c>
      <c r="V106">
        <f t="shared" si="22"/>
        <v>-346.89256666666461</v>
      </c>
      <c r="W106">
        <f>IF(B106&lt;=$E$3,W105,IF(W105&lt;$E$2,MIN(W105+$E$2*$B$21/$E$4,$E$2),$E$2))</f>
        <v>1.2</v>
      </c>
      <c r="X106">
        <f>MAX(X105-$B$21*(W105+W106)/2,$B$4/3.6)</f>
        <v>26.013333333333286</v>
      </c>
      <c r="Y106">
        <f t="shared" si="35"/>
        <v>93.647999999999826</v>
      </c>
      <c r="Z106">
        <f>Z105+IF(Y105&gt;$B$4,$B$21*(X105+X106)/2,0)</f>
        <v>259.6901666666663</v>
      </c>
      <c r="AA106">
        <f t="shared" si="36"/>
        <v>-281.95666666666398</v>
      </c>
      <c r="AB106">
        <f t="shared" si="23"/>
        <v>-693.63600000001043</v>
      </c>
      <c r="AC106">
        <f t="shared" si="24"/>
        <v>-654.05215000001044</v>
      </c>
      <c r="AD106">
        <f t="shared" si="25"/>
        <v>-665.14615000001049</v>
      </c>
      <c r="AE106">
        <f t="shared" si="26"/>
        <v>-676.23650000001078</v>
      </c>
    </row>
    <row r="107" spans="1:31">
      <c r="A107">
        <v>87</v>
      </c>
      <c r="B107">
        <f t="shared" si="37"/>
        <v>8.7000000000000011</v>
      </c>
      <c r="C107">
        <f t="shared" si="28"/>
        <v>0.6</v>
      </c>
      <c r="D107">
        <f>MAX(D106-$B$21*$B$3,$B$4/3.6)</f>
        <v>28.113333333333369</v>
      </c>
      <c r="E107">
        <f t="shared" si="29"/>
        <v>101.20800000000013</v>
      </c>
      <c r="F107">
        <f>F106+IF(E106&gt;$B$4,$B$21*(D106+D107)/2,0)</f>
        <v>267.29300000000001</v>
      </c>
      <c r="G107">
        <f t="shared" si="21"/>
        <v>-668.63366666667707</v>
      </c>
      <c r="H107">
        <f t="shared" si="30"/>
        <v>1.2</v>
      </c>
      <c r="I107">
        <f>MAX(I106-$B$21*$E$2,$B$4/3.6)</f>
        <v>22.893333333333288</v>
      </c>
      <c r="J107">
        <f t="shared" si="31"/>
        <v>82.41599999999984</v>
      </c>
      <c r="K107">
        <f>K106+IF(J106&gt;$B$4,$B$21*(I106+I107)/2,0)</f>
        <v>244.58600000000004</v>
      </c>
      <c r="L107">
        <f t="shared" si="27"/>
        <v>-218.37799999999979</v>
      </c>
      <c r="M107">
        <f>IF(B107&lt;=$E$3,M106,IF(M106&lt;$E$2,MIN(M106+$E$2*$B$21/$E$4,$E$2),$E$2))</f>
        <v>0.67000000000000037</v>
      </c>
      <c r="N107">
        <f>MAX(N106-$B$21*(M106+M107)/2,$B$4/3.6)</f>
        <v>31.08883333333333</v>
      </c>
      <c r="O107">
        <f t="shared" si="32"/>
        <v>111.9198</v>
      </c>
      <c r="P107">
        <f>P106+IF(O106&gt;$B$4,$B$21*(N106+N107)/2,0)</f>
        <v>284.98672500000004</v>
      </c>
      <c r="Q107">
        <f t="shared" si="33"/>
        <v>-437.44294166666401</v>
      </c>
      <c r="R107">
        <f>IF(B107&lt;=$E$3,R106,IF(R106&lt;$E$2,MIN(R106+$E$2*$B$21/$E$4,$E$2),$E$2))</f>
        <v>0.97000000000000053</v>
      </c>
      <c r="S107">
        <f>MAX(S106-$B$21*(R106+R107)/2,$B$4/3.6)</f>
        <v>28.478833333333323</v>
      </c>
      <c r="T107">
        <f t="shared" si="34"/>
        <v>102.52379999999997</v>
      </c>
      <c r="U107">
        <f>U106+IF(T106&gt;$B$4,$B$21*(S106+S107)/2,0)</f>
        <v>273.63322499999992</v>
      </c>
      <c r="V107">
        <f t="shared" si="22"/>
        <v>-344.03985833333127</v>
      </c>
      <c r="W107">
        <f>IF(B107&lt;=$E$3,W106,IF(W106&lt;$E$2,MIN(W106+$E$2*$B$21/$E$4,$E$2),$E$2))</f>
        <v>1.2</v>
      </c>
      <c r="X107">
        <f>MAX(X106-$B$21*(W106+W107)/2,$B$4/3.6)</f>
        <v>25.893333333333285</v>
      </c>
      <c r="Y107">
        <f t="shared" si="35"/>
        <v>93.215999999999823</v>
      </c>
      <c r="Z107">
        <f>Z106+IF(Y106&gt;$B$4,$B$21*(X106+X107)/2,0)</f>
        <v>262.28549999999962</v>
      </c>
      <c r="AA107">
        <f t="shared" si="36"/>
        <v>-279.36133333333066</v>
      </c>
      <c r="AB107">
        <f t="shared" si="23"/>
        <v>-691.34066666667707</v>
      </c>
      <c r="AC107">
        <f t="shared" si="24"/>
        <v>-650.93994166667699</v>
      </c>
      <c r="AD107">
        <f t="shared" si="25"/>
        <v>-662.29344166667715</v>
      </c>
      <c r="AE107">
        <f t="shared" si="26"/>
        <v>-673.64116666667746</v>
      </c>
    </row>
    <row r="108" spans="1:31">
      <c r="A108">
        <v>88</v>
      </c>
      <c r="B108">
        <f t="shared" si="37"/>
        <v>8.8000000000000007</v>
      </c>
      <c r="C108">
        <f t="shared" si="28"/>
        <v>0.6</v>
      </c>
      <c r="D108">
        <f>MAX(D107-$B$21*$B$3,$B$4/3.6)</f>
        <v>28.05333333333337</v>
      </c>
      <c r="E108">
        <f t="shared" si="29"/>
        <v>100.99200000000013</v>
      </c>
      <c r="F108">
        <f>F107+IF(E107&gt;$B$4,$B$21*(D107+D108)/2,0)</f>
        <v>270.10133333333334</v>
      </c>
      <c r="G108">
        <f t="shared" si="21"/>
        <v>-665.82533333334368</v>
      </c>
      <c r="H108">
        <f t="shared" si="30"/>
        <v>1.2</v>
      </c>
      <c r="I108">
        <f>MAX(I107-$B$21*$E$2,$B$4/3.6)</f>
        <v>22.773333333333287</v>
      </c>
      <c r="J108">
        <f t="shared" si="31"/>
        <v>81.983999999999838</v>
      </c>
      <c r="K108">
        <f>K107+IF(J107&gt;$B$4,$B$21*(I107+I108)/2,0)</f>
        <v>246.86933333333337</v>
      </c>
      <c r="L108">
        <f t="shared" si="27"/>
        <v>-216.09466666666646</v>
      </c>
      <c r="M108">
        <f>IF(B108&lt;=$E$3,M107,IF(M107&lt;$E$2,MIN(M107+$E$2*$B$21/$E$4,$E$2),$E$2))</f>
        <v>0.68000000000000038</v>
      </c>
      <c r="N108">
        <f>MAX(N107-$B$21*(M107+M108)/2,$B$4/3.6)</f>
        <v>31.021333333333331</v>
      </c>
      <c r="O108">
        <f t="shared" si="32"/>
        <v>111.6768</v>
      </c>
      <c r="P108">
        <f>P107+IF(O107&gt;$B$4,$B$21*(N107+N108)/2,0)</f>
        <v>288.09223333333335</v>
      </c>
      <c r="Q108">
        <f t="shared" si="33"/>
        <v>-434.33743333333069</v>
      </c>
      <c r="R108">
        <f>IF(B108&lt;=$E$3,R107,IF(R107&lt;$E$2,MIN(R107+$E$2*$B$21/$E$4,$E$2),$E$2))</f>
        <v>0.98000000000000054</v>
      </c>
      <c r="S108">
        <f>MAX(S107-$B$21*(R107+R108)/2,$B$4/3.6)</f>
        <v>28.381333333333323</v>
      </c>
      <c r="T108">
        <f t="shared" si="34"/>
        <v>102.17279999999997</v>
      </c>
      <c r="U108">
        <f>U107+IF(T107&gt;$B$4,$B$21*(S107+S108)/2,0)</f>
        <v>276.47623333333325</v>
      </c>
      <c r="V108">
        <f t="shared" si="22"/>
        <v>-341.19684999999794</v>
      </c>
      <c r="W108">
        <f>IF(B108&lt;=$E$3,W107,IF(W107&lt;$E$2,MIN(W107+$E$2*$B$21/$E$4,$E$2),$E$2))</f>
        <v>1.2</v>
      </c>
      <c r="X108">
        <f>MAX(X107-$B$21*(W107+W108)/2,$B$4/3.6)</f>
        <v>25.773333333333284</v>
      </c>
      <c r="Y108">
        <f t="shared" si="35"/>
        <v>92.783999999999821</v>
      </c>
      <c r="Z108">
        <f>Z107+IF(Y107&gt;$B$4,$B$21*(X107+X108)/2,0)</f>
        <v>264.86883333333293</v>
      </c>
      <c r="AA108">
        <f t="shared" si="36"/>
        <v>-276.77799999999735</v>
      </c>
      <c r="AB108">
        <f t="shared" si="23"/>
        <v>-689.05733333334365</v>
      </c>
      <c r="AC108">
        <f t="shared" si="24"/>
        <v>-647.83443333334367</v>
      </c>
      <c r="AD108">
        <f t="shared" si="25"/>
        <v>-659.45043333334388</v>
      </c>
      <c r="AE108">
        <f t="shared" si="26"/>
        <v>-671.05783333334421</v>
      </c>
    </row>
    <row r="109" spans="1:31">
      <c r="A109">
        <v>89</v>
      </c>
      <c r="B109">
        <f t="shared" si="37"/>
        <v>8.9</v>
      </c>
      <c r="C109">
        <f t="shared" si="28"/>
        <v>0.6</v>
      </c>
      <c r="D109">
        <f>MAX(D108-$B$21*$B$3,$B$4/3.6)</f>
        <v>27.993333333333371</v>
      </c>
      <c r="E109">
        <f t="shared" si="29"/>
        <v>100.77600000000014</v>
      </c>
      <c r="F109">
        <f>F108+IF(E108&gt;$B$4,$B$21*(D108+D109)/2,0)</f>
        <v>272.90366666666671</v>
      </c>
      <c r="G109">
        <f t="shared" si="21"/>
        <v>-663.02300000001037</v>
      </c>
      <c r="H109">
        <f t="shared" si="30"/>
        <v>1.2</v>
      </c>
      <c r="I109">
        <f>MAX(I108-$B$21*$E$2,$B$4/3.6)</f>
        <v>22.653333333333286</v>
      </c>
      <c r="J109">
        <f t="shared" si="31"/>
        <v>81.551999999999836</v>
      </c>
      <c r="K109">
        <f>K108+IF(J108&gt;$B$4,$B$21*(I108+I109)/2,0)</f>
        <v>249.1406666666667</v>
      </c>
      <c r="L109">
        <f t="shared" si="27"/>
        <v>-213.82333333333312</v>
      </c>
      <c r="M109">
        <f>IF(B109&lt;=$E$3,M108,IF(M108&lt;$E$2,MIN(M108+$E$2*$B$21/$E$4,$E$2),$E$2))</f>
        <v>0.69000000000000039</v>
      </c>
      <c r="N109">
        <f>MAX(N108-$B$21*(M108+M109)/2,$B$4/3.6)</f>
        <v>30.952833333333331</v>
      </c>
      <c r="O109">
        <f t="shared" si="32"/>
        <v>111.4302</v>
      </c>
      <c r="P109">
        <f>P108+IF(O108&gt;$B$4,$B$21*(N108+N109)/2,0)</f>
        <v>291.19094166666667</v>
      </c>
      <c r="Q109">
        <f t="shared" si="33"/>
        <v>-431.23872499999737</v>
      </c>
      <c r="R109">
        <f>IF(B109&lt;=$E$3,R108,IF(R108&lt;$E$2,MIN(R108+$E$2*$B$21/$E$4,$E$2),$E$2))</f>
        <v>0.99000000000000055</v>
      </c>
      <c r="S109">
        <f>MAX(S108-$B$21*(R108+R109)/2,$B$4/3.6)</f>
        <v>28.282833333333322</v>
      </c>
      <c r="T109">
        <f t="shared" si="34"/>
        <v>101.81819999999996</v>
      </c>
      <c r="U109">
        <f>U108+IF(T108&gt;$B$4,$B$21*(S108+S109)/2,0)</f>
        <v>279.3094416666666</v>
      </c>
      <c r="V109">
        <f t="shared" si="22"/>
        <v>-338.36364166666459</v>
      </c>
      <c r="W109">
        <f>IF(B109&lt;=$E$3,W108,IF(W108&lt;$E$2,MIN(W108+$E$2*$B$21/$E$4,$E$2),$E$2))</f>
        <v>1.2</v>
      </c>
      <c r="X109">
        <f>MAX(X108-$B$21*(W108+W109)/2,$B$4/3.6)</f>
        <v>25.653333333333283</v>
      </c>
      <c r="Y109">
        <f t="shared" si="35"/>
        <v>92.351999999999819</v>
      </c>
      <c r="Z109">
        <f>Z108+IF(Y108&gt;$B$4,$B$21*(X108+X109)/2,0)</f>
        <v>267.44016666666624</v>
      </c>
      <c r="AA109">
        <f t="shared" si="36"/>
        <v>-274.20666666666403</v>
      </c>
      <c r="AB109">
        <f t="shared" si="23"/>
        <v>-686.7860000000104</v>
      </c>
      <c r="AC109">
        <f t="shared" si="24"/>
        <v>-644.73572500001046</v>
      </c>
      <c r="AD109">
        <f t="shared" si="25"/>
        <v>-656.61722500001042</v>
      </c>
      <c r="AE109">
        <f t="shared" si="26"/>
        <v>-668.48650000001089</v>
      </c>
    </row>
    <row r="110" spans="1:31">
      <c r="A110">
        <v>90</v>
      </c>
      <c r="B110">
        <f t="shared" si="37"/>
        <v>9</v>
      </c>
      <c r="C110">
        <f t="shared" si="28"/>
        <v>0.6</v>
      </c>
      <c r="D110">
        <f>MAX(D109-$B$21*$B$3,$B$4/3.6)</f>
        <v>27.933333333333373</v>
      </c>
      <c r="E110">
        <f t="shared" si="29"/>
        <v>100.56000000000014</v>
      </c>
      <c r="F110">
        <f>F109+IF(E109&gt;$B$4,$B$21*(D109+D110)/2,0)</f>
        <v>275.70000000000005</v>
      </c>
      <c r="G110">
        <f t="shared" si="21"/>
        <v>-660.22666666667703</v>
      </c>
      <c r="H110">
        <f t="shared" si="30"/>
        <v>1.2</v>
      </c>
      <c r="I110">
        <f>MAX(I109-$B$21*$E$2,$B$4/3.6)</f>
        <v>22.533333333333285</v>
      </c>
      <c r="J110">
        <f t="shared" si="31"/>
        <v>81.119999999999834</v>
      </c>
      <c r="K110">
        <f>K109+IF(J109&gt;$B$4,$B$21*(I109+I110)/2,0)</f>
        <v>251.40000000000003</v>
      </c>
      <c r="L110">
        <f t="shared" si="27"/>
        <v>-211.56399999999979</v>
      </c>
      <c r="M110">
        <f>IF(B110&lt;=$E$3,M109,IF(M109&lt;$E$2,MIN(M109+$E$2*$B$21/$E$4,$E$2),$E$2))</f>
        <v>0.7000000000000004</v>
      </c>
      <c r="N110">
        <f>MAX(N109-$B$21*(M109+M110)/2,$B$4/3.6)</f>
        <v>30.883333333333329</v>
      </c>
      <c r="O110">
        <f t="shared" si="32"/>
        <v>111.17999999999999</v>
      </c>
      <c r="P110">
        <f>P109+IF(O109&gt;$B$4,$B$21*(N109+N110)/2,0)</f>
        <v>294.28275000000002</v>
      </c>
      <c r="Q110">
        <f t="shared" si="33"/>
        <v>-428.14691666666403</v>
      </c>
      <c r="R110">
        <f>IF(B110&lt;=$E$3,R109,IF(R109&lt;$E$2,MIN(R109+$E$2*$B$21/$E$4,$E$2),$E$2))</f>
        <v>1.0000000000000004</v>
      </c>
      <c r="S110">
        <f>MAX(S109-$B$21*(R109+R110)/2,$B$4/3.6)</f>
        <v>28.183333333333323</v>
      </c>
      <c r="T110">
        <f t="shared" si="34"/>
        <v>101.45999999999997</v>
      </c>
      <c r="U110">
        <f>U109+IF(T109&gt;$B$4,$B$21*(S109+S110)/2,0)</f>
        <v>282.13274999999993</v>
      </c>
      <c r="V110">
        <f t="shared" si="22"/>
        <v>-335.54033333333126</v>
      </c>
      <c r="W110">
        <f>IF(B110&lt;=$E$3,W109,IF(W109&lt;$E$2,MIN(W109+$E$2*$B$21/$E$4,$E$2),$E$2))</f>
        <v>1.2</v>
      </c>
      <c r="X110">
        <f>MAX(X109-$B$21*(W109+W110)/2,$B$4/3.6)</f>
        <v>25.533333333333282</v>
      </c>
      <c r="Y110">
        <f t="shared" si="35"/>
        <v>91.919999999999817</v>
      </c>
      <c r="Z110">
        <f>Z109+IF(Y109&gt;$B$4,$B$21*(X109+X110)/2,0)</f>
        <v>269.99949999999956</v>
      </c>
      <c r="AA110">
        <f t="shared" si="36"/>
        <v>-271.64733333333072</v>
      </c>
      <c r="AB110">
        <f t="shared" si="23"/>
        <v>-684.5266666666771</v>
      </c>
      <c r="AC110">
        <f t="shared" si="24"/>
        <v>-641.64391666667711</v>
      </c>
      <c r="AD110">
        <f t="shared" si="25"/>
        <v>-653.79391666667721</v>
      </c>
      <c r="AE110">
        <f t="shared" si="26"/>
        <v>-665.92716666667752</v>
      </c>
    </row>
    <row r="111" spans="1:31">
      <c r="A111">
        <v>91</v>
      </c>
      <c r="B111">
        <f t="shared" si="37"/>
        <v>9.1</v>
      </c>
      <c r="C111">
        <f t="shared" si="28"/>
        <v>0.6</v>
      </c>
      <c r="D111">
        <f>MAX(D110-$B$21*$B$3,$B$4/3.6)</f>
        <v>27.873333333333374</v>
      </c>
      <c r="E111">
        <f t="shared" si="29"/>
        <v>100.34400000000015</v>
      </c>
      <c r="F111">
        <f>F110+IF(E110&gt;$B$4,$B$21*(D110+D111)/2,0)</f>
        <v>278.49033333333341</v>
      </c>
      <c r="G111">
        <f t="shared" si="21"/>
        <v>-657.43633333334367</v>
      </c>
      <c r="H111">
        <f t="shared" si="30"/>
        <v>1.2</v>
      </c>
      <c r="I111">
        <f>MAX(I110-$B$21*$E$2,$B$4/3.6)</f>
        <v>22.413333333333284</v>
      </c>
      <c r="J111">
        <f t="shared" si="31"/>
        <v>80.687999999999832</v>
      </c>
      <c r="K111">
        <f>K110+IF(J110&gt;$B$4,$B$21*(I110+I111)/2,0)</f>
        <v>253.64733333333336</v>
      </c>
      <c r="L111">
        <f t="shared" si="27"/>
        <v>-209.31666666666646</v>
      </c>
      <c r="M111">
        <f>IF(B111&lt;=$E$3,M110,IF(M110&lt;$E$2,MIN(M110+$E$2*$B$21/$E$4,$E$2),$E$2))</f>
        <v>0.71000000000000041</v>
      </c>
      <c r="N111">
        <f>MAX(N110-$B$21*(M110+M111)/2,$B$4/3.6)</f>
        <v>30.81283333333333</v>
      </c>
      <c r="O111">
        <f t="shared" si="32"/>
        <v>110.92619999999999</v>
      </c>
      <c r="P111">
        <f>P110+IF(O110&gt;$B$4,$B$21*(N110+N111)/2,0)</f>
        <v>297.36755833333336</v>
      </c>
      <c r="Q111">
        <f t="shared" si="33"/>
        <v>-425.06210833333068</v>
      </c>
      <c r="R111">
        <f>IF(B111&lt;=$E$3,R110,IF(R110&lt;$E$2,MIN(R110+$E$2*$B$21/$E$4,$E$2),$E$2))</f>
        <v>1.0100000000000005</v>
      </c>
      <c r="S111">
        <f>MAX(S110-$B$21*(R110+R111)/2,$B$4/3.6)</f>
        <v>28.082833333333323</v>
      </c>
      <c r="T111">
        <f t="shared" si="34"/>
        <v>101.09819999999996</v>
      </c>
      <c r="U111">
        <f>U110+IF(T110&gt;$B$4,$B$21*(S110+S111)/2,0)</f>
        <v>284.94605833333327</v>
      </c>
      <c r="V111">
        <f t="shared" si="22"/>
        <v>-332.72702499999792</v>
      </c>
      <c r="W111">
        <f>IF(B111&lt;=$E$3,W110,IF(W110&lt;$E$2,MIN(W110+$E$2*$B$21/$E$4,$E$2),$E$2))</f>
        <v>1.2</v>
      </c>
      <c r="X111">
        <f>MAX(X110-$B$21*(W110+W111)/2,$B$4/3.6)</f>
        <v>25.413333333333281</v>
      </c>
      <c r="Y111">
        <f t="shared" si="35"/>
        <v>91.487999999999815</v>
      </c>
      <c r="Z111">
        <f>Z110+IF(Y110&gt;$B$4,$B$21*(X110+X111)/2,0)</f>
        <v>272.54683333333287</v>
      </c>
      <c r="AA111">
        <f t="shared" si="36"/>
        <v>-269.09999999999741</v>
      </c>
      <c r="AB111">
        <f t="shared" si="23"/>
        <v>-682.27933333334374</v>
      </c>
      <c r="AC111">
        <f t="shared" si="24"/>
        <v>-638.55910833334372</v>
      </c>
      <c r="AD111">
        <f t="shared" si="25"/>
        <v>-650.98060833334375</v>
      </c>
      <c r="AE111">
        <f t="shared" si="26"/>
        <v>-663.37983333334421</v>
      </c>
    </row>
    <row r="112" spans="1:31">
      <c r="A112">
        <v>92</v>
      </c>
      <c r="B112">
        <f t="shared" si="37"/>
        <v>9.2000000000000011</v>
      </c>
      <c r="C112">
        <f t="shared" si="28"/>
        <v>0.6</v>
      </c>
      <c r="D112">
        <f>MAX(D111-$B$21*$B$3,$B$4/3.6)</f>
        <v>27.813333333333375</v>
      </c>
      <c r="E112">
        <f t="shared" si="29"/>
        <v>100.12800000000016</v>
      </c>
      <c r="F112">
        <f>F111+IF(E111&gt;$B$4,$B$21*(D111+D112)/2,0)</f>
        <v>281.27466666666675</v>
      </c>
      <c r="G112">
        <f t="shared" si="21"/>
        <v>-654.65200000001028</v>
      </c>
      <c r="H112">
        <f t="shared" si="30"/>
        <v>1.2</v>
      </c>
      <c r="I112">
        <f>MAX(I111-$B$21*$E$2,$B$4/3.6)</f>
        <v>22.293333333333283</v>
      </c>
      <c r="J112">
        <f t="shared" si="31"/>
        <v>80.255999999999815</v>
      </c>
      <c r="K112">
        <f>K111+IF(J111&gt;$B$4,$B$21*(I111+I112)/2,0)</f>
        <v>255.88266666666669</v>
      </c>
      <c r="L112">
        <f t="shared" si="27"/>
        <v>-207.08133333333313</v>
      </c>
      <c r="M112">
        <f>IF(B112&lt;=$E$3,M111,IF(M111&lt;$E$2,MIN(M111+$E$2*$B$21/$E$4,$E$2),$E$2))</f>
        <v>0.72000000000000042</v>
      </c>
      <c r="N112">
        <f>MAX(N111-$B$21*(M111+M112)/2,$B$4/3.6)</f>
        <v>30.74133333333333</v>
      </c>
      <c r="O112">
        <f t="shared" si="32"/>
        <v>110.66879999999999</v>
      </c>
      <c r="P112">
        <f>P111+IF(O111&gt;$B$4,$B$21*(N111+N112)/2,0)</f>
        <v>300.44526666666667</v>
      </c>
      <c r="Q112">
        <f t="shared" si="33"/>
        <v>-421.98439999999738</v>
      </c>
      <c r="R112">
        <f>IF(B112&lt;=$E$3,R111,IF(R111&lt;$E$2,MIN(R111+$E$2*$B$21/$E$4,$E$2),$E$2))</f>
        <v>1.0200000000000005</v>
      </c>
      <c r="S112">
        <f>MAX(S111-$B$21*(R111+R112)/2,$B$4/3.6)</f>
        <v>27.981333333333321</v>
      </c>
      <c r="T112">
        <f t="shared" si="34"/>
        <v>100.73279999999995</v>
      </c>
      <c r="U112">
        <f>U111+IF(T111&gt;$B$4,$B$21*(S111+S112)/2,0)</f>
        <v>287.74926666666659</v>
      </c>
      <c r="V112">
        <f t="shared" si="22"/>
        <v>-329.92381666666461</v>
      </c>
      <c r="W112">
        <f>IF(B112&lt;=$E$3,W111,IF(W111&lt;$E$2,MIN(W111+$E$2*$B$21/$E$4,$E$2),$E$2))</f>
        <v>1.2</v>
      </c>
      <c r="X112">
        <f>MAX(X111-$B$21*(W111+W112)/2,$B$4/3.6)</f>
        <v>25.29333333333328</v>
      </c>
      <c r="Y112">
        <f t="shared" si="35"/>
        <v>91.055999999999813</v>
      </c>
      <c r="Z112">
        <f>Z111+IF(Y111&gt;$B$4,$B$21*(X111+X112)/2,0)</f>
        <v>275.08216666666618</v>
      </c>
      <c r="AA112">
        <f t="shared" si="36"/>
        <v>-266.5646666666641</v>
      </c>
      <c r="AB112">
        <f t="shared" si="23"/>
        <v>-680.04400000001033</v>
      </c>
      <c r="AC112">
        <f t="shared" si="24"/>
        <v>-635.48140000001035</v>
      </c>
      <c r="AD112">
        <f t="shared" si="25"/>
        <v>-648.17740000001049</v>
      </c>
      <c r="AE112">
        <f t="shared" si="26"/>
        <v>-660.84450000001084</v>
      </c>
    </row>
    <row r="113" spans="1:31">
      <c r="A113">
        <v>93</v>
      </c>
      <c r="B113">
        <f t="shared" si="37"/>
        <v>9.3000000000000007</v>
      </c>
      <c r="C113">
        <f t="shared" si="28"/>
        <v>0.6</v>
      </c>
      <c r="D113">
        <f>MAX(D112-$B$21*$B$3,$B$4/3.6)</f>
        <v>27.753333333333376</v>
      </c>
      <c r="E113">
        <f t="shared" si="29"/>
        <v>99.912000000000162</v>
      </c>
      <c r="F113">
        <f>F112+IF(E112&gt;$B$4,$B$21*(D112+D113)/2,0)</f>
        <v>284.05300000000011</v>
      </c>
      <c r="G113">
        <f t="shared" si="21"/>
        <v>-651.87366666667697</v>
      </c>
      <c r="H113">
        <f t="shared" si="30"/>
        <v>1.2</v>
      </c>
      <c r="I113">
        <f>MAX(I112-$B$21*$E$2,$B$4/3.6)</f>
        <v>22.173333333333282</v>
      </c>
      <c r="J113">
        <f t="shared" si="31"/>
        <v>79.823999999999813</v>
      </c>
      <c r="K113">
        <f>K112+IF(J112&gt;$B$4,$B$21*(I112+I113)/2,0)</f>
        <v>258.10599999999999</v>
      </c>
      <c r="L113">
        <f t="shared" si="27"/>
        <v>-204.85799999999983</v>
      </c>
      <c r="M113">
        <f>IF(B113&lt;=$E$3,M112,IF(M112&lt;$E$2,MIN(M112+$E$2*$B$21/$E$4,$E$2),$E$2))</f>
        <v>0.73000000000000043</v>
      </c>
      <c r="N113">
        <f>MAX(N112-$B$21*(M112+M113)/2,$B$4/3.6)</f>
        <v>30.668833333333328</v>
      </c>
      <c r="O113">
        <f t="shared" si="32"/>
        <v>110.40779999999998</v>
      </c>
      <c r="P113">
        <f>P112+IF(O112&gt;$B$4,$B$21*(N112+N113)/2,0)</f>
        <v>303.51577500000002</v>
      </c>
      <c r="Q113">
        <f t="shared" si="33"/>
        <v>-418.91389166666403</v>
      </c>
      <c r="R113">
        <f>IF(B113&lt;=$E$3,R112,IF(R112&lt;$E$2,MIN(R112+$E$2*$B$21/$E$4,$E$2),$E$2))</f>
        <v>1.0300000000000005</v>
      </c>
      <c r="S113">
        <f>MAX(S112-$B$21*(R112+R113)/2,$B$4/3.6)</f>
        <v>27.878833333333322</v>
      </c>
      <c r="T113">
        <f t="shared" si="34"/>
        <v>100.36379999999996</v>
      </c>
      <c r="U113">
        <f>U112+IF(T112&gt;$B$4,$B$21*(S112+S113)/2,0)</f>
        <v>290.5422749999999</v>
      </c>
      <c r="V113">
        <f t="shared" si="22"/>
        <v>-327.13080833333129</v>
      </c>
      <c r="W113">
        <f>IF(B113&lt;=$E$3,W112,IF(W112&lt;$E$2,MIN(W112+$E$2*$B$21/$E$4,$E$2),$E$2))</f>
        <v>1.2</v>
      </c>
      <c r="X113">
        <f>MAX(X112-$B$21*(W112+W113)/2,$B$4/3.6)</f>
        <v>25.173333333333279</v>
      </c>
      <c r="Y113">
        <f t="shared" si="35"/>
        <v>90.62399999999981</v>
      </c>
      <c r="Z113">
        <f>Z112+IF(Y112&gt;$B$4,$B$21*(X112+X113)/2,0)</f>
        <v>277.60549999999949</v>
      </c>
      <c r="AA113">
        <f t="shared" si="36"/>
        <v>-264.04133333333078</v>
      </c>
      <c r="AB113">
        <f t="shared" si="23"/>
        <v>-677.82066666667708</v>
      </c>
      <c r="AC113">
        <f t="shared" si="24"/>
        <v>-632.41089166667712</v>
      </c>
      <c r="AD113">
        <f t="shared" si="25"/>
        <v>-645.38439166667717</v>
      </c>
      <c r="AE113">
        <f t="shared" si="26"/>
        <v>-658.32116666667753</v>
      </c>
    </row>
    <row r="114" spans="1:31">
      <c r="A114">
        <v>94</v>
      </c>
      <c r="B114">
        <f t="shared" si="37"/>
        <v>9.4</v>
      </c>
      <c r="C114">
        <f t="shared" si="28"/>
        <v>0.6</v>
      </c>
      <c r="D114">
        <f>MAX(D113-$B$21*$B$3,$B$4/3.6)</f>
        <v>27.693333333333378</v>
      </c>
      <c r="E114">
        <f t="shared" si="29"/>
        <v>99.696000000000168</v>
      </c>
      <c r="F114">
        <f>F113+IF(E113&gt;$B$4,$B$21*(D113+D114)/2,0)</f>
        <v>286.82533333333345</v>
      </c>
      <c r="G114">
        <f t="shared" si="21"/>
        <v>-649.10133333334363</v>
      </c>
      <c r="H114">
        <f t="shared" si="30"/>
        <v>1.2</v>
      </c>
      <c r="I114">
        <f>MAX(I113-$B$21*$E$2,$B$4/3.6)</f>
        <v>22.053333333333281</v>
      </c>
      <c r="J114">
        <f t="shared" si="31"/>
        <v>79.391999999999811</v>
      </c>
      <c r="K114">
        <f>K113+IF(J113&gt;$B$4,$B$21*(I113+I114)/2,0)</f>
        <v>260.31733333333329</v>
      </c>
      <c r="L114">
        <f t="shared" si="27"/>
        <v>-202.64666666666653</v>
      </c>
      <c r="M114">
        <f>IF(B114&lt;=$E$3,M113,IF(M113&lt;$E$2,MIN(M113+$E$2*$B$21/$E$4,$E$2),$E$2))</f>
        <v>0.74000000000000044</v>
      </c>
      <c r="N114">
        <f>MAX(N113-$B$21*(M113+M114)/2,$B$4/3.6)</f>
        <v>30.595333333333329</v>
      </c>
      <c r="O114">
        <f t="shared" si="32"/>
        <v>110.14319999999999</v>
      </c>
      <c r="P114">
        <f>P113+IF(O113&gt;$B$4,$B$21*(N113+N114)/2,0)</f>
        <v>306.57898333333333</v>
      </c>
      <c r="Q114">
        <f t="shared" si="33"/>
        <v>-415.85068333333072</v>
      </c>
      <c r="R114">
        <f>IF(B114&lt;=$E$3,R113,IF(R113&lt;$E$2,MIN(R113+$E$2*$B$21/$E$4,$E$2),$E$2))</f>
        <v>1.0400000000000005</v>
      </c>
      <c r="S114">
        <f>MAX(S113-$B$21*(R113+R114)/2,$B$4/3.6)</f>
        <v>27.775333333333322</v>
      </c>
      <c r="T114">
        <f t="shared" si="34"/>
        <v>99.991199999999964</v>
      </c>
      <c r="U114">
        <f>U113+IF(T113&gt;$B$4,$B$21*(S113+S114)/2,0)</f>
        <v>293.32498333333325</v>
      </c>
      <c r="V114">
        <f t="shared" si="22"/>
        <v>-324.34809999999794</v>
      </c>
      <c r="W114">
        <f>IF(B114&lt;=$E$3,W113,IF(W113&lt;$E$2,MIN(W113+$E$2*$B$21/$E$4,$E$2),$E$2))</f>
        <v>1.2</v>
      </c>
      <c r="X114">
        <f>MAX(X113-$B$21*(W113+W114)/2,$B$4/3.6)</f>
        <v>25.053333333333278</v>
      </c>
      <c r="Y114">
        <f t="shared" si="35"/>
        <v>90.191999999999808</v>
      </c>
      <c r="Z114">
        <f>Z113+IF(Y113&gt;$B$4,$B$21*(X113+X114)/2,0)</f>
        <v>280.11683333333281</v>
      </c>
      <c r="AA114">
        <f t="shared" si="36"/>
        <v>-261.52999999999747</v>
      </c>
      <c r="AB114">
        <f t="shared" si="23"/>
        <v>-675.60933333334378</v>
      </c>
      <c r="AC114">
        <f t="shared" si="24"/>
        <v>-629.34768333334375</v>
      </c>
      <c r="AD114">
        <f t="shared" si="25"/>
        <v>-642.60168333334377</v>
      </c>
      <c r="AE114">
        <f t="shared" si="26"/>
        <v>-655.80983333334427</v>
      </c>
    </row>
    <row r="115" spans="1:31">
      <c r="A115">
        <v>95</v>
      </c>
      <c r="B115">
        <f t="shared" si="37"/>
        <v>9.5</v>
      </c>
      <c r="C115">
        <f t="shared" si="28"/>
        <v>0.6</v>
      </c>
      <c r="D115">
        <f>MAX(D114-$B$21*$B$3,$B$4/3.6)</f>
        <v>27.633333333333379</v>
      </c>
      <c r="E115">
        <f t="shared" si="29"/>
        <v>99.48000000000016</v>
      </c>
      <c r="F115">
        <f>F114+IF(E114&gt;$B$4,$B$21*(D114+D115)/2,0)</f>
        <v>289.59166666666681</v>
      </c>
      <c r="G115">
        <f t="shared" si="21"/>
        <v>-646.33500000001027</v>
      </c>
      <c r="H115">
        <f t="shared" si="30"/>
        <v>1.2</v>
      </c>
      <c r="I115">
        <f>MAX(I114-$B$21*$E$2,$B$4/3.6)</f>
        <v>21.93333333333328</v>
      </c>
      <c r="J115">
        <f t="shared" si="31"/>
        <v>78.959999999999809</v>
      </c>
      <c r="K115">
        <f>K114+IF(J114&gt;$B$4,$B$21*(I114+I115)/2,0)</f>
        <v>262.51666666666665</v>
      </c>
      <c r="L115">
        <f t="shared" si="27"/>
        <v>-200.44733333333318</v>
      </c>
      <c r="M115">
        <f>IF(B115&lt;=$E$3,M114,IF(M114&lt;$E$2,MIN(M114+$E$2*$B$21/$E$4,$E$2),$E$2))</f>
        <v>0.75000000000000044</v>
      </c>
      <c r="N115">
        <f>MAX(N114-$B$21*(M114+M115)/2,$B$4/3.6)</f>
        <v>30.520833333333329</v>
      </c>
      <c r="O115">
        <f t="shared" si="32"/>
        <v>109.87499999999999</v>
      </c>
      <c r="P115">
        <f>P114+IF(O114&gt;$B$4,$B$21*(N114+N115)/2,0)</f>
        <v>309.63479166666667</v>
      </c>
      <c r="Q115">
        <f t="shared" si="33"/>
        <v>-412.79487499999738</v>
      </c>
      <c r="R115">
        <f>IF(B115&lt;=$E$3,R114,IF(R114&lt;$E$2,MIN(R114+$E$2*$B$21/$E$4,$E$2),$E$2))</f>
        <v>1.0500000000000005</v>
      </c>
      <c r="S115">
        <f>MAX(S114-$B$21*(R114+R115)/2,$B$4/3.6)</f>
        <v>27.67083333333332</v>
      </c>
      <c r="T115">
        <f t="shared" si="34"/>
        <v>99.614999999999952</v>
      </c>
      <c r="U115">
        <f>U114+IF(T114&gt;$B$4,$B$21*(S114+S115)/2,0)</f>
        <v>296.09729166666659</v>
      </c>
      <c r="V115">
        <f t="shared" si="22"/>
        <v>-321.5757916666646</v>
      </c>
      <c r="W115">
        <f>IF(B115&lt;=$E$3,W114,IF(W114&lt;$E$2,MIN(W114+$E$2*$B$21/$E$4,$E$2),$E$2))</f>
        <v>1.2</v>
      </c>
      <c r="X115">
        <f>MAX(X114-$B$21*(W114+W115)/2,$B$4/3.6)</f>
        <v>24.933333333333277</v>
      </c>
      <c r="Y115">
        <f t="shared" si="35"/>
        <v>89.759999999999792</v>
      </c>
      <c r="Z115">
        <f>Z114+IF(Y114&gt;$B$4,$B$21*(X114+X115)/2,0)</f>
        <v>282.61616666666612</v>
      </c>
      <c r="AA115">
        <f t="shared" si="36"/>
        <v>-259.03066666666416</v>
      </c>
      <c r="AB115">
        <f t="shared" si="23"/>
        <v>-673.41000000001043</v>
      </c>
      <c r="AC115">
        <f t="shared" si="24"/>
        <v>-626.29187500001035</v>
      </c>
      <c r="AD115">
        <f t="shared" si="25"/>
        <v>-639.82937500001049</v>
      </c>
      <c r="AE115">
        <f t="shared" si="26"/>
        <v>-653.31050000001096</v>
      </c>
    </row>
    <row r="116" spans="1:31">
      <c r="A116">
        <v>96</v>
      </c>
      <c r="B116">
        <f t="shared" si="37"/>
        <v>9.6000000000000014</v>
      </c>
      <c r="C116">
        <f t="shared" si="28"/>
        <v>0.6</v>
      </c>
      <c r="D116">
        <f>MAX(D115-$B$21*$B$3,$B$4/3.6)</f>
        <v>27.57333333333338</v>
      </c>
      <c r="E116">
        <f t="shared" si="29"/>
        <v>99.264000000000166</v>
      </c>
      <c r="F116">
        <f>F115+IF(E115&gt;$B$4,$B$21*(D115+D116)/2,0)</f>
        <v>292.35200000000015</v>
      </c>
      <c r="G116">
        <f t="shared" si="21"/>
        <v>-643.57466666667688</v>
      </c>
      <c r="H116">
        <f t="shared" si="30"/>
        <v>1.2</v>
      </c>
      <c r="I116">
        <f>MAX(I115-$B$21*$E$2,$B$4/3.6)</f>
        <v>21.813333333333279</v>
      </c>
      <c r="J116">
        <f t="shared" si="31"/>
        <v>78.527999999999807</v>
      </c>
      <c r="K116">
        <f>K115+IF(J115&gt;$B$4,$B$21*(I115+I116)/2,0)</f>
        <v>264.70399999999995</v>
      </c>
      <c r="L116">
        <f t="shared" si="27"/>
        <v>-198.25999999999988</v>
      </c>
      <c r="M116">
        <f>IF(B116&lt;=$E$3,M115,IF(M115&lt;$E$2,MIN(M115+$E$2*$B$21/$E$4,$E$2),$E$2))</f>
        <v>0.76000000000000045</v>
      </c>
      <c r="N116">
        <f>MAX(N115-$B$21*(M115+M116)/2,$B$4/3.6)</f>
        <v>30.445333333333327</v>
      </c>
      <c r="O116">
        <f t="shared" si="32"/>
        <v>109.60319999999997</v>
      </c>
      <c r="P116">
        <f>P115+IF(O115&gt;$B$4,$B$21*(N115+N116)/2,0)</f>
        <v>312.68310000000002</v>
      </c>
      <c r="Q116">
        <f t="shared" si="33"/>
        <v>-409.74656666666402</v>
      </c>
      <c r="R116">
        <f>IF(B116&lt;=$E$3,R115,IF(R115&lt;$E$2,MIN(R115+$E$2*$B$21/$E$4,$E$2),$E$2))</f>
        <v>1.0600000000000005</v>
      </c>
      <c r="S116">
        <f>MAX(S115-$B$21*(R115+R116)/2,$B$4/3.6)</f>
        <v>27.565333333333321</v>
      </c>
      <c r="T116">
        <f t="shared" si="34"/>
        <v>99.235199999999963</v>
      </c>
      <c r="U116">
        <f>U115+IF(T115&gt;$B$4,$B$21*(S115+S116)/2,0)</f>
        <v>298.8590999999999</v>
      </c>
      <c r="V116">
        <f t="shared" si="22"/>
        <v>-318.81398333333129</v>
      </c>
      <c r="W116">
        <f>IF(B116&lt;=$E$3,W115,IF(W115&lt;$E$2,MIN(W115+$E$2*$B$21/$E$4,$E$2),$E$2))</f>
        <v>1.2</v>
      </c>
      <c r="X116">
        <f>MAX(X115-$B$21*(W115+W116)/2,$B$4/3.6)</f>
        <v>24.813333333333276</v>
      </c>
      <c r="Y116">
        <f t="shared" si="35"/>
        <v>89.32799999999979</v>
      </c>
      <c r="Z116">
        <f>Z115+IF(Y115&gt;$B$4,$B$21*(X115+X116)/2,0)</f>
        <v>285.10349999999943</v>
      </c>
      <c r="AA116">
        <f t="shared" si="36"/>
        <v>-256.54333333333085</v>
      </c>
      <c r="AB116">
        <f t="shared" si="23"/>
        <v>-671.22266666667713</v>
      </c>
      <c r="AC116">
        <f t="shared" si="24"/>
        <v>-623.243566666677</v>
      </c>
      <c r="AD116">
        <f t="shared" si="25"/>
        <v>-637.06756666667718</v>
      </c>
      <c r="AE116">
        <f t="shared" si="26"/>
        <v>-650.82316666667771</v>
      </c>
    </row>
    <row r="117" spans="1:31">
      <c r="A117">
        <v>97</v>
      </c>
      <c r="B117">
        <f t="shared" si="37"/>
        <v>9.7000000000000011</v>
      </c>
      <c r="C117">
        <f t="shared" si="28"/>
        <v>0.6</v>
      </c>
      <c r="D117">
        <f>MAX(D116-$B$21*$B$3,$B$4/3.6)</f>
        <v>27.513333333333382</v>
      </c>
      <c r="E117">
        <f t="shared" si="29"/>
        <v>99.048000000000172</v>
      </c>
      <c r="F117">
        <f>F116+IF(E116&gt;$B$4,$B$21*(D116+D117)/2,0)</f>
        <v>295.10633333333351</v>
      </c>
      <c r="G117">
        <f t="shared" si="21"/>
        <v>-640.82033333334357</v>
      </c>
      <c r="H117">
        <f t="shared" si="30"/>
        <v>1.2</v>
      </c>
      <c r="I117">
        <f>MAX(I116-$B$21*$E$2,$B$4/3.6)</f>
        <v>21.693333333333278</v>
      </c>
      <c r="J117">
        <f t="shared" si="31"/>
        <v>78.095999999999805</v>
      </c>
      <c r="K117">
        <f>K116+IF(J116&gt;$B$4,$B$21*(I116+I117)/2,0)</f>
        <v>266.87933333333331</v>
      </c>
      <c r="L117">
        <f t="shared" si="27"/>
        <v>-196.08466666666652</v>
      </c>
      <c r="M117">
        <f>IF(B117&lt;=$E$3,M116,IF(M116&lt;$E$2,MIN(M116+$E$2*$B$21/$E$4,$E$2),$E$2))</f>
        <v>0.77000000000000046</v>
      </c>
      <c r="N117">
        <f>MAX(N116-$B$21*(M116+M117)/2,$B$4/3.6)</f>
        <v>30.368833333333328</v>
      </c>
      <c r="O117">
        <f t="shared" si="32"/>
        <v>109.32779999999998</v>
      </c>
      <c r="P117">
        <f>P116+IF(O116&gt;$B$4,$B$21*(N116+N117)/2,0)</f>
        <v>315.72380833333335</v>
      </c>
      <c r="Q117">
        <f t="shared" si="33"/>
        <v>-406.7058583333307</v>
      </c>
      <c r="R117">
        <f>IF(B117&lt;=$E$3,R116,IF(R116&lt;$E$2,MIN(R116+$E$2*$B$21/$E$4,$E$2),$E$2))</f>
        <v>1.0700000000000005</v>
      </c>
      <c r="S117">
        <f>MAX(S116-$B$21*(R116+R117)/2,$B$4/3.6)</f>
        <v>27.45883333333332</v>
      </c>
      <c r="T117">
        <f t="shared" si="34"/>
        <v>98.851799999999955</v>
      </c>
      <c r="U117">
        <f>U116+IF(T116&gt;$B$4,$B$21*(S116+S117)/2,0)</f>
        <v>301.61030833333325</v>
      </c>
      <c r="V117">
        <f t="shared" si="22"/>
        <v>-316.06277499999794</v>
      </c>
      <c r="W117">
        <f>IF(B117&lt;=$E$3,W116,IF(W116&lt;$E$2,MIN(W116+$E$2*$B$21/$E$4,$E$2),$E$2))</f>
        <v>1.2</v>
      </c>
      <c r="X117">
        <f>MAX(X116-$B$21*(W116+W117)/2,$B$4/3.6)</f>
        <v>24.693333333333275</v>
      </c>
      <c r="Y117">
        <f t="shared" si="35"/>
        <v>88.895999999999788</v>
      </c>
      <c r="Z117">
        <f>Z116+IF(Y116&gt;$B$4,$B$21*(X116+X117)/2,0)</f>
        <v>287.57883333333274</v>
      </c>
      <c r="AA117">
        <f t="shared" si="36"/>
        <v>-254.06799999999754</v>
      </c>
      <c r="AB117">
        <f t="shared" si="23"/>
        <v>-669.04733333334377</v>
      </c>
      <c r="AC117">
        <f t="shared" si="24"/>
        <v>-620.20285833334378</v>
      </c>
      <c r="AD117">
        <f t="shared" si="25"/>
        <v>-634.31635833334383</v>
      </c>
      <c r="AE117">
        <f t="shared" si="26"/>
        <v>-648.3478333333444</v>
      </c>
    </row>
    <row r="118" spans="1:31">
      <c r="A118">
        <v>98</v>
      </c>
      <c r="B118">
        <f t="shared" si="37"/>
        <v>9.8000000000000007</v>
      </c>
      <c r="C118">
        <f t="shared" si="28"/>
        <v>0.6</v>
      </c>
      <c r="D118">
        <f>MAX(D117-$B$21*$B$3,$B$4/3.6)</f>
        <v>27.453333333333383</v>
      </c>
      <c r="E118">
        <f t="shared" si="29"/>
        <v>98.832000000000178</v>
      </c>
      <c r="F118">
        <f>F117+IF(E117&gt;$B$4,$B$21*(D117+D118)/2,0)</f>
        <v>297.85466666666684</v>
      </c>
      <c r="G118">
        <f t="shared" si="21"/>
        <v>-638.07200000001023</v>
      </c>
      <c r="H118">
        <f t="shared" si="30"/>
        <v>1.2</v>
      </c>
      <c r="I118">
        <f>MAX(I117-$B$21*$E$2,$B$4/3.6)</f>
        <v>21.573333333333277</v>
      </c>
      <c r="J118">
        <f t="shared" si="31"/>
        <v>77.663999999999803</v>
      </c>
      <c r="K118">
        <f>K117+IF(J117&gt;$B$4,$B$21*(I117+I118)/2,0)</f>
        <v>269.04266666666666</v>
      </c>
      <c r="L118">
        <f t="shared" si="27"/>
        <v>-193.92133333333317</v>
      </c>
      <c r="M118">
        <f>IF(B118&lt;=$E$3,M117,IF(M117&lt;$E$2,MIN(M117+$E$2*$B$21/$E$4,$E$2),$E$2))</f>
        <v>0.78000000000000047</v>
      </c>
      <c r="N118">
        <f>MAX(N117-$B$21*(M117+M118)/2,$B$4/3.6)</f>
        <v>30.291333333333327</v>
      </c>
      <c r="O118">
        <f t="shared" si="32"/>
        <v>109.04879999999999</v>
      </c>
      <c r="P118">
        <f>P117+IF(O117&gt;$B$4,$B$21*(N117+N118)/2,0)</f>
        <v>318.75681666666668</v>
      </c>
      <c r="Q118">
        <f t="shared" si="33"/>
        <v>-403.67284999999737</v>
      </c>
      <c r="R118">
        <f>IF(B118&lt;=$E$3,R117,IF(R117&lt;$E$2,MIN(R117+$E$2*$B$21/$E$4,$E$2),$E$2))</f>
        <v>1.0800000000000005</v>
      </c>
      <c r="S118">
        <f>MAX(S117-$B$21*(R117+R118)/2,$B$4/3.6)</f>
        <v>27.351333333333319</v>
      </c>
      <c r="T118">
        <f t="shared" si="34"/>
        <v>98.464799999999954</v>
      </c>
      <c r="U118">
        <f>U117+IF(T117&gt;$B$4,$B$21*(S117+S118)/2,0)</f>
        <v>304.35081666666656</v>
      </c>
      <c r="V118">
        <f t="shared" si="22"/>
        <v>-313.32226666666463</v>
      </c>
      <c r="W118">
        <f>IF(B118&lt;=$E$3,W117,IF(W117&lt;$E$2,MIN(W117+$E$2*$B$21/$E$4,$E$2),$E$2))</f>
        <v>1.2</v>
      </c>
      <c r="X118">
        <f>MAX(X117-$B$21*(W117+W118)/2,$B$4/3.6)</f>
        <v>24.573333333333274</v>
      </c>
      <c r="Y118">
        <f t="shared" si="35"/>
        <v>88.463999999999785</v>
      </c>
      <c r="Z118">
        <f>Z117+IF(Y117&gt;$B$4,$B$21*(X117+X118)/2,0)</f>
        <v>290.04216666666605</v>
      </c>
      <c r="AA118">
        <f t="shared" si="36"/>
        <v>-251.60466666666423</v>
      </c>
      <c r="AB118">
        <f t="shared" si="23"/>
        <v>-666.88400000001047</v>
      </c>
      <c r="AC118">
        <f t="shared" si="24"/>
        <v>-617.16985000001046</v>
      </c>
      <c r="AD118">
        <f t="shared" si="25"/>
        <v>-631.57585000001052</v>
      </c>
      <c r="AE118">
        <f t="shared" si="26"/>
        <v>-645.88450000001103</v>
      </c>
    </row>
    <row r="119" spans="1:31">
      <c r="A119">
        <v>99</v>
      </c>
      <c r="B119">
        <f t="shared" si="37"/>
        <v>9.9</v>
      </c>
      <c r="C119">
        <f t="shared" si="28"/>
        <v>0.6</v>
      </c>
      <c r="D119">
        <f>MAX(D118-$B$21*$B$3,$B$4/3.6)</f>
        <v>27.393333333333384</v>
      </c>
      <c r="E119">
        <f t="shared" si="29"/>
        <v>98.616000000000184</v>
      </c>
      <c r="F119">
        <f>F118+IF(E118&gt;$B$4,$B$21*(D118+D119)/2,0)</f>
        <v>300.59700000000021</v>
      </c>
      <c r="G119">
        <f t="shared" si="21"/>
        <v>-635.32966666667687</v>
      </c>
      <c r="H119">
        <f t="shared" si="30"/>
        <v>1.2</v>
      </c>
      <c r="I119">
        <f>MAX(I118-$B$21*$E$2,$B$4/3.6)</f>
        <v>21.453333333333276</v>
      </c>
      <c r="J119">
        <f t="shared" si="31"/>
        <v>77.2319999999998</v>
      </c>
      <c r="K119">
        <f>K118+IF(J118&gt;$B$4,$B$21*(I118+I119)/2,0)</f>
        <v>271.19400000000002</v>
      </c>
      <c r="L119">
        <f t="shared" si="27"/>
        <v>-191.76999999999981</v>
      </c>
      <c r="M119">
        <f>IF(B119&lt;=$E$3,M118,IF(M118&lt;$E$2,MIN(M118+$E$2*$B$21/$E$4,$E$2),$E$2))</f>
        <v>0.79000000000000048</v>
      </c>
      <c r="N119">
        <f>MAX(N118-$B$21*(M118+M119)/2,$B$4/3.6)</f>
        <v>30.212833333333325</v>
      </c>
      <c r="O119">
        <f t="shared" si="32"/>
        <v>108.76619999999997</v>
      </c>
      <c r="P119">
        <f>P118+IF(O118&gt;$B$4,$B$21*(N118+N119)/2,0)</f>
        <v>321.78202500000003</v>
      </c>
      <c r="Q119">
        <f t="shared" si="33"/>
        <v>-400.64764166666401</v>
      </c>
      <c r="R119">
        <f>IF(B119&lt;=$E$3,R118,IF(R118&lt;$E$2,MIN(R118+$E$2*$B$21/$E$4,$E$2),$E$2))</f>
        <v>1.0900000000000005</v>
      </c>
      <c r="S119">
        <f>MAX(S118-$B$21*(R118+R119)/2,$B$4/3.6)</f>
        <v>27.242833333333319</v>
      </c>
      <c r="T119">
        <f t="shared" si="34"/>
        <v>98.074199999999948</v>
      </c>
      <c r="U119">
        <f>U118+IF(T118&gt;$B$4,$B$21*(S118+S119)/2,0)</f>
        <v>307.08052499999991</v>
      </c>
      <c r="V119">
        <f t="shared" si="22"/>
        <v>-310.59255833333128</v>
      </c>
      <c r="W119">
        <f>IF(B119&lt;=$E$3,W118,IF(W118&lt;$E$2,MIN(W118+$E$2*$B$21/$E$4,$E$2),$E$2))</f>
        <v>1.2</v>
      </c>
      <c r="X119">
        <f>MAX(X118-$B$21*(W118+W119)/2,$B$4/3.6)</f>
        <v>24.453333333333273</v>
      </c>
      <c r="Y119">
        <f t="shared" si="35"/>
        <v>88.031999999999783</v>
      </c>
      <c r="Z119">
        <f>Z118+IF(Y118&gt;$B$4,$B$21*(X118+X119)/2,0)</f>
        <v>292.49349999999936</v>
      </c>
      <c r="AA119">
        <f t="shared" si="36"/>
        <v>-249.15333333333092</v>
      </c>
      <c r="AB119">
        <f t="shared" si="23"/>
        <v>-664.73266666667701</v>
      </c>
      <c r="AC119">
        <f t="shared" si="24"/>
        <v>-614.14464166667699</v>
      </c>
      <c r="AD119">
        <f t="shared" si="25"/>
        <v>-628.84614166667711</v>
      </c>
      <c r="AE119">
        <f t="shared" si="26"/>
        <v>-643.43316666667772</v>
      </c>
    </row>
    <row r="120" spans="1:31">
      <c r="A120">
        <v>100</v>
      </c>
      <c r="B120">
        <f t="shared" si="37"/>
        <v>10</v>
      </c>
      <c r="C120">
        <f t="shared" si="28"/>
        <v>0.6</v>
      </c>
      <c r="D120">
        <f>MAX(D119-$B$21*$B$3,$B$4/3.6)</f>
        <v>27.333333333333385</v>
      </c>
      <c r="E120">
        <f t="shared" si="29"/>
        <v>98.40000000000019</v>
      </c>
      <c r="F120">
        <f>F119+IF(E119&gt;$B$4,$B$21*(D119+D120)/2,0)</f>
        <v>303.33333333333354</v>
      </c>
      <c r="G120">
        <f t="shared" si="21"/>
        <v>-632.59333333334348</v>
      </c>
      <c r="H120">
        <f t="shared" si="30"/>
        <v>1.2</v>
      </c>
      <c r="I120">
        <f>MAX(I119-$B$21*$E$2,$B$4/3.6)</f>
        <v>21.333333333333275</v>
      </c>
      <c r="J120">
        <f t="shared" si="31"/>
        <v>76.799999999999798</v>
      </c>
      <c r="K120">
        <f>K119+IF(J119&gt;$B$4,$B$21*(I119+I120)/2,0)</f>
        <v>273.33333333333337</v>
      </c>
      <c r="L120">
        <f t="shared" si="27"/>
        <v>-189.63066666666646</v>
      </c>
      <c r="M120">
        <f>IF(B120&lt;=$E$3,M119,IF(M119&lt;$E$2,MIN(M119+$E$2*$B$21/$E$4,$E$2),$E$2))</f>
        <v>0.80000000000000049</v>
      </c>
      <c r="N120">
        <f>MAX(N119-$B$21*(M119+M120)/2,$B$4/3.6)</f>
        <v>30.133333333333326</v>
      </c>
      <c r="O120">
        <f t="shared" si="32"/>
        <v>108.47999999999998</v>
      </c>
      <c r="P120">
        <f>P119+IF(O119&gt;$B$4,$B$21*(N119+N120)/2,0)</f>
        <v>324.79933333333338</v>
      </c>
      <c r="Q120">
        <f t="shared" si="33"/>
        <v>-397.63033333333067</v>
      </c>
      <c r="R120">
        <f>IF(B120&lt;=$E$3,R119,IF(R119&lt;$E$2,MIN(R119+$E$2*$B$21/$E$4,$E$2),$E$2))</f>
        <v>1.1000000000000005</v>
      </c>
      <c r="S120">
        <f>MAX(S119-$B$21*(R119+R120)/2,$B$4/3.6)</f>
        <v>27.133333333333319</v>
      </c>
      <c r="T120">
        <f t="shared" si="34"/>
        <v>97.67999999999995</v>
      </c>
      <c r="U120">
        <f>U119+IF(T119&gt;$B$4,$B$21*(S119+S120)/2,0)</f>
        <v>309.79933333333327</v>
      </c>
      <c r="V120">
        <f t="shared" si="22"/>
        <v>-307.87374999999793</v>
      </c>
      <c r="W120">
        <f>IF(B120&lt;=$E$3,W119,IF(W119&lt;$E$2,MIN(W119+$E$2*$B$21/$E$4,$E$2),$E$2))</f>
        <v>1.2</v>
      </c>
      <c r="X120">
        <f>MAX(X119-$B$21*(W119+W120)/2,$B$4/3.6)</f>
        <v>24.333333333333272</v>
      </c>
      <c r="Y120">
        <f t="shared" si="35"/>
        <v>87.599999999999781</v>
      </c>
      <c r="Z120">
        <f>Z119+IF(Y119&gt;$B$4,$B$21*(X119+X120)/2,0)</f>
        <v>294.93283333333267</v>
      </c>
      <c r="AA120">
        <f t="shared" si="36"/>
        <v>-246.71399999999761</v>
      </c>
      <c r="AB120">
        <f t="shared" si="23"/>
        <v>-662.59333333334371</v>
      </c>
      <c r="AC120">
        <f t="shared" si="24"/>
        <v>-611.1273333333437</v>
      </c>
      <c r="AD120">
        <f t="shared" si="25"/>
        <v>-626.12733333334381</v>
      </c>
      <c r="AE120">
        <f t="shared" si="26"/>
        <v>-640.99383333334436</v>
      </c>
    </row>
    <row r="121" spans="1:31">
      <c r="A121">
        <v>101</v>
      </c>
      <c r="B121">
        <f t="shared" si="37"/>
        <v>10.100000000000001</v>
      </c>
      <c r="C121">
        <f t="shared" si="28"/>
        <v>0.6</v>
      </c>
      <c r="D121">
        <f>MAX(D120-$B$21*$B$3,$B$4/3.6)</f>
        <v>27.273333333333387</v>
      </c>
      <c r="E121">
        <f t="shared" si="29"/>
        <v>98.184000000000196</v>
      </c>
      <c r="F121">
        <f>F120+IF(E120&gt;$B$4,$B$21*(D120+D121)/2,0)</f>
        <v>306.0636666666669</v>
      </c>
      <c r="G121">
        <f t="shared" si="21"/>
        <v>-629.86300000001017</v>
      </c>
      <c r="H121">
        <f t="shared" si="30"/>
        <v>1.2</v>
      </c>
      <c r="I121">
        <f>MAX(I120-$B$21*$E$2,$B$4/3.6)</f>
        <v>21.213333333333274</v>
      </c>
      <c r="J121">
        <f t="shared" si="31"/>
        <v>76.367999999999796</v>
      </c>
      <c r="K121">
        <f>K120+IF(J120&gt;$B$4,$B$21*(I120+I121)/2,0)</f>
        <v>275.46066666666673</v>
      </c>
      <c r="L121">
        <f t="shared" si="27"/>
        <v>-187.5033333333331</v>
      </c>
      <c r="M121">
        <f>IF(B121&lt;=$E$3,M120,IF(M120&lt;$E$2,MIN(M120+$E$2*$B$21/$E$4,$E$2),$E$2))</f>
        <v>0.8100000000000005</v>
      </c>
      <c r="N121">
        <f>MAX(N120-$B$21*(M120+M121)/2,$B$4/3.6)</f>
        <v>30.052833333333325</v>
      </c>
      <c r="O121">
        <f t="shared" si="32"/>
        <v>108.19019999999998</v>
      </c>
      <c r="P121">
        <f>P120+IF(O120&gt;$B$4,$B$21*(N120+N121)/2,0)</f>
        <v>327.80864166666669</v>
      </c>
      <c r="Q121">
        <f t="shared" si="33"/>
        <v>-394.62102499999736</v>
      </c>
      <c r="R121">
        <f>IF(B121&lt;=$E$3,R120,IF(R120&lt;$E$2,MIN(R120+$E$2*$B$21/$E$4,$E$2),$E$2))</f>
        <v>1.1100000000000005</v>
      </c>
      <c r="S121">
        <f>MAX(S120-$B$21*(R120+R121)/2,$B$4/3.6)</f>
        <v>27.022833333333317</v>
      </c>
      <c r="T121">
        <f t="shared" si="34"/>
        <v>97.282199999999946</v>
      </c>
      <c r="U121">
        <f>U120+IF(T120&gt;$B$4,$B$21*(S120+S121)/2,0)</f>
        <v>312.5071416666666</v>
      </c>
      <c r="V121">
        <f t="shared" si="22"/>
        <v>-305.16594166666459</v>
      </c>
      <c r="W121">
        <f>IF(B121&lt;=$E$3,W120,IF(W120&lt;$E$2,MIN(W120+$E$2*$B$21/$E$4,$E$2),$E$2))</f>
        <v>1.2</v>
      </c>
      <c r="X121">
        <f>MAX(X120-$B$21*(W120+W121)/2,$B$4/3.6)</f>
        <v>24.213333333333271</v>
      </c>
      <c r="Y121">
        <f t="shared" si="35"/>
        <v>87.167999999999779</v>
      </c>
      <c r="Z121">
        <f>Z120+IF(Y120&gt;$B$4,$B$21*(X120+X121)/2,0)</f>
        <v>297.36016666666598</v>
      </c>
      <c r="AA121">
        <f t="shared" si="36"/>
        <v>-244.2866666666643</v>
      </c>
      <c r="AB121">
        <f t="shared" si="23"/>
        <v>-660.46600000001035</v>
      </c>
      <c r="AC121">
        <f t="shared" si="24"/>
        <v>-608.11802500001045</v>
      </c>
      <c r="AD121">
        <f t="shared" si="25"/>
        <v>-623.41952500001048</v>
      </c>
      <c r="AE121">
        <f t="shared" si="26"/>
        <v>-638.56650000001105</v>
      </c>
    </row>
    <row r="122" spans="1:31">
      <c r="A122">
        <v>102</v>
      </c>
      <c r="B122">
        <f t="shared" si="37"/>
        <v>10.200000000000001</v>
      </c>
      <c r="C122">
        <f t="shared" si="28"/>
        <v>0.6</v>
      </c>
      <c r="D122">
        <f>MAX(D121-$B$21*$B$3,$B$4/3.6)</f>
        <v>27.213333333333388</v>
      </c>
      <c r="E122">
        <f t="shared" si="29"/>
        <v>97.968000000000202</v>
      </c>
      <c r="F122">
        <f>F121+IF(E121&gt;$B$4,$B$21*(D121+D122)/2,0)</f>
        <v>308.78800000000024</v>
      </c>
      <c r="G122">
        <f t="shared" si="21"/>
        <v>-627.13866666667684</v>
      </c>
      <c r="H122">
        <f t="shared" si="30"/>
        <v>1.2</v>
      </c>
      <c r="I122">
        <f>MAX(I121-$B$21*$E$2,$B$4/3.6)</f>
        <v>21.093333333333273</v>
      </c>
      <c r="J122">
        <f t="shared" si="31"/>
        <v>75.93599999999978</v>
      </c>
      <c r="K122">
        <f>K121+IF(J121&gt;$B$4,$B$21*(I121+I122)/2,0)</f>
        <v>277.57600000000008</v>
      </c>
      <c r="L122">
        <f t="shared" si="27"/>
        <v>-185.38799999999975</v>
      </c>
      <c r="M122">
        <f>IF(B122&lt;=$E$3,M121,IF(M121&lt;$E$2,MIN(M121+$E$2*$B$21/$E$4,$E$2),$E$2))</f>
        <v>0.82000000000000051</v>
      </c>
      <c r="N122">
        <f>MAX(N121-$B$21*(M121+M122)/2,$B$4/3.6)</f>
        <v>29.971333333333327</v>
      </c>
      <c r="O122">
        <f t="shared" si="32"/>
        <v>107.89679999999998</v>
      </c>
      <c r="P122">
        <f>P121+IF(O121&gt;$B$4,$B$21*(N121+N122)/2,0)</f>
        <v>330.80985000000004</v>
      </c>
      <c r="Q122">
        <f t="shared" si="33"/>
        <v>-391.61981666666401</v>
      </c>
      <c r="R122">
        <f>IF(B122&lt;=$E$3,R121,IF(R121&lt;$E$2,MIN(R121+$E$2*$B$21/$E$4,$E$2),$E$2))</f>
        <v>1.1200000000000006</v>
      </c>
      <c r="S122">
        <f>MAX(S121-$B$21*(R121+R122)/2,$B$4/3.6)</f>
        <v>26.911333333333317</v>
      </c>
      <c r="T122">
        <f t="shared" si="34"/>
        <v>96.880799999999951</v>
      </c>
      <c r="U122">
        <f>U121+IF(T121&gt;$B$4,$B$21*(S121+S122)/2,0)</f>
        <v>315.20384999999993</v>
      </c>
      <c r="V122">
        <f t="shared" si="22"/>
        <v>-302.46923333333126</v>
      </c>
      <c r="W122">
        <f>IF(B122&lt;=$E$3,W121,IF(W121&lt;$E$2,MIN(W121+$E$2*$B$21/$E$4,$E$2),$E$2))</f>
        <v>1.2</v>
      </c>
      <c r="X122">
        <f>MAX(X121-$B$21*(W121+W122)/2,$B$4/3.6)</f>
        <v>24.09333333333327</v>
      </c>
      <c r="Y122">
        <f t="shared" si="35"/>
        <v>86.735999999999777</v>
      </c>
      <c r="Z122">
        <f>Z121+IF(Y121&gt;$B$4,$B$21*(X121+X122)/2,0)</f>
        <v>299.77549999999928</v>
      </c>
      <c r="AA122">
        <f t="shared" si="36"/>
        <v>-241.87133333333099</v>
      </c>
      <c r="AB122">
        <f t="shared" si="23"/>
        <v>-658.35066666667694</v>
      </c>
      <c r="AC122">
        <f t="shared" si="24"/>
        <v>-605.1168166666771</v>
      </c>
      <c r="AD122">
        <f t="shared" si="25"/>
        <v>-620.72281666667709</v>
      </c>
      <c r="AE122">
        <f t="shared" si="26"/>
        <v>-636.1511666666778</v>
      </c>
    </row>
    <row r="123" spans="1:31">
      <c r="A123">
        <v>103</v>
      </c>
      <c r="B123">
        <f t="shared" si="37"/>
        <v>10.3</v>
      </c>
      <c r="C123">
        <f t="shared" si="28"/>
        <v>0.6</v>
      </c>
      <c r="D123">
        <f>MAX(D122-$B$21*$B$3,$B$4/3.6)</f>
        <v>27.153333333333389</v>
      </c>
      <c r="E123">
        <f t="shared" si="29"/>
        <v>97.752000000000209</v>
      </c>
      <c r="F123">
        <f>F122+IF(E122&gt;$B$4,$B$21*(D122+D123)/2,0)</f>
        <v>311.5063333333336</v>
      </c>
      <c r="G123">
        <f t="shared" si="21"/>
        <v>-624.42033333334348</v>
      </c>
      <c r="H123">
        <f t="shared" si="30"/>
        <v>1.2</v>
      </c>
      <c r="I123">
        <f>MAX(I122-$B$21*$E$2,$B$4/3.6)</f>
        <v>20.973333333333272</v>
      </c>
      <c r="J123">
        <f t="shared" si="31"/>
        <v>75.503999999999778</v>
      </c>
      <c r="K123">
        <f>K122+IF(J122&gt;$B$4,$B$21*(I122+I123)/2,0)</f>
        <v>279.67933333333343</v>
      </c>
      <c r="L123">
        <f t="shared" si="27"/>
        <v>-183.2846666666664</v>
      </c>
      <c r="M123">
        <f>IF(B123&lt;=$E$3,M122,IF(M122&lt;$E$2,MIN(M122+$E$2*$B$21/$E$4,$E$2),$E$2))</f>
        <v>0.83000000000000052</v>
      </c>
      <c r="N123">
        <f>MAX(N122-$B$21*(M122+M123)/2,$B$4/3.6)</f>
        <v>29.888833333333327</v>
      </c>
      <c r="O123">
        <f t="shared" si="32"/>
        <v>107.59979999999997</v>
      </c>
      <c r="P123">
        <f>P122+IF(O122&gt;$B$4,$B$21*(N122+N123)/2,0)</f>
        <v>333.80285833333335</v>
      </c>
      <c r="Q123">
        <f t="shared" si="33"/>
        <v>-388.6268083333307</v>
      </c>
      <c r="R123">
        <f>IF(B123&lt;=$E$3,R122,IF(R122&lt;$E$2,MIN(R122+$E$2*$B$21/$E$4,$E$2),$E$2))</f>
        <v>1.1300000000000006</v>
      </c>
      <c r="S123">
        <f>MAX(S122-$B$21*(R122+R123)/2,$B$4/3.6)</f>
        <v>26.798833333333317</v>
      </c>
      <c r="T123">
        <f t="shared" si="34"/>
        <v>96.475799999999936</v>
      </c>
      <c r="U123">
        <f>U122+IF(T122&gt;$B$4,$B$21*(S122+S123)/2,0)</f>
        <v>317.88935833333329</v>
      </c>
      <c r="V123">
        <f t="shared" si="22"/>
        <v>-299.7837249999979</v>
      </c>
      <c r="W123">
        <f>IF(B123&lt;=$E$3,W122,IF(W122&lt;$E$2,MIN(W122+$E$2*$B$21/$E$4,$E$2),$E$2))</f>
        <v>1.2</v>
      </c>
      <c r="X123">
        <f>MAX(X122-$B$21*(W122+W123)/2,$B$4/3.6)</f>
        <v>23.973333333333269</v>
      </c>
      <c r="Y123">
        <f t="shared" si="35"/>
        <v>86.303999999999775</v>
      </c>
      <c r="Z123">
        <f>Z122+IF(Y122&gt;$B$4,$B$21*(X122+X123)/2,0)</f>
        <v>302.17883333333259</v>
      </c>
      <c r="AA123">
        <f t="shared" si="36"/>
        <v>-239.46799999999769</v>
      </c>
      <c r="AB123">
        <f t="shared" si="23"/>
        <v>-656.2473333333437</v>
      </c>
      <c r="AC123">
        <f t="shared" si="24"/>
        <v>-602.12380833334373</v>
      </c>
      <c r="AD123">
        <f t="shared" si="25"/>
        <v>-618.03730833334384</v>
      </c>
      <c r="AE123">
        <f t="shared" si="26"/>
        <v>-633.74783333334449</v>
      </c>
    </row>
    <row r="124" spans="1:31">
      <c r="A124">
        <v>104</v>
      </c>
      <c r="B124">
        <f t="shared" si="37"/>
        <v>10.4</v>
      </c>
      <c r="C124">
        <f t="shared" si="28"/>
        <v>0.6</v>
      </c>
      <c r="D124">
        <f>MAX(D123-$B$21*$B$3,$B$4/3.6)</f>
        <v>27.093333333333391</v>
      </c>
      <c r="E124">
        <f t="shared" si="29"/>
        <v>97.536000000000215</v>
      </c>
      <c r="F124">
        <f>F123+IF(E123&gt;$B$4,$B$21*(D123+D124)/2,0)</f>
        <v>314.21866666666693</v>
      </c>
      <c r="G124">
        <f t="shared" si="21"/>
        <v>-621.70800000001009</v>
      </c>
      <c r="H124">
        <f t="shared" si="30"/>
        <v>1.2</v>
      </c>
      <c r="I124">
        <f>MAX(I123-$B$21*$E$2,$B$4/3.6)</f>
        <v>20.853333333333271</v>
      </c>
      <c r="J124">
        <f t="shared" si="31"/>
        <v>75.071999999999775</v>
      </c>
      <c r="K124">
        <f>K123+IF(J123&gt;$B$4,$B$21*(I123+I124)/2,0)</f>
        <v>281.77066666666678</v>
      </c>
      <c r="L124">
        <f t="shared" si="27"/>
        <v>-181.19333333333304</v>
      </c>
      <c r="M124">
        <f>IF(B124&lt;=$E$3,M123,IF(M123&lt;$E$2,MIN(M123+$E$2*$B$21/$E$4,$E$2),$E$2))</f>
        <v>0.84000000000000052</v>
      </c>
      <c r="N124">
        <f>MAX(N123-$B$21*(M123+M124)/2,$B$4/3.6)</f>
        <v>29.805333333333326</v>
      </c>
      <c r="O124">
        <f t="shared" si="32"/>
        <v>107.29919999999997</v>
      </c>
      <c r="P124">
        <f>P123+IF(O123&gt;$B$4,$B$21*(N123+N124)/2,0)</f>
        <v>336.78756666666669</v>
      </c>
      <c r="Q124">
        <f t="shared" si="33"/>
        <v>-385.64209999999736</v>
      </c>
      <c r="R124">
        <f>IF(B124&lt;=$E$3,R123,IF(R123&lt;$E$2,MIN(R123+$E$2*$B$21/$E$4,$E$2),$E$2))</f>
        <v>1.1400000000000006</v>
      </c>
      <c r="S124">
        <f>MAX(S123-$B$21*(R123+R124)/2,$B$4/3.6)</f>
        <v>26.685333333333318</v>
      </c>
      <c r="T124">
        <f t="shared" si="34"/>
        <v>96.067199999999943</v>
      </c>
      <c r="U124">
        <f>U123+IF(T123&gt;$B$4,$B$21*(S123+S124)/2,0)</f>
        <v>320.56356666666665</v>
      </c>
      <c r="V124">
        <f t="shared" si="22"/>
        <v>-297.10951666666455</v>
      </c>
      <c r="W124">
        <f>IF(B124&lt;=$E$3,W123,IF(W123&lt;$E$2,MIN(W123+$E$2*$B$21/$E$4,$E$2),$E$2))</f>
        <v>1.2</v>
      </c>
      <c r="X124">
        <f>MAX(X123-$B$21*(W123+W124)/2,$B$4/3.6)</f>
        <v>23.853333333333268</v>
      </c>
      <c r="Y124">
        <f t="shared" si="35"/>
        <v>85.871999999999773</v>
      </c>
      <c r="Z124">
        <f>Z123+IF(Y123&gt;$B$4,$B$21*(X123+X124)/2,0)</f>
        <v>304.5701666666659</v>
      </c>
      <c r="AA124">
        <f t="shared" si="36"/>
        <v>-237.07666666666438</v>
      </c>
      <c r="AB124">
        <f t="shared" si="23"/>
        <v>-654.15600000001029</v>
      </c>
      <c r="AC124">
        <f t="shared" si="24"/>
        <v>-599.13910000001033</v>
      </c>
      <c r="AD124">
        <f t="shared" si="25"/>
        <v>-615.36310000001049</v>
      </c>
      <c r="AE124">
        <f t="shared" si="26"/>
        <v>-631.35650000001124</v>
      </c>
    </row>
    <row r="125" spans="1:31">
      <c r="A125">
        <v>105</v>
      </c>
      <c r="B125">
        <f t="shared" si="37"/>
        <v>10.5</v>
      </c>
      <c r="C125">
        <f t="shared" si="28"/>
        <v>0.6</v>
      </c>
      <c r="D125">
        <f>MAX(D124-$B$21*$B$3,$B$4/3.6)</f>
        <v>27.033333333333392</v>
      </c>
      <c r="E125">
        <f t="shared" si="29"/>
        <v>97.320000000000206</v>
      </c>
      <c r="F125">
        <f>F124+IF(E124&gt;$B$4,$B$21*(D124+D125)/2,0)</f>
        <v>316.9250000000003</v>
      </c>
      <c r="G125">
        <f t="shared" si="21"/>
        <v>-619.00166666667678</v>
      </c>
      <c r="H125">
        <f t="shared" si="30"/>
        <v>1.2</v>
      </c>
      <c r="I125">
        <f>MAX(I124-$B$21*$E$2,$B$4/3.6)</f>
        <v>20.73333333333327</v>
      </c>
      <c r="J125">
        <f t="shared" si="31"/>
        <v>74.639999999999773</v>
      </c>
      <c r="K125">
        <f>K124+IF(J124&gt;$B$4,$B$21*(I124+I125)/2,0)</f>
        <v>283.85000000000014</v>
      </c>
      <c r="L125">
        <f t="shared" si="27"/>
        <v>-179.11399999999969</v>
      </c>
      <c r="M125">
        <f>IF(B125&lt;=$E$3,M124,IF(M124&lt;$E$2,MIN(M124+$E$2*$B$21/$E$4,$E$2),$E$2))</f>
        <v>0.85000000000000053</v>
      </c>
      <c r="N125">
        <f>MAX(N124-$B$21*(M124+M125)/2,$B$4/3.6)</f>
        <v>29.720833333333328</v>
      </c>
      <c r="O125">
        <f t="shared" si="32"/>
        <v>106.99499999999998</v>
      </c>
      <c r="P125">
        <f>P124+IF(O124&gt;$B$4,$B$21*(N124+N125)/2,0)</f>
        <v>339.76387500000004</v>
      </c>
      <c r="Q125">
        <f t="shared" si="33"/>
        <v>-382.66579166666401</v>
      </c>
      <c r="R125">
        <f>IF(B125&lt;=$E$3,R124,IF(R124&lt;$E$2,MIN(R124+$E$2*$B$21/$E$4,$E$2),$E$2))</f>
        <v>1.1500000000000006</v>
      </c>
      <c r="S125">
        <f>MAX(S124-$B$21*(R124+R125)/2,$B$4/3.6)</f>
        <v>26.570833333333319</v>
      </c>
      <c r="T125">
        <f t="shared" si="34"/>
        <v>95.654999999999944</v>
      </c>
      <c r="U125">
        <f>U124+IF(T124&gt;$B$4,$B$21*(S124+S125)/2,0)</f>
        <v>323.22637499999996</v>
      </c>
      <c r="V125">
        <f t="shared" si="22"/>
        <v>-294.44670833333123</v>
      </c>
      <c r="W125">
        <f>IF(B125&lt;=$E$3,W124,IF(W124&lt;$E$2,MIN(W124+$E$2*$B$21/$E$4,$E$2),$E$2))</f>
        <v>1.2</v>
      </c>
      <c r="X125">
        <f>MAX(X124-$B$21*(W124+W125)/2,$B$4/3.6)</f>
        <v>23.733333333333267</v>
      </c>
      <c r="Y125">
        <f t="shared" si="35"/>
        <v>85.439999999999756</v>
      </c>
      <c r="Z125">
        <f>Z124+IF(Y124&gt;$B$4,$B$21*(X124+X125)/2,0)</f>
        <v>306.9494999999992</v>
      </c>
      <c r="AA125">
        <f t="shared" si="36"/>
        <v>-234.69733333333107</v>
      </c>
      <c r="AB125">
        <f t="shared" si="23"/>
        <v>-652.07666666667694</v>
      </c>
      <c r="AC125">
        <f t="shared" si="24"/>
        <v>-596.16279166667709</v>
      </c>
      <c r="AD125">
        <f t="shared" si="25"/>
        <v>-612.70029166667712</v>
      </c>
      <c r="AE125">
        <f t="shared" si="26"/>
        <v>-628.97716666667793</v>
      </c>
    </row>
    <row r="126" spans="1:31">
      <c r="A126">
        <v>106</v>
      </c>
      <c r="B126">
        <f t="shared" si="37"/>
        <v>10.600000000000001</v>
      </c>
      <c r="C126">
        <f t="shared" si="28"/>
        <v>0.6</v>
      </c>
      <c r="D126">
        <f>MAX(D125-$B$21*$B$3,$B$4/3.6)</f>
        <v>26.973333333333393</v>
      </c>
      <c r="E126">
        <f t="shared" si="29"/>
        <v>97.104000000000212</v>
      </c>
      <c r="F126">
        <f>F125+IF(E125&gt;$B$4,$B$21*(D125+D126)/2,0)</f>
        <v>319.62533333333363</v>
      </c>
      <c r="G126">
        <f t="shared" si="21"/>
        <v>-616.30133333334345</v>
      </c>
      <c r="H126">
        <f t="shared" si="30"/>
        <v>1.2</v>
      </c>
      <c r="I126">
        <f>MAX(I125-$B$21*$E$2,$B$4/3.6)</f>
        <v>20.613333333333269</v>
      </c>
      <c r="J126">
        <f t="shared" si="31"/>
        <v>74.207999999999771</v>
      </c>
      <c r="K126">
        <f>K125+IF(J125&gt;$B$4,$B$21*(I125+I126)/2,0)</f>
        <v>285.91733333333349</v>
      </c>
      <c r="L126">
        <f t="shared" si="27"/>
        <v>-177.04666666666634</v>
      </c>
      <c r="M126">
        <f>IF(B126&lt;=$E$3,M125,IF(M125&lt;$E$2,MIN(M125+$E$2*$B$21/$E$4,$E$2),$E$2))</f>
        <v>0.86000000000000054</v>
      </c>
      <c r="N126">
        <f>MAX(N125-$B$21*(M125+M126)/2,$B$4/3.6)</f>
        <v>29.635333333333328</v>
      </c>
      <c r="O126">
        <f t="shared" si="32"/>
        <v>106.68719999999999</v>
      </c>
      <c r="P126">
        <f>P125+IF(O125&gt;$B$4,$B$21*(N125+N126)/2,0)</f>
        <v>342.73168333333336</v>
      </c>
      <c r="Q126">
        <f t="shared" si="33"/>
        <v>-379.69798333333068</v>
      </c>
      <c r="R126">
        <f>IF(B126&lt;=$E$3,R125,IF(R125&lt;$E$2,MIN(R125+$E$2*$B$21/$E$4,$E$2),$E$2))</f>
        <v>1.1600000000000006</v>
      </c>
      <c r="S126">
        <f>MAX(S125-$B$21*(R125+R126)/2,$B$4/3.6)</f>
        <v>26.455333333333318</v>
      </c>
      <c r="T126">
        <f t="shared" si="34"/>
        <v>95.23919999999994</v>
      </c>
      <c r="U126">
        <f>U125+IF(T125&gt;$B$4,$B$21*(S125+S126)/2,0)</f>
        <v>325.87768333333327</v>
      </c>
      <c r="V126">
        <f t="shared" si="22"/>
        <v>-291.79539999999793</v>
      </c>
      <c r="W126">
        <f>IF(B126&lt;=$E$3,W125,IF(W125&lt;$E$2,MIN(W125+$E$2*$B$21/$E$4,$E$2),$E$2))</f>
        <v>1.2</v>
      </c>
      <c r="X126">
        <f>MAX(X125-$B$21*(W125+W126)/2,$B$4/3.6)</f>
        <v>23.613333333333266</v>
      </c>
      <c r="Y126">
        <f t="shared" si="35"/>
        <v>85.007999999999754</v>
      </c>
      <c r="Z126">
        <f>Z125+IF(Y125&gt;$B$4,$B$21*(X125+X126)/2,0)</f>
        <v>309.31683333333251</v>
      </c>
      <c r="AA126">
        <f t="shared" si="36"/>
        <v>-232.32999999999777</v>
      </c>
      <c r="AB126">
        <f t="shared" si="23"/>
        <v>-650.00933333334365</v>
      </c>
      <c r="AC126">
        <f t="shared" si="24"/>
        <v>-593.19498333334377</v>
      </c>
      <c r="AD126">
        <f t="shared" si="25"/>
        <v>-610.04898333334381</v>
      </c>
      <c r="AE126">
        <f t="shared" si="26"/>
        <v>-626.60983333334457</v>
      </c>
    </row>
    <row r="127" spans="1:31">
      <c r="A127">
        <v>107</v>
      </c>
      <c r="B127">
        <f t="shared" si="37"/>
        <v>10.700000000000001</v>
      </c>
      <c r="C127">
        <f t="shared" si="28"/>
        <v>0.6</v>
      </c>
      <c r="D127">
        <f>MAX(D126-$B$21*$B$3,$B$4/3.6)</f>
        <v>26.913333333333394</v>
      </c>
      <c r="E127">
        <f t="shared" si="29"/>
        <v>96.888000000000218</v>
      </c>
      <c r="F127">
        <f>F126+IF(E126&gt;$B$4,$B$21*(D126+D127)/2,0)</f>
        <v>322.31966666666699</v>
      </c>
      <c r="G127">
        <f t="shared" si="21"/>
        <v>-613.60700000001009</v>
      </c>
      <c r="H127">
        <f t="shared" si="30"/>
        <v>1.2</v>
      </c>
      <c r="I127">
        <f>MAX(I126-$B$21*$E$2,$B$4/3.6)</f>
        <v>20.493333333333268</v>
      </c>
      <c r="J127">
        <f t="shared" si="31"/>
        <v>73.775999999999769</v>
      </c>
      <c r="K127">
        <f>K126+IF(J126&gt;$B$4,$B$21*(I126+I127)/2,0)</f>
        <v>287.97266666666684</v>
      </c>
      <c r="L127">
        <f t="shared" si="27"/>
        <v>-174.99133333333299</v>
      </c>
      <c r="M127">
        <f>IF(B127&lt;=$E$3,M126,IF(M126&lt;$E$2,MIN(M126+$E$2*$B$21/$E$4,$E$2),$E$2))</f>
        <v>0.87000000000000055</v>
      </c>
      <c r="N127">
        <f>MAX(N126-$B$21*(M126+M127)/2,$B$4/3.6)</f>
        <v>29.548833333333327</v>
      </c>
      <c r="O127">
        <f t="shared" si="32"/>
        <v>106.37579999999998</v>
      </c>
      <c r="P127">
        <f>P126+IF(O126&gt;$B$4,$B$21*(N126+N127)/2,0)</f>
        <v>345.69089166666669</v>
      </c>
      <c r="Q127">
        <f t="shared" si="33"/>
        <v>-376.73877499999736</v>
      </c>
      <c r="R127">
        <f>IF(B127&lt;=$E$3,R126,IF(R126&lt;$E$2,MIN(R126+$E$2*$B$21/$E$4,$E$2),$E$2))</f>
        <v>1.1700000000000006</v>
      </c>
      <c r="S127">
        <f>MAX(S126-$B$21*(R126+R127)/2,$B$4/3.6)</f>
        <v>26.338833333333319</v>
      </c>
      <c r="T127">
        <f t="shared" si="34"/>
        <v>94.819799999999958</v>
      </c>
      <c r="U127">
        <f>U126+IF(T126&gt;$B$4,$B$21*(S126+S127)/2,0)</f>
        <v>328.51739166666658</v>
      </c>
      <c r="V127">
        <f t="shared" si="22"/>
        <v>-289.15569166666461</v>
      </c>
      <c r="W127">
        <f>IF(B127&lt;=$E$3,W126,IF(W126&lt;$E$2,MIN(W126+$E$2*$B$21/$E$4,$E$2),$E$2))</f>
        <v>1.2</v>
      </c>
      <c r="X127">
        <f>MAX(X126-$B$21*(W126+W127)/2,$B$4/3.6)</f>
        <v>23.493333333333265</v>
      </c>
      <c r="Y127">
        <f t="shared" si="35"/>
        <v>84.575999999999752</v>
      </c>
      <c r="Z127">
        <f>Z126+IF(Y126&gt;$B$4,$B$21*(X126+X127)/2,0)</f>
        <v>311.67216666666582</v>
      </c>
      <c r="AA127">
        <f t="shared" si="36"/>
        <v>-229.97466666666446</v>
      </c>
      <c r="AB127">
        <f t="shared" si="23"/>
        <v>-647.95400000001018</v>
      </c>
      <c r="AC127">
        <f t="shared" si="24"/>
        <v>-590.23577500001034</v>
      </c>
      <c r="AD127">
        <f t="shared" si="25"/>
        <v>-607.40927500001044</v>
      </c>
      <c r="AE127">
        <f t="shared" si="26"/>
        <v>-624.25450000001126</v>
      </c>
    </row>
    <row r="128" spans="1:31">
      <c r="A128">
        <v>108</v>
      </c>
      <c r="B128">
        <f t="shared" si="37"/>
        <v>10.8</v>
      </c>
      <c r="C128">
        <f t="shared" si="28"/>
        <v>0.6</v>
      </c>
      <c r="D128">
        <f>MAX(D127-$B$21*$B$3,$B$4/3.6)</f>
        <v>26.853333333333396</v>
      </c>
      <c r="E128">
        <f t="shared" si="29"/>
        <v>96.672000000000224</v>
      </c>
      <c r="F128">
        <f>F127+IF(E127&gt;$B$4,$B$21*(D127+D128)/2,0)</f>
        <v>325.00800000000032</v>
      </c>
      <c r="G128">
        <f t="shared" si="21"/>
        <v>-610.9186666666767</v>
      </c>
      <c r="H128">
        <f t="shared" si="30"/>
        <v>1.2</v>
      </c>
      <c r="I128">
        <f>MAX(I127-$B$21*$E$2,$B$4/3.6)</f>
        <v>20.373333333333267</v>
      </c>
      <c r="J128">
        <f t="shared" si="31"/>
        <v>73.343999999999767</v>
      </c>
      <c r="K128">
        <f>K127+IF(J127&gt;$B$4,$B$21*(I127+I128)/2,0)</f>
        <v>290.01600000000019</v>
      </c>
      <c r="L128">
        <f t="shared" si="27"/>
        <v>-172.94799999999964</v>
      </c>
      <c r="M128">
        <f>IF(B128&lt;=$E$3,M127,IF(M127&lt;$E$2,MIN(M127+$E$2*$B$21/$E$4,$E$2),$E$2))</f>
        <v>0.88000000000000056</v>
      </c>
      <c r="N128">
        <f>MAX(N127-$B$21*(M127+M128)/2,$B$4/3.6)</f>
        <v>29.461333333333329</v>
      </c>
      <c r="O128">
        <f t="shared" si="32"/>
        <v>106.06079999999999</v>
      </c>
      <c r="P128">
        <f>P127+IF(O127&gt;$B$4,$B$21*(N127+N128)/2,0)</f>
        <v>348.64140000000003</v>
      </c>
      <c r="Q128">
        <f t="shared" si="33"/>
        <v>-373.78826666666401</v>
      </c>
      <c r="R128">
        <f>IF(B128&lt;=$E$3,R127,IF(R127&lt;$E$2,MIN(R127+$E$2*$B$21/$E$4,$E$2),$E$2))</f>
        <v>1.1800000000000006</v>
      </c>
      <c r="S128">
        <f>MAX(S127-$B$21*(R127+R128)/2,$B$4/3.6)</f>
        <v>26.22133333333332</v>
      </c>
      <c r="T128">
        <f t="shared" si="34"/>
        <v>94.396799999999956</v>
      </c>
      <c r="U128">
        <f>U127+IF(T127&gt;$B$4,$B$21*(S127+S128)/2,0)</f>
        <v>331.14539999999994</v>
      </c>
      <c r="V128">
        <f t="shared" si="22"/>
        <v>-286.52768333333125</v>
      </c>
      <c r="W128">
        <f>IF(B128&lt;=$E$3,W127,IF(W127&lt;$E$2,MIN(W127+$E$2*$B$21/$E$4,$E$2),$E$2))</f>
        <v>1.2</v>
      </c>
      <c r="X128">
        <f>MAX(X127-$B$21*(W127+W128)/2,$B$4/3.6)</f>
        <v>23.373333333333264</v>
      </c>
      <c r="Y128">
        <f t="shared" si="35"/>
        <v>84.14399999999975</v>
      </c>
      <c r="Z128">
        <f>Z127+IF(Y127&gt;$B$4,$B$21*(X127+X128)/2,0)</f>
        <v>314.01549999999912</v>
      </c>
      <c r="AA128">
        <f t="shared" si="36"/>
        <v>-227.63133333333116</v>
      </c>
      <c r="AB128">
        <f t="shared" si="23"/>
        <v>-645.91066666667689</v>
      </c>
      <c r="AC128">
        <f t="shared" si="24"/>
        <v>-587.28526666667699</v>
      </c>
      <c r="AD128">
        <f t="shared" si="25"/>
        <v>-604.78126666667708</v>
      </c>
      <c r="AE128">
        <f t="shared" si="26"/>
        <v>-621.9111666666779</v>
      </c>
    </row>
    <row r="129" spans="1:31">
      <c r="A129">
        <v>109</v>
      </c>
      <c r="B129">
        <f t="shared" si="37"/>
        <v>10.9</v>
      </c>
      <c r="C129">
        <f t="shared" si="28"/>
        <v>0.6</v>
      </c>
      <c r="D129">
        <f>MAX(D128-$B$21*$B$3,$B$4/3.6)</f>
        <v>26.793333333333397</v>
      </c>
      <c r="E129">
        <f t="shared" si="29"/>
        <v>96.45600000000023</v>
      </c>
      <c r="F129">
        <f>F128+IF(E128&gt;$B$4,$B$21*(D128+D129)/2,0)</f>
        <v>327.69033333333368</v>
      </c>
      <c r="G129">
        <f t="shared" si="21"/>
        <v>-608.2363333333434</v>
      </c>
      <c r="H129">
        <f t="shared" si="30"/>
        <v>1.2</v>
      </c>
      <c r="I129">
        <f>MAX(I128-$B$21*$E$2,$B$4/3.6)</f>
        <v>20.253333333333266</v>
      </c>
      <c r="J129">
        <f t="shared" si="31"/>
        <v>72.911999999999765</v>
      </c>
      <c r="K129">
        <f>K128+IF(J128&gt;$B$4,$B$21*(I128+I129)/2,0)</f>
        <v>292.04733333333354</v>
      </c>
      <c r="L129">
        <f t="shared" si="27"/>
        <v>-170.91666666666629</v>
      </c>
      <c r="M129">
        <f>IF(B129&lt;=$E$3,M128,IF(M128&lt;$E$2,MIN(M128+$E$2*$B$21/$E$4,$E$2),$E$2))</f>
        <v>0.89000000000000057</v>
      </c>
      <c r="N129">
        <f>MAX(N128-$B$21*(M128+M129)/2,$B$4/3.6)</f>
        <v>29.372833333333329</v>
      </c>
      <c r="O129">
        <f t="shared" si="32"/>
        <v>105.74219999999998</v>
      </c>
      <c r="P129">
        <f>P128+IF(O128&gt;$B$4,$B$21*(N128+N129)/2,0)</f>
        <v>351.58310833333337</v>
      </c>
      <c r="Q129">
        <f t="shared" si="33"/>
        <v>-370.84655833333068</v>
      </c>
      <c r="R129">
        <f>IF(B129&lt;=$E$3,R128,IF(R128&lt;$E$2,MIN(R128+$E$2*$B$21/$E$4,$E$2),$E$2))</f>
        <v>1.1900000000000006</v>
      </c>
      <c r="S129">
        <f>MAX(S128-$B$21*(R128+R129)/2,$B$4/3.6)</f>
        <v>26.102833333333319</v>
      </c>
      <c r="T129">
        <f t="shared" si="34"/>
        <v>93.970199999999949</v>
      </c>
      <c r="U129">
        <f>U128+IF(T128&gt;$B$4,$B$21*(S128+S129)/2,0)</f>
        <v>333.76160833333324</v>
      </c>
      <c r="V129">
        <f t="shared" si="22"/>
        <v>-283.91147499999795</v>
      </c>
      <c r="W129">
        <f>IF(B129&lt;=$E$3,W128,IF(W128&lt;$E$2,MIN(W128+$E$2*$B$21/$E$4,$E$2),$E$2))</f>
        <v>1.2</v>
      </c>
      <c r="X129">
        <f>MAX(X128-$B$21*(W128+W129)/2,$B$4/3.6)</f>
        <v>23.253333333333263</v>
      </c>
      <c r="Y129">
        <f t="shared" si="35"/>
        <v>83.711999999999748</v>
      </c>
      <c r="Z129">
        <f>Z128+IF(Y128&gt;$B$4,$B$21*(X128+X129)/2,0)</f>
        <v>316.34683333333243</v>
      </c>
      <c r="AA129">
        <f t="shared" si="36"/>
        <v>-225.29999999999785</v>
      </c>
      <c r="AB129">
        <f t="shared" si="23"/>
        <v>-643.87933333334354</v>
      </c>
      <c r="AC129">
        <f t="shared" si="24"/>
        <v>-584.34355833334371</v>
      </c>
      <c r="AD129">
        <f t="shared" si="25"/>
        <v>-602.16505833334384</v>
      </c>
      <c r="AE129">
        <f t="shared" si="26"/>
        <v>-619.5798333333446</v>
      </c>
    </row>
    <row r="130" spans="1:31">
      <c r="A130">
        <v>110</v>
      </c>
      <c r="B130">
        <f t="shared" si="37"/>
        <v>11</v>
      </c>
      <c r="C130">
        <f t="shared" si="28"/>
        <v>0.6</v>
      </c>
      <c r="D130">
        <f>MAX(D129-$B$21*$B$3,$B$4/3.6)</f>
        <v>26.733333333333398</v>
      </c>
      <c r="E130">
        <f t="shared" si="29"/>
        <v>96.240000000000236</v>
      </c>
      <c r="F130">
        <f>F129+IF(E129&gt;$B$4,$B$21*(D129+D130)/2,0)</f>
        <v>330.36666666666702</v>
      </c>
      <c r="G130">
        <f t="shared" si="21"/>
        <v>-605.56000000001006</v>
      </c>
      <c r="H130">
        <f t="shared" si="30"/>
        <v>1.2</v>
      </c>
      <c r="I130">
        <f>MAX(I129-$B$21*$E$2,$B$4/3.6)</f>
        <v>20.133333333333265</v>
      </c>
      <c r="J130">
        <f t="shared" si="31"/>
        <v>72.479999999999762</v>
      </c>
      <c r="K130">
        <f>K129+IF(J129&gt;$B$4,$B$21*(I129+I130)/2,0)</f>
        <v>294.06666666666689</v>
      </c>
      <c r="L130">
        <f t="shared" si="27"/>
        <v>-168.89733333333294</v>
      </c>
      <c r="M130">
        <f>IF(B130&lt;=$E$3,M129,IF(M129&lt;$E$2,MIN(M129+$E$2*$B$21/$E$4,$E$2),$E$2))</f>
        <v>0.90000000000000058</v>
      </c>
      <c r="N130">
        <f>MAX(N129-$B$21*(M129+M130)/2,$B$4/3.6)</f>
        <v>29.283333333333328</v>
      </c>
      <c r="O130">
        <f t="shared" si="32"/>
        <v>105.41999999999999</v>
      </c>
      <c r="P130">
        <f>P129+IF(O129&gt;$B$4,$B$21*(N129+N130)/2,0)</f>
        <v>354.51591666666673</v>
      </c>
      <c r="Q130">
        <f t="shared" si="33"/>
        <v>-367.91374999999732</v>
      </c>
      <c r="R130">
        <f>IF(B130&lt;=$E$3,R129,IF(R129&lt;$E$2,MIN(R129+$E$2*$B$21/$E$4,$E$2),$E$2))</f>
        <v>1.2</v>
      </c>
      <c r="S130">
        <f>MAX(S129-$B$21*(R129+R130)/2,$B$4/3.6)</f>
        <v>25.98333333333332</v>
      </c>
      <c r="T130">
        <f t="shared" si="34"/>
        <v>93.539999999999949</v>
      </c>
      <c r="U130">
        <f>U129+IF(T129&gt;$B$4,$B$21*(S129+S130)/2,0)</f>
        <v>336.36591666666658</v>
      </c>
      <c r="V130">
        <f t="shared" si="22"/>
        <v>-281.30716666666461</v>
      </c>
      <c r="W130">
        <f>IF(B130&lt;=$E$3,W129,IF(W129&lt;$E$2,MIN(W129+$E$2*$B$21/$E$4,$E$2),$E$2))</f>
        <v>1.2</v>
      </c>
      <c r="X130">
        <f>MAX(X129-$B$21*(W129+W130)/2,$B$4/3.6)</f>
        <v>23.133333333333262</v>
      </c>
      <c r="Y130">
        <f t="shared" si="35"/>
        <v>83.279999999999745</v>
      </c>
      <c r="Z130">
        <f>Z129+IF(Y129&gt;$B$4,$B$21*(X129+X130)/2,0)</f>
        <v>318.66616666666573</v>
      </c>
      <c r="AA130">
        <f t="shared" si="36"/>
        <v>-222.98066666666455</v>
      </c>
      <c r="AB130">
        <f t="shared" si="23"/>
        <v>-641.86000000001013</v>
      </c>
      <c r="AC130">
        <f t="shared" si="24"/>
        <v>-581.41075000001035</v>
      </c>
      <c r="AD130">
        <f t="shared" si="25"/>
        <v>-599.56075000001056</v>
      </c>
      <c r="AE130">
        <f t="shared" si="26"/>
        <v>-617.26050000001135</v>
      </c>
    </row>
    <row r="131" spans="1:31">
      <c r="A131">
        <v>111</v>
      </c>
      <c r="B131">
        <f t="shared" si="37"/>
        <v>11.100000000000001</v>
      </c>
      <c r="C131">
        <f t="shared" si="28"/>
        <v>0.6</v>
      </c>
      <c r="D131">
        <f>MAX(D130-$B$21*$B$3,$B$4/3.6)</f>
        <v>26.6733333333334</v>
      </c>
      <c r="E131">
        <f t="shared" si="29"/>
        <v>96.024000000000242</v>
      </c>
      <c r="F131">
        <f>F130+IF(E130&gt;$B$4,$B$21*(D130+D131)/2,0)</f>
        <v>333.03700000000038</v>
      </c>
      <c r="G131">
        <f t="shared" si="21"/>
        <v>-602.8896666666767</v>
      </c>
      <c r="H131">
        <f t="shared" si="30"/>
        <v>1.2</v>
      </c>
      <c r="I131">
        <f>MAX(I130-$B$21*$E$2,$B$4/3.6)</f>
        <v>20.013333333333264</v>
      </c>
      <c r="J131">
        <f t="shared" si="31"/>
        <v>72.04799999999976</v>
      </c>
      <c r="K131">
        <f>K130+IF(J130&gt;$B$4,$B$21*(I130+I131)/2,0)</f>
        <v>296.07400000000024</v>
      </c>
      <c r="L131">
        <f t="shared" si="27"/>
        <v>-166.88999999999959</v>
      </c>
      <c r="M131">
        <f>IF(B131&lt;=$E$3,M130,IF(M130&lt;$E$2,MIN(M130+$E$2*$B$21/$E$4,$E$2),$E$2))</f>
        <v>0.91000000000000059</v>
      </c>
      <c r="N131">
        <f>MAX(N130-$B$21*(M130+M131)/2,$B$4/3.6)</f>
        <v>29.192833333333329</v>
      </c>
      <c r="O131">
        <f t="shared" si="32"/>
        <v>105.09419999999999</v>
      </c>
      <c r="P131">
        <f>P130+IF(O130&gt;$B$4,$B$21*(N130+N131)/2,0)</f>
        <v>357.43972500000007</v>
      </c>
      <c r="Q131">
        <f t="shared" si="33"/>
        <v>-364.98994166666398</v>
      </c>
      <c r="R131">
        <f>IF(B131&lt;=$E$3,R130,IF(R130&lt;$E$2,MIN(R130+$E$2*$B$21/$E$4,$E$2),$E$2))</f>
        <v>1.2</v>
      </c>
      <c r="S131">
        <f>MAX(S130-$B$21*(R130+R131)/2,$B$4/3.6)</f>
        <v>25.863333333333319</v>
      </c>
      <c r="T131">
        <f t="shared" si="34"/>
        <v>93.107999999999947</v>
      </c>
      <c r="U131">
        <f>U130+IF(T130&gt;$B$4,$B$21*(S130+S131)/2,0)</f>
        <v>338.95824999999991</v>
      </c>
      <c r="V131">
        <f t="shared" si="22"/>
        <v>-278.71483333333128</v>
      </c>
      <c r="W131">
        <f>IF(B131&lt;=$E$3,W130,IF(W130&lt;$E$2,MIN(W130+$E$2*$B$21/$E$4,$E$2),$E$2))</f>
        <v>1.2</v>
      </c>
      <c r="X131">
        <f>MAX(X130-$B$21*(W130+W131)/2,$B$4/3.6)</f>
        <v>23.013333333333261</v>
      </c>
      <c r="Y131">
        <f t="shared" si="35"/>
        <v>82.847999999999743</v>
      </c>
      <c r="Z131">
        <f>Z130+IF(Y130&gt;$B$4,$B$21*(X130+X131)/2,0)</f>
        <v>320.97349999999904</v>
      </c>
      <c r="AA131">
        <f t="shared" si="36"/>
        <v>-220.67333333333124</v>
      </c>
      <c r="AB131">
        <f t="shared" si="23"/>
        <v>-639.8526666666769</v>
      </c>
      <c r="AC131">
        <f t="shared" si="24"/>
        <v>-578.48694166667701</v>
      </c>
      <c r="AD131">
        <f t="shared" si="25"/>
        <v>-596.96841666667717</v>
      </c>
      <c r="AE131">
        <f t="shared" si="26"/>
        <v>-614.95316666667804</v>
      </c>
    </row>
    <row r="132" spans="1:31">
      <c r="A132">
        <v>112</v>
      </c>
      <c r="B132">
        <f t="shared" si="37"/>
        <v>11.200000000000001</v>
      </c>
      <c r="C132">
        <f t="shared" si="28"/>
        <v>0.6</v>
      </c>
      <c r="D132">
        <f>MAX(D131-$B$21*$B$3,$B$4/3.6)</f>
        <v>26.613333333333401</v>
      </c>
      <c r="E132">
        <f t="shared" si="29"/>
        <v>95.808000000000249</v>
      </c>
      <c r="F132">
        <f>F131+IF(E131&gt;$B$4,$B$21*(D131+D132)/2,0)</f>
        <v>335.70133333333371</v>
      </c>
      <c r="G132">
        <f t="shared" si="21"/>
        <v>-600.22533333334331</v>
      </c>
      <c r="H132">
        <f t="shared" si="30"/>
        <v>1.2</v>
      </c>
      <c r="I132">
        <f>MAX(I131-$B$21*$E$2,$B$4/3.6)</f>
        <v>19.893333333333263</v>
      </c>
      <c r="J132">
        <f t="shared" si="31"/>
        <v>71.615999999999744</v>
      </c>
      <c r="K132">
        <f>K131+IF(J131&gt;$B$4,$B$21*(I131+I132)/2,0)</f>
        <v>298.06933333333359</v>
      </c>
      <c r="L132">
        <f t="shared" si="27"/>
        <v>-164.89466666666624</v>
      </c>
      <c r="M132">
        <f>IF(B132&lt;=$E$3,M131,IF(M131&lt;$E$2,MIN(M131+$E$2*$B$21/$E$4,$E$2),$E$2))</f>
        <v>0.9200000000000006</v>
      </c>
      <c r="N132">
        <f>MAX(N131-$B$21*(M131+M132)/2,$B$4/3.6)</f>
        <v>29.101333333333329</v>
      </c>
      <c r="O132">
        <f t="shared" si="32"/>
        <v>104.76479999999999</v>
      </c>
      <c r="P132">
        <f>P131+IF(O131&gt;$B$4,$B$21*(N131+N132)/2,0)</f>
        <v>360.35443333333342</v>
      </c>
      <c r="Q132">
        <f t="shared" si="33"/>
        <v>-362.07523333333063</v>
      </c>
      <c r="R132">
        <f>IF(B132&lt;=$E$3,R131,IF(R131&lt;$E$2,MIN(R131+$E$2*$B$21/$E$4,$E$2),$E$2))</f>
        <v>1.2</v>
      </c>
      <c r="S132">
        <f>MAX(S131-$B$21*(R131+R132)/2,$B$4/3.6)</f>
        <v>25.743333333333318</v>
      </c>
      <c r="T132">
        <f t="shared" si="34"/>
        <v>92.675999999999945</v>
      </c>
      <c r="U132">
        <f>U131+IF(T131&gt;$B$4,$B$21*(S131+S132)/2,0)</f>
        <v>341.53858333333324</v>
      </c>
      <c r="V132">
        <f t="shared" si="22"/>
        <v>-276.13449999999796</v>
      </c>
      <c r="W132">
        <f>IF(B132&lt;=$E$3,W131,IF(W131&lt;$E$2,MIN(W131+$E$2*$B$21/$E$4,$E$2),$E$2))</f>
        <v>1.2</v>
      </c>
      <c r="X132">
        <f>MAX(X131-$B$21*(W131+W132)/2,$B$4/3.6)</f>
        <v>22.89333333333326</v>
      </c>
      <c r="Y132">
        <f t="shared" si="35"/>
        <v>82.415999999999741</v>
      </c>
      <c r="Z132">
        <f>Z131+IF(Y131&gt;$B$4,$B$21*(X131+X132)/2,0)</f>
        <v>323.26883333333234</v>
      </c>
      <c r="AA132">
        <f t="shared" si="36"/>
        <v>-218.37799999999794</v>
      </c>
      <c r="AB132">
        <f t="shared" si="23"/>
        <v>-637.85733333334349</v>
      </c>
      <c r="AC132">
        <f t="shared" si="24"/>
        <v>-575.57223333334366</v>
      </c>
      <c r="AD132">
        <f t="shared" si="25"/>
        <v>-594.38808333334384</v>
      </c>
      <c r="AE132">
        <f t="shared" si="26"/>
        <v>-612.6578333333448</v>
      </c>
    </row>
    <row r="133" spans="1:31">
      <c r="A133">
        <v>113</v>
      </c>
      <c r="B133">
        <f t="shared" si="37"/>
        <v>11.3</v>
      </c>
      <c r="C133">
        <f t="shared" si="28"/>
        <v>0.6</v>
      </c>
      <c r="D133">
        <f>MAX(D132-$B$21*$B$3,$B$4/3.6)</f>
        <v>26.553333333333402</v>
      </c>
      <c r="E133">
        <f t="shared" si="29"/>
        <v>95.592000000000255</v>
      </c>
      <c r="F133">
        <f>F132+IF(E132&gt;$B$4,$B$21*(D132+D133)/2,0)</f>
        <v>338.35966666666707</v>
      </c>
      <c r="G133">
        <f t="shared" si="21"/>
        <v>-597.56700000001001</v>
      </c>
      <c r="H133">
        <f t="shared" si="30"/>
        <v>1.2</v>
      </c>
      <c r="I133">
        <f>MAX(I132-$B$21*$E$2,$B$4/3.6)</f>
        <v>19.773333333333262</v>
      </c>
      <c r="J133">
        <f t="shared" si="31"/>
        <v>71.183999999999742</v>
      </c>
      <c r="K133">
        <f>K132+IF(J132&gt;$B$4,$B$21*(I132+I133)/2,0)</f>
        <v>300.05266666666694</v>
      </c>
      <c r="L133">
        <f t="shared" si="27"/>
        <v>-162.91133333333289</v>
      </c>
      <c r="M133">
        <f>IF(B133&lt;=$E$3,M132,IF(M132&lt;$E$2,MIN(M132+$E$2*$B$21/$E$4,$E$2),$E$2))</f>
        <v>0.9300000000000006</v>
      </c>
      <c r="N133">
        <f>MAX(N132-$B$21*(M132+M133)/2,$B$4/3.6)</f>
        <v>29.008833333333328</v>
      </c>
      <c r="O133">
        <f t="shared" si="32"/>
        <v>104.43179999999998</v>
      </c>
      <c r="P133">
        <f>P132+IF(O132&gt;$B$4,$B$21*(N132+N133)/2,0)</f>
        <v>363.25994166666675</v>
      </c>
      <c r="Q133">
        <f t="shared" si="33"/>
        <v>-359.1697249999973</v>
      </c>
      <c r="R133">
        <f>IF(B133&lt;=$E$3,R132,IF(R132&lt;$E$2,MIN(R132+$E$2*$B$21/$E$4,$E$2),$E$2))</f>
        <v>1.2</v>
      </c>
      <c r="S133">
        <f>MAX(S132-$B$21*(R132+R133)/2,$B$4/3.6)</f>
        <v>25.623333333333317</v>
      </c>
      <c r="T133">
        <f t="shared" si="34"/>
        <v>92.243999999999943</v>
      </c>
      <c r="U133">
        <f>U132+IF(T132&gt;$B$4,$B$21*(S132+S133)/2,0)</f>
        <v>344.10691666666656</v>
      </c>
      <c r="V133">
        <f t="shared" si="22"/>
        <v>-273.56616666666463</v>
      </c>
      <c r="W133">
        <f>IF(B133&lt;=$E$3,W132,IF(W132&lt;$E$2,MIN(W132+$E$2*$B$21/$E$4,$E$2),$E$2))</f>
        <v>1.2</v>
      </c>
      <c r="X133">
        <f>MAX(X132-$B$21*(W132+W133)/2,$B$4/3.6)</f>
        <v>22.773333333333259</v>
      </c>
      <c r="Y133">
        <f t="shared" si="35"/>
        <v>81.983999999999739</v>
      </c>
      <c r="Z133">
        <f>Z132+IF(Y132&gt;$B$4,$B$21*(X132+X133)/2,0)</f>
        <v>325.55216666666564</v>
      </c>
      <c r="AA133">
        <f t="shared" si="36"/>
        <v>-216.09466666666464</v>
      </c>
      <c r="AB133">
        <f t="shared" si="23"/>
        <v>-635.87400000001014</v>
      </c>
      <c r="AC133">
        <f t="shared" si="24"/>
        <v>-572.66672500001027</v>
      </c>
      <c r="AD133">
        <f t="shared" si="25"/>
        <v>-591.81975000001057</v>
      </c>
      <c r="AE133">
        <f t="shared" si="26"/>
        <v>-610.37450000001149</v>
      </c>
    </row>
    <row r="134" spans="1:31">
      <c r="A134">
        <v>114</v>
      </c>
      <c r="B134">
        <f t="shared" si="37"/>
        <v>11.4</v>
      </c>
      <c r="C134">
        <f t="shared" si="28"/>
        <v>0.6</v>
      </c>
      <c r="D134">
        <f>MAX(D133-$B$21*$B$3,$B$4/3.6)</f>
        <v>26.493333333333403</v>
      </c>
      <c r="E134">
        <f t="shared" si="29"/>
        <v>95.376000000000261</v>
      </c>
      <c r="F134">
        <f>F133+IF(E133&gt;$B$4,$B$21*(D133+D134)/2,0)</f>
        <v>341.0120000000004</v>
      </c>
      <c r="G134">
        <f t="shared" si="21"/>
        <v>-594.91466666667668</v>
      </c>
      <c r="H134">
        <f t="shared" si="30"/>
        <v>1.2</v>
      </c>
      <c r="I134">
        <f>MAX(I133-$B$21*$E$2,$B$4/3.6)</f>
        <v>19.653333333333261</v>
      </c>
      <c r="J134">
        <f t="shared" si="31"/>
        <v>70.75199999999974</v>
      </c>
      <c r="K134">
        <f>K133+IF(J133&gt;$B$4,$B$21*(I133+I134)/2,0)</f>
        <v>302.02400000000029</v>
      </c>
      <c r="L134">
        <f t="shared" si="27"/>
        <v>-160.93999999999954</v>
      </c>
      <c r="M134">
        <f>IF(B134&lt;=$E$3,M133,IF(M133&lt;$E$2,MIN(M133+$E$2*$B$21/$E$4,$E$2),$E$2))</f>
        <v>0.94000000000000061</v>
      </c>
      <c r="N134">
        <f>MAX(N133-$B$21*(M133+M134)/2,$B$4/3.6)</f>
        <v>28.915333333333329</v>
      </c>
      <c r="O134">
        <f t="shared" si="32"/>
        <v>104.09519999999999</v>
      </c>
      <c r="P134">
        <f>P133+IF(O133&gt;$B$4,$B$21*(N133+N134)/2,0)</f>
        <v>366.15615000000008</v>
      </c>
      <c r="Q134">
        <f t="shared" si="33"/>
        <v>-356.27351666666397</v>
      </c>
      <c r="R134">
        <f>IF(B134&lt;=$E$3,R133,IF(R133&lt;$E$2,MIN(R133+$E$2*$B$21/$E$4,$E$2),$E$2))</f>
        <v>1.2</v>
      </c>
      <c r="S134">
        <f>MAX(S133-$B$21*(R133+R134)/2,$B$4/3.6)</f>
        <v>25.503333333333316</v>
      </c>
      <c r="T134">
        <f t="shared" si="34"/>
        <v>91.811999999999941</v>
      </c>
      <c r="U134">
        <f>U133+IF(T133&gt;$B$4,$B$21*(S133+S134)/2,0)</f>
        <v>346.66324999999989</v>
      </c>
      <c r="V134">
        <f t="shared" si="22"/>
        <v>-271.0098333333313</v>
      </c>
      <c r="W134">
        <f>IF(B134&lt;=$E$3,W133,IF(W133&lt;$E$2,MIN(W133+$E$2*$B$21/$E$4,$E$2),$E$2))</f>
        <v>1.2</v>
      </c>
      <c r="X134">
        <f>MAX(X133-$B$21*(W133+W134)/2,$B$4/3.6)</f>
        <v>22.653333333333258</v>
      </c>
      <c r="Y134">
        <f t="shared" si="35"/>
        <v>81.551999999999737</v>
      </c>
      <c r="Z134">
        <f>Z133+IF(Y133&gt;$B$4,$B$21*(X133+X134)/2,0)</f>
        <v>327.82349999999894</v>
      </c>
      <c r="AA134">
        <f t="shared" si="36"/>
        <v>-213.82333333333133</v>
      </c>
      <c r="AB134">
        <f t="shared" si="23"/>
        <v>-633.90266666667685</v>
      </c>
      <c r="AC134">
        <f t="shared" si="24"/>
        <v>-569.77051666667694</v>
      </c>
      <c r="AD134">
        <f t="shared" si="25"/>
        <v>-589.26341666667713</v>
      </c>
      <c r="AE134">
        <f t="shared" si="26"/>
        <v>-608.10316666667813</v>
      </c>
    </row>
    <row r="135" spans="1:31">
      <c r="A135">
        <v>115</v>
      </c>
      <c r="B135">
        <f t="shared" si="37"/>
        <v>11.5</v>
      </c>
      <c r="C135">
        <f t="shared" si="28"/>
        <v>0.6</v>
      </c>
      <c r="D135">
        <f>MAX(D134-$B$21*$B$3,$B$4/3.6)</f>
        <v>26.433333333333405</v>
      </c>
      <c r="E135">
        <f t="shared" si="29"/>
        <v>95.160000000000252</v>
      </c>
      <c r="F135">
        <f>F134+IF(E134&gt;$B$4,$B$21*(D134+D135)/2,0)</f>
        <v>343.65833333333376</v>
      </c>
      <c r="G135">
        <f t="shared" si="21"/>
        <v>-592.26833333334332</v>
      </c>
      <c r="H135">
        <f t="shared" si="30"/>
        <v>1.2</v>
      </c>
      <c r="I135">
        <f>MAX(I134-$B$21*$E$2,$B$4/3.6)</f>
        <v>19.53333333333326</v>
      </c>
      <c r="J135">
        <f t="shared" si="31"/>
        <v>70.319999999999737</v>
      </c>
      <c r="K135">
        <f>K134+IF(J134&gt;$B$4,$B$21*(I134+I135)/2,0)</f>
        <v>303.98333333333363</v>
      </c>
      <c r="L135">
        <f t="shared" si="27"/>
        <v>-158.9806666666662</v>
      </c>
      <c r="M135">
        <f>IF(B135&lt;=$E$3,M134,IF(M134&lt;$E$2,MIN(M134+$E$2*$B$21/$E$4,$E$2),$E$2))</f>
        <v>0.95000000000000062</v>
      </c>
      <c r="N135">
        <f>MAX(N134-$B$21*(M134+M135)/2,$B$4/3.6)</f>
        <v>28.820833333333329</v>
      </c>
      <c r="O135">
        <f t="shared" si="32"/>
        <v>103.75499999999998</v>
      </c>
      <c r="P135">
        <f>P134+IF(O134&gt;$B$4,$B$21*(N134+N135)/2,0)</f>
        <v>369.04295833333339</v>
      </c>
      <c r="Q135">
        <f t="shared" si="33"/>
        <v>-353.38670833333066</v>
      </c>
      <c r="R135">
        <f>IF(B135&lt;=$E$3,R134,IF(R134&lt;$E$2,MIN(R134+$E$2*$B$21/$E$4,$E$2),$E$2))</f>
        <v>1.2</v>
      </c>
      <c r="S135">
        <f>MAX(S134-$B$21*(R134+R135)/2,$B$4/3.6)</f>
        <v>25.383333333333315</v>
      </c>
      <c r="T135">
        <f t="shared" si="34"/>
        <v>91.379999999999939</v>
      </c>
      <c r="U135">
        <f>U134+IF(T134&gt;$B$4,$B$21*(S134+S135)/2,0)</f>
        <v>349.20758333333322</v>
      </c>
      <c r="V135">
        <f t="shared" si="22"/>
        <v>-268.46549999999797</v>
      </c>
      <c r="W135">
        <f>IF(B135&lt;=$E$3,W134,IF(W134&lt;$E$2,MIN(W134+$E$2*$B$21/$E$4,$E$2),$E$2))</f>
        <v>1.2</v>
      </c>
      <c r="X135">
        <f>MAX(X134-$B$21*(W134+W135)/2,$B$4/3.6)</f>
        <v>22.533333333333257</v>
      </c>
      <c r="Y135">
        <f t="shared" si="35"/>
        <v>81.11999999999972</v>
      </c>
      <c r="Z135">
        <f>Z134+IF(Y134&gt;$B$4,$B$21*(X134+X135)/2,0)</f>
        <v>330.08283333333225</v>
      </c>
      <c r="AA135">
        <f t="shared" si="36"/>
        <v>-211.56399999999803</v>
      </c>
      <c r="AB135">
        <f t="shared" si="23"/>
        <v>-631.94333333334339</v>
      </c>
      <c r="AC135">
        <f t="shared" si="24"/>
        <v>-566.88370833334375</v>
      </c>
      <c r="AD135">
        <f t="shared" si="25"/>
        <v>-586.71908333334386</v>
      </c>
      <c r="AE135">
        <f t="shared" si="26"/>
        <v>-605.84383333334483</v>
      </c>
    </row>
    <row r="136" spans="1:31">
      <c r="A136">
        <v>116</v>
      </c>
      <c r="B136">
        <f t="shared" si="37"/>
        <v>11.600000000000001</v>
      </c>
      <c r="C136">
        <f t="shared" si="28"/>
        <v>0.6</v>
      </c>
      <c r="D136">
        <f>MAX(D135-$B$21*$B$3,$B$4/3.6)</f>
        <v>26.373333333333406</v>
      </c>
      <c r="E136">
        <f t="shared" si="29"/>
        <v>94.944000000000258</v>
      </c>
      <c r="F136">
        <f>F135+IF(E135&gt;$B$4,$B$21*(D135+D136)/2,0)</f>
        <v>346.29866666666709</v>
      </c>
      <c r="G136">
        <f t="shared" si="21"/>
        <v>-589.62800000000993</v>
      </c>
      <c r="H136">
        <f t="shared" si="30"/>
        <v>1.2</v>
      </c>
      <c r="I136">
        <f>MAX(I135-$B$21*$E$2,$B$4/3.6)</f>
        <v>19.413333333333259</v>
      </c>
      <c r="J136">
        <f t="shared" si="31"/>
        <v>69.887999999999735</v>
      </c>
      <c r="K136">
        <f>K135+IF(J135&gt;$B$4,$B$21*(I135+I136)/2,0)</f>
        <v>305.93066666666698</v>
      </c>
      <c r="L136">
        <f t="shared" si="27"/>
        <v>-157.03333333333285</v>
      </c>
      <c r="M136">
        <f>IF(B136&lt;=$E$3,M135,IF(M135&lt;$E$2,MIN(M135+$E$2*$B$21/$E$4,$E$2),$E$2))</f>
        <v>0.96000000000000063</v>
      </c>
      <c r="N136">
        <f>MAX(N135-$B$21*(M135+M136)/2,$B$4/3.6)</f>
        <v>28.725333333333328</v>
      </c>
      <c r="O136">
        <f t="shared" si="32"/>
        <v>103.41119999999998</v>
      </c>
      <c r="P136">
        <f>P135+IF(O135&gt;$B$4,$B$21*(N135+N136)/2,0)</f>
        <v>371.92026666666675</v>
      </c>
      <c r="Q136">
        <f t="shared" si="33"/>
        <v>-350.5093999999973</v>
      </c>
      <c r="R136">
        <f>IF(B136&lt;=$E$3,R135,IF(R135&lt;$E$2,MIN(R135+$E$2*$B$21/$E$4,$E$2),$E$2))</f>
        <v>1.2</v>
      </c>
      <c r="S136">
        <f>MAX(S135-$B$21*(R135+R136)/2,$B$4/3.6)</f>
        <v>25.263333333333314</v>
      </c>
      <c r="T136">
        <f t="shared" si="34"/>
        <v>90.947999999999936</v>
      </c>
      <c r="U136">
        <f>U135+IF(T135&gt;$B$4,$B$21*(S135+S136)/2,0)</f>
        <v>351.73991666666655</v>
      </c>
      <c r="V136">
        <f t="shared" si="22"/>
        <v>-265.93316666666465</v>
      </c>
      <c r="W136">
        <f>IF(B136&lt;=$E$3,W135,IF(W135&lt;$E$2,MIN(W135+$E$2*$B$21/$E$4,$E$2),$E$2))</f>
        <v>1.2</v>
      </c>
      <c r="X136">
        <f>MAX(X135-$B$21*(W135+W136)/2,$B$4/3.6)</f>
        <v>22.413333333333256</v>
      </c>
      <c r="Y136">
        <f t="shared" si="35"/>
        <v>80.687999999999718</v>
      </c>
      <c r="Z136">
        <f>Z135+IF(Y135&gt;$B$4,$B$21*(X135+X136)/2,0)</f>
        <v>332.33016666666555</v>
      </c>
      <c r="AA136">
        <f t="shared" si="36"/>
        <v>-209.31666666666473</v>
      </c>
      <c r="AB136">
        <f t="shared" si="23"/>
        <v>-629.9960000000101</v>
      </c>
      <c r="AC136">
        <f t="shared" si="24"/>
        <v>-564.00640000001033</v>
      </c>
      <c r="AD136">
        <f t="shared" si="25"/>
        <v>-584.18675000001053</v>
      </c>
      <c r="AE136">
        <f t="shared" si="26"/>
        <v>-603.59650000001147</v>
      </c>
    </row>
    <row r="137" spans="1:31">
      <c r="A137">
        <v>117</v>
      </c>
      <c r="B137">
        <f t="shared" si="37"/>
        <v>11.700000000000001</v>
      </c>
      <c r="C137">
        <f t="shared" si="28"/>
        <v>0.6</v>
      </c>
      <c r="D137">
        <f>MAX(D136-$B$21*$B$3,$B$4/3.6)</f>
        <v>26.313333333333407</v>
      </c>
      <c r="E137">
        <f t="shared" si="29"/>
        <v>94.728000000000264</v>
      </c>
      <c r="F137">
        <f>F136+IF(E136&gt;$B$4,$B$21*(D136+D137)/2,0)</f>
        <v>348.93300000000045</v>
      </c>
      <c r="G137">
        <f t="shared" si="21"/>
        <v>-586.99366666667663</v>
      </c>
      <c r="H137">
        <f t="shared" si="30"/>
        <v>1.2</v>
      </c>
      <c r="I137">
        <f>MAX(I136-$B$21*$E$2,$B$4/3.6)</f>
        <v>19.293333333333258</v>
      </c>
      <c r="J137">
        <f t="shared" si="31"/>
        <v>69.455999999999733</v>
      </c>
      <c r="K137">
        <f>K136+IF(J136&gt;$B$4,$B$21*(I136+I137)/2,0)</f>
        <v>307.86600000000033</v>
      </c>
      <c r="L137">
        <f t="shared" si="27"/>
        <v>-155.0979999999995</v>
      </c>
      <c r="M137">
        <f>IF(B137&lt;=$E$3,M136,IF(M136&lt;$E$2,MIN(M136+$E$2*$B$21/$E$4,$E$2),$E$2))</f>
        <v>0.97000000000000064</v>
      </c>
      <c r="N137">
        <f>MAX(N136-$B$21*(M136+M137)/2,$B$4/3.6)</f>
        <v>28.628833333333329</v>
      </c>
      <c r="O137">
        <f t="shared" si="32"/>
        <v>103.06379999999999</v>
      </c>
      <c r="P137">
        <f>P136+IF(O136&gt;$B$4,$B$21*(N136+N137)/2,0)</f>
        <v>374.78797500000007</v>
      </c>
      <c r="Q137">
        <f t="shared" si="33"/>
        <v>-347.64169166666397</v>
      </c>
      <c r="R137">
        <f>IF(B137&lt;=$E$3,R136,IF(R136&lt;$E$2,MIN(R136+$E$2*$B$21/$E$4,$E$2),$E$2))</f>
        <v>1.2</v>
      </c>
      <c r="S137">
        <f>MAX(S136-$B$21*(R136+R137)/2,$B$4/3.6)</f>
        <v>25.143333333333313</v>
      </c>
      <c r="T137">
        <f t="shared" si="34"/>
        <v>90.515999999999934</v>
      </c>
      <c r="U137">
        <f>U136+IF(T136&gt;$B$4,$B$21*(S136+S137)/2,0)</f>
        <v>354.26024999999987</v>
      </c>
      <c r="V137">
        <f t="shared" si="22"/>
        <v>-263.41283333333132</v>
      </c>
      <c r="W137">
        <f>IF(B137&lt;=$E$3,W136,IF(W136&lt;$E$2,MIN(W136+$E$2*$B$21/$E$4,$E$2),$E$2))</f>
        <v>1.2</v>
      </c>
      <c r="X137">
        <f>MAX(X136-$B$21*(W136+W137)/2,$B$4/3.6)</f>
        <v>22.293333333333255</v>
      </c>
      <c r="Y137">
        <f t="shared" si="35"/>
        <v>80.255999999999716</v>
      </c>
      <c r="Z137">
        <f>Z136+IF(Y136&gt;$B$4,$B$21*(X136+X137)/2,0)</f>
        <v>334.56549999999885</v>
      </c>
      <c r="AA137">
        <f t="shared" si="36"/>
        <v>-207.08133333333143</v>
      </c>
      <c r="AB137">
        <f t="shared" si="23"/>
        <v>-628.06066666667675</v>
      </c>
      <c r="AC137">
        <f t="shared" si="24"/>
        <v>-561.138691666677</v>
      </c>
      <c r="AD137">
        <f t="shared" si="25"/>
        <v>-581.66641666667715</v>
      </c>
      <c r="AE137">
        <f t="shared" si="26"/>
        <v>-601.36116666667817</v>
      </c>
    </row>
    <row r="138" spans="1:31">
      <c r="A138">
        <v>118</v>
      </c>
      <c r="B138">
        <f t="shared" si="37"/>
        <v>11.8</v>
      </c>
      <c r="C138">
        <f t="shared" si="28"/>
        <v>0.6</v>
      </c>
      <c r="D138">
        <f>MAX(D137-$B$21*$B$3,$B$4/3.6)</f>
        <v>26.253333333333408</v>
      </c>
      <c r="E138">
        <f t="shared" si="29"/>
        <v>94.51200000000027</v>
      </c>
      <c r="F138">
        <f>F137+IF(E137&gt;$B$4,$B$21*(D137+D138)/2,0)</f>
        <v>351.56133333333378</v>
      </c>
      <c r="G138">
        <f t="shared" si="21"/>
        <v>-584.3653333333433</v>
      </c>
      <c r="H138">
        <f t="shared" si="30"/>
        <v>1.2</v>
      </c>
      <c r="I138">
        <f>MAX(I137-$B$21*$E$2,$B$4/3.6)</f>
        <v>19.173333333333257</v>
      </c>
      <c r="J138">
        <f t="shared" si="31"/>
        <v>69.023999999999731</v>
      </c>
      <c r="K138">
        <f>K137+IF(J137&gt;$B$4,$B$21*(I137+I138)/2,0)</f>
        <v>309.78933333333367</v>
      </c>
      <c r="L138">
        <f t="shared" si="27"/>
        <v>-153.17466666666616</v>
      </c>
      <c r="M138">
        <f>IF(B138&lt;=$E$3,M137,IF(M137&lt;$E$2,MIN(M137+$E$2*$B$21/$E$4,$E$2),$E$2))</f>
        <v>0.98000000000000065</v>
      </c>
      <c r="N138">
        <f>MAX(N137-$B$21*(M137+M138)/2,$B$4/3.6)</f>
        <v>28.531333333333329</v>
      </c>
      <c r="O138">
        <f t="shared" si="32"/>
        <v>102.71279999999999</v>
      </c>
      <c r="P138">
        <f>P137+IF(O137&gt;$B$4,$B$21*(N137+N138)/2,0)</f>
        <v>377.64598333333339</v>
      </c>
      <c r="Q138">
        <f t="shared" si="33"/>
        <v>-344.78368333333066</v>
      </c>
      <c r="R138">
        <f>IF(B138&lt;=$E$3,R137,IF(R137&lt;$E$2,MIN(R137+$E$2*$B$21/$E$4,$E$2),$E$2))</f>
        <v>1.2</v>
      </c>
      <c r="S138">
        <f>MAX(S137-$B$21*(R137+R138)/2,$B$4/3.6)</f>
        <v>25.023333333333312</v>
      </c>
      <c r="T138">
        <f t="shared" si="34"/>
        <v>90.083999999999932</v>
      </c>
      <c r="U138">
        <f>U137+IF(T137&gt;$B$4,$B$21*(S137+S138)/2,0)</f>
        <v>356.7685833333332</v>
      </c>
      <c r="V138">
        <f t="shared" si="22"/>
        <v>-260.904499999998</v>
      </c>
      <c r="W138">
        <f>IF(B138&lt;=$E$3,W137,IF(W137&lt;$E$2,MIN(W137+$E$2*$B$21/$E$4,$E$2),$E$2))</f>
        <v>1.2</v>
      </c>
      <c r="X138">
        <f>MAX(X137-$B$21*(W137+W138)/2,$B$4/3.6)</f>
        <v>22.173333333333254</v>
      </c>
      <c r="Y138">
        <f t="shared" si="35"/>
        <v>79.823999999999714</v>
      </c>
      <c r="Z138">
        <f>Z137+IF(Y137&gt;$B$4,$B$21*(X137+X138)/2,0)</f>
        <v>336.78883333333215</v>
      </c>
      <c r="AA138">
        <f t="shared" si="36"/>
        <v>-204.85799999999813</v>
      </c>
      <c r="AB138">
        <f t="shared" si="23"/>
        <v>-626.13733333334335</v>
      </c>
      <c r="AC138">
        <f t="shared" si="24"/>
        <v>-558.28068333334363</v>
      </c>
      <c r="AD138">
        <f t="shared" si="25"/>
        <v>-579.15808333334394</v>
      </c>
      <c r="AE138">
        <f t="shared" si="26"/>
        <v>-599.13783333334493</v>
      </c>
    </row>
    <row r="139" spans="1:31">
      <c r="A139">
        <v>119</v>
      </c>
      <c r="B139">
        <f t="shared" si="37"/>
        <v>11.9</v>
      </c>
      <c r="C139">
        <f t="shared" si="28"/>
        <v>0.6</v>
      </c>
      <c r="D139">
        <f>MAX(D138-$B$21*$B$3,$B$4/3.6)</f>
        <v>26.19333333333341</v>
      </c>
      <c r="E139">
        <f t="shared" si="29"/>
        <v>94.296000000000276</v>
      </c>
      <c r="F139">
        <f>F138+IF(E138&gt;$B$4,$B$21*(D138+D139)/2,0)</f>
        <v>354.18366666666714</v>
      </c>
      <c r="G139">
        <f t="shared" si="21"/>
        <v>-581.74300000000994</v>
      </c>
      <c r="H139">
        <f t="shared" si="30"/>
        <v>1.2</v>
      </c>
      <c r="I139">
        <f>MAX(I138-$B$21*$E$2,$B$4/3.6)</f>
        <v>19.053333333333256</v>
      </c>
      <c r="J139">
        <f t="shared" si="31"/>
        <v>68.591999999999729</v>
      </c>
      <c r="K139">
        <f>K138+IF(J138&gt;$B$4,$B$21*(I138+I139)/2,0)</f>
        <v>311.70066666666702</v>
      </c>
      <c r="L139">
        <f t="shared" si="27"/>
        <v>-151.26333333333281</v>
      </c>
      <c r="M139">
        <f>IF(B139&lt;=$E$3,M138,IF(M138&lt;$E$2,MIN(M138+$E$2*$B$21/$E$4,$E$2),$E$2))</f>
        <v>0.99000000000000066</v>
      </c>
      <c r="N139">
        <f>MAX(N138-$B$21*(M138+M139)/2,$B$4/3.6)</f>
        <v>28.432833333333328</v>
      </c>
      <c r="O139">
        <f t="shared" si="32"/>
        <v>102.35819999999998</v>
      </c>
      <c r="P139">
        <f>P138+IF(O138&gt;$B$4,$B$21*(N138+N139)/2,0)</f>
        <v>380.49419166666672</v>
      </c>
      <c r="Q139">
        <f t="shared" si="33"/>
        <v>-341.93547499999733</v>
      </c>
      <c r="R139">
        <f>IF(B139&lt;=$E$3,R138,IF(R138&lt;$E$2,MIN(R138+$E$2*$B$21/$E$4,$E$2),$E$2))</f>
        <v>1.2</v>
      </c>
      <c r="S139">
        <f>MAX(S138-$B$21*(R138+R139)/2,$B$4/3.6)</f>
        <v>24.903333333333311</v>
      </c>
      <c r="T139">
        <f t="shared" si="34"/>
        <v>89.651999999999916</v>
      </c>
      <c r="U139">
        <f>U138+IF(T138&gt;$B$4,$B$21*(S138+S139)/2,0)</f>
        <v>359.26491666666652</v>
      </c>
      <c r="V139">
        <f t="shared" si="22"/>
        <v>-258.40816666666467</v>
      </c>
      <c r="W139">
        <f>IF(B139&lt;=$E$3,W138,IF(W138&lt;$E$2,MIN(W138+$E$2*$B$21/$E$4,$E$2),$E$2))</f>
        <v>1.2</v>
      </c>
      <c r="X139">
        <f>MAX(X138-$B$21*(W138+W139)/2,$B$4/3.6)</f>
        <v>22.053333333333253</v>
      </c>
      <c r="Y139">
        <f t="shared" si="35"/>
        <v>79.391999999999712</v>
      </c>
      <c r="Z139">
        <f>Z138+IF(Y138&gt;$B$4,$B$21*(X138+X139)/2,0)</f>
        <v>339.00016666666545</v>
      </c>
      <c r="AA139">
        <f t="shared" si="36"/>
        <v>-202.64666666666483</v>
      </c>
      <c r="AB139">
        <f t="shared" si="23"/>
        <v>-624.22600000001012</v>
      </c>
      <c r="AC139">
        <f t="shared" si="24"/>
        <v>-555.4324750000103</v>
      </c>
      <c r="AD139">
        <f t="shared" si="25"/>
        <v>-576.66175000001056</v>
      </c>
      <c r="AE139">
        <f t="shared" si="26"/>
        <v>-596.92650000001163</v>
      </c>
    </row>
    <row r="140" spans="1:31">
      <c r="A140">
        <v>120</v>
      </c>
      <c r="B140">
        <f t="shared" si="37"/>
        <v>12</v>
      </c>
      <c r="C140">
        <f t="shared" si="28"/>
        <v>0.6</v>
      </c>
      <c r="D140">
        <f>MAX(D139-$B$21*$B$3,$B$4/3.6)</f>
        <v>26.133333333333411</v>
      </c>
      <c r="E140">
        <f t="shared" si="29"/>
        <v>94.080000000000283</v>
      </c>
      <c r="F140">
        <f>F139+IF(E139&gt;$B$4,$B$21*(D139+D140)/2,0)</f>
        <v>356.80000000000047</v>
      </c>
      <c r="G140">
        <f t="shared" si="21"/>
        <v>-579.12666666667656</v>
      </c>
      <c r="H140">
        <f t="shared" si="30"/>
        <v>1.2</v>
      </c>
      <c r="I140">
        <f>MAX(I139-$B$21*$E$2,$B$4/3.6)</f>
        <v>18.933333333333255</v>
      </c>
      <c r="J140">
        <f t="shared" si="31"/>
        <v>68.159999999999727</v>
      </c>
      <c r="K140">
        <f>K139+IF(J139&gt;$B$4,$B$21*(I139+I140)/2,0)</f>
        <v>313.60000000000036</v>
      </c>
      <c r="L140">
        <f t="shared" si="27"/>
        <v>-149.36399999999946</v>
      </c>
      <c r="M140">
        <f>IF(B140&lt;=$E$3,M139,IF(M139&lt;$E$2,MIN(M139+$E$2*$B$21/$E$4,$E$2),$E$2))</f>
        <v>1.0000000000000007</v>
      </c>
      <c r="N140">
        <f>MAX(N139-$B$21*(M139+M140)/2,$B$4/3.6)</f>
        <v>28.333333333333329</v>
      </c>
      <c r="O140">
        <f t="shared" si="32"/>
        <v>101.99999999999999</v>
      </c>
      <c r="P140">
        <f>P139+IF(O139&gt;$B$4,$B$21*(N139+N140)/2,0)</f>
        <v>383.33250000000004</v>
      </c>
      <c r="Q140">
        <f t="shared" si="33"/>
        <v>-339.09716666666401</v>
      </c>
      <c r="R140">
        <f>IF(B140&lt;=$E$3,R139,IF(R139&lt;$E$2,MIN(R139+$E$2*$B$21/$E$4,$E$2),$E$2))</f>
        <v>1.2</v>
      </c>
      <c r="S140">
        <f>MAX(S139-$B$21*(R139+R140)/2,$B$4/3.6)</f>
        <v>24.78333333333331</v>
      </c>
      <c r="T140">
        <f t="shared" si="34"/>
        <v>89.219999999999914</v>
      </c>
      <c r="U140">
        <f>U139+IF(T139&gt;$B$4,$B$21*(S139+S140)/2,0)</f>
        <v>361.74924999999985</v>
      </c>
      <c r="V140">
        <f t="shared" si="22"/>
        <v>-255.92383333333134</v>
      </c>
      <c r="W140">
        <f>IF(B140&lt;=$E$3,W139,IF(W139&lt;$E$2,MIN(W139+$E$2*$B$21/$E$4,$E$2),$E$2))</f>
        <v>1.2</v>
      </c>
      <c r="X140">
        <f>MAX(X139-$B$21*(W139+W140)/2,$B$4/3.6)</f>
        <v>21.933333333333252</v>
      </c>
      <c r="Y140">
        <f t="shared" si="35"/>
        <v>78.95999999999971</v>
      </c>
      <c r="Z140">
        <f>Z139+IF(Y139&gt;$B$4,$B$21*(X139+X140)/2,0)</f>
        <v>341.19949999999875</v>
      </c>
      <c r="AA140">
        <f t="shared" si="36"/>
        <v>-200.44733333333153</v>
      </c>
      <c r="AB140">
        <f t="shared" si="23"/>
        <v>-622.32666666667672</v>
      </c>
      <c r="AC140">
        <f t="shared" si="24"/>
        <v>-552.59416666667698</v>
      </c>
      <c r="AD140">
        <f t="shared" si="25"/>
        <v>-574.17741666667723</v>
      </c>
      <c r="AE140">
        <f t="shared" si="26"/>
        <v>-594.72716666667839</v>
      </c>
    </row>
    <row r="141" spans="1:31">
      <c r="A141">
        <v>121</v>
      </c>
      <c r="B141">
        <f t="shared" si="37"/>
        <v>12.100000000000001</v>
      </c>
      <c r="C141">
        <f t="shared" si="28"/>
        <v>0.6</v>
      </c>
      <c r="D141">
        <f>MAX(D140-$B$21*$B$3,$B$4/3.6)</f>
        <v>26.073333333333412</v>
      </c>
      <c r="E141">
        <f t="shared" si="29"/>
        <v>93.864000000000289</v>
      </c>
      <c r="F141">
        <f>F140+IF(E140&gt;$B$4,$B$21*(D140+D141)/2,0)</f>
        <v>359.41033333333382</v>
      </c>
      <c r="G141">
        <f t="shared" si="21"/>
        <v>-576.51633333334325</v>
      </c>
      <c r="H141">
        <f t="shared" si="30"/>
        <v>1.2</v>
      </c>
      <c r="I141">
        <f>MAX(I140-$B$21*$E$2,$B$4/3.6)</f>
        <v>18.813333333333254</v>
      </c>
      <c r="J141">
        <f t="shared" si="31"/>
        <v>67.727999999999724</v>
      </c>
      <c r="K141">
        <f>K140+IF(J140&gt;$B$4,$B$21*(I140+I141)/2,0)</f>
        <v>315.48733333333371</v>
      </c>
      <c r="L141">
        <f t="shared" si="27"/>
        <v>-147.47666666666612</v>
      </c>
      <c r="M141">
        <f>IF(B141&lt;=$E$3,M140,IF(M140&lt;$E$2,MIN(M140+$E$2*$B$21/$E$4,$E$2),$E$2))</f>
        <v>1.0100000000000007</v>
      </c>
      <c r="N141">
        <f>MAX(N140-$B$21*(M140+M141)/2,$B$4/3.6)</f>
        <v>28.232833333333328</v>
      </c>
      <c r="O141">
        <f t="shared" si="32"/>
        <v>101.63819999999998</v>
      </c>
      <c r="P141">
        <f>P140+IF(O140&gt;$B$4,$B$21*(N140+N141)/2,0)</f>
        <v>386.16080833333336</v>
      </c>
      <c r="Q141">
        <f t="shared" si="33"/>
        <v>-336.26885833333068</v>
      </c>
      <c r="R141">
        <f>IF(B141&lt;=$E$3,R140,IF(R140&lt;$E$2,MIN(R140+$E$2*$B$21/$E$4,$E$2),$E$2))</f>
        <v>1.2</v>
      </c>
      <c r="S141">
        <f>MAX(S140-$B$21*(R140+R141)/2,$B$4/3.6)</f>
        <v>24.663333333333309</v>
      </c>
      <c r="T141">
        <f t="shared" si="34"/>
        <v>88.787999999999911</v>
      </c>
      <c r="U141">
        <f>U140+IF(T140&gt;$B$4,$B$21*(S140+S141)/2,0)</f>
        <v>364.22158333333317</v>
      </c>
      <c r="V141">
        <f t="shared" si="22"/>
        <v>-253.45149999999802</v>
      </c>
      <c r="W141">
        <f>IF(B141&lt;=$E$3,W140,IF(W140&lt;$E$2,MIN(W140+$E$2*$B$21/$E$4,$E$2),$E$2))</f>
        <v>1.2</v>
      </c>
      <c r="X141">
        <f>MAX(X140-$B$21*(W140+W141)/2,$B$4/3.6)</f>
        <v>21.813333333333251</v>
      </c>
      <c r="Y141">
        <f t="shared" si="35"/>
        <v>78.527999999999707</v>
      </c>
      <c r="Z141">
        <f>Z140+IF(Y140&gt;$B$4,$B$21*(X140+X141)/2,0)</f>
        <v>343.38683333333205</v>
      </c>
      <c r="AA141">
        <f t="shared" si="36"/>
        <v>-198.25999999999823</v>
      </c>
      <c r="AB141">
        <f t="shared" si="23"/>
        <v>-620.43933333334337</v>
      </c>
      <c r="AC141">
        <f t="shared" si="24"/>
        <v>-549.76585833334366</v>
      </c>
      <c r="AD141">
        <f t="shared" si="25"/>
        <v>-571.70508333334396</v>
      </c>
      <c r="AE141">
        <f t="shared" si="26"/>
        <v>-592.53983333334509</v>
      </c>
    </row>
    <row r="142" spans="1:31">
      <c r="A142">
        <v>122</v>
      </c>
      <c r="B142">
        <f t="shared" si="37"/>
        <v>12.200000000000001</v>
      </c>
      <c r="C142">
        <f t="shared" si="28"/>
        <v>0.6</v>
      </c>
      <c r="D142">
        <f>MAX(D141-$B$21*$B$3,$B$4/3.6)</f>
        <v>26.013333333333414</v>
      </c>
      <c r="E142">
        <f t="shared" si="29"/>
        <v>93.648000000000295</v>
      </c>
      <c r="F142">
        <f>F141+IF(E141&gt;$B$4,$B$21*(D141+D142)/2,0)</f>
        <v>362.01466666666715</v>
      </c>
      <c r="G142">
        <f t="shared" si="21"/>
        <v>-573.91200000000993</v>
      </c>
      <c r="H142">
        <f t="shared" si="30"/>
        <v>1.2</v>
      </c>
      <c r="I142">
        <f>MAX(I141-$B$21*$E$2,$B$4/3.6)</f>
        <v>18.693333333333253</v>
      </c>
      <c r="J142">
        <f t="shared" si="31"/>
        <v>67.295999999999708</v>
      </c>
      <c r="K142">
        <f>K141+IF(J141&gt;$B$4,$B$21*(I141+I142)/2,0)</f>
        <v>317.36266666666705</v>
      </c>
      <c r="L142">
        <f t="shared" si="27"/>
        <v>-145.60133333333278</v>
      </c>
      <c r="M142">
        <f>IF(B142&lt;=$E$3,M141,IF(M141&lt;$E$2,MIN(M141+$E$2*$B$21/$E$4,$E$2),$E$2))</f>
        <v>1.0200000000000007</v>
      </c>
      <c r="N142">
        <f>MAX(N141-$B$21*(M141+M142)/2,$B$4/3.6)</f>
        <v>28.131333333333327</v>
      </c>
      <c r="O142">
        <f t="shared" si="32"/>
        <v>101.27279999999998</v>
      </c>
      <c r="P142">
        <f>P141+IF(O141&gt;$B$4,$B$21*(N141+N142)/2,0)</f>
        <v>388.97901666666672</v>
      </c>
      <c r="Q142">
        <f t="shared" si="33"/>
        <v>-333.45064999999732</v>
      </c>
      <c r="R142">
        <f>IF(B142&lt;=$E$3,R141,IF(R141&lt;$E$2,MIN(R141+$E$2*$B$21/$E$4,$E$2),$E$2))</f>
        <v>1.2</v>
      </c>
      <c r="S142">
        <f>MAX(S141-$B$21*(R141+R142)/2,$B$4/3.6)</f>
        <v>24.543333333333308</v>
      </c>
      <c r="T142">
        <f t="shared" si="34"/>
        <v>88.355999999999909</v>
      </c>
      <c r="U142">
        <f>U141+IF(T141&gt;$B$4,$B$21*(S141+S142)/2,0)</f>
        <v>366.6819166666665</v>
      </c>
      <c r="V142">
        <f t="shared" si="22"/>
        <v>-250.9911666666647</v>
      </c>
      <c r="W142">
        <f>IF(B142&lt;=$E$3,W141,IF(W141&lt;$E$2,MIN(W141+$E$2*$B$21/$E$4,$E$2),$E$2))</f>
        <v>1.2</v>
      </c>
      <c r="X142">
        <f>MAX(X141-$B$21*(W141+W142)/2,$B$4/3.6)</f>
        <v>21.69333333333325</v>
      </c>
      <c r="Y142">
        <f t="shared" si="35"/>
        <v>78.095999999999705</v>
      </c>
      <c r="Z142">
        <f>Z141+IF(Y141&gt;$B$4,$B$21*(X141+X142)/2,0)</f>
        <v>345.56216666666535</v>
      </c>
      <c r="AA142">
        <f t="shared" si="36"/>
        <v>-196.08466666666493</v>
      </c>
      <c r="AB142">
        <f t="shared" si="23"/>
        <v>-618.56400000001008</v>
      </c>
      <c r="AC142">
        <f t="shared" si="24"/>
        <v>-546.9476500000103</v>
      </c>
      <c r="AD142">
        <f t="shared" si="25"/>
        <v>-569.24475000001053</v>
      </c>
      <c r="AE142">
        <f t="shared" si="26"/>
        <v>-590.36450000001173</v>
      </c>
    </row>
    <row r="143" spans="1:31">
      <c r="A143">
        <v>123</v>
      </c>
      <c r="B143">
        <f t="shared" si="37"/>
        <v>12.3</v>
      </c>
      <c r="C143">
        <f t="shared" si="28"/>
        <v>0.6</v>
      </c>
      <c r="D143">
        <f>MAX(D142-$B$21*$B$3,$B$4/3.6)</f>
        <v>25.953333333333415</v>
      </c>
      <c r="E143">
        <f t="shared" si="29"/>
        <v>93.432000000000301</v>
      </c>
      <c r="F143">
        <f>F142+IF(E142&gt;$B$4,$B$21*(D142+D143)/2,0)</f>
        <v>364.61300000000051</v>
      </c>
      <c r="G143">
        <f t="shared" si="21"/>
        <v>-571.31366666667657</v>
      </c>
      <c r="H143">
        <f t="shared" si="30"/>
        <v>1.2</v>
      </c>
      <c r="I143">
        <f>MAX(I142-$B$21*$E$2,$B$4/3.6)</f>
        <v>18.573333333333252</v>
      </c>
      <c r="J143">
        <f t="shared" si="31"/>
        <v>66.863999999999706</v>
      </c>
      <c r="K143">
        <f>K142+IF(J142&gt;$B$4,$B$21*(I142+I143)/2,0)</f>
        <v>319.2260000000004</v>
      </c>
      <c r="L143">
        <f t="shared" si="27"/>
        <v>-143.73799999999943</v>
      </c>
      <c r="M143">
        <f>IF(B143&lt;=$E$3,M142,IF(M142&lt;$E$2,MIN(M142+$E$2*$B$21/$E$4,$E$2),$E$2))</f>
        <v>1.0300000000000007</v>
      </c>
      <c r="N143">
        <f>MAX(N142-$B$21*(M142+M143)/2,$B$4/3.6)</f>
        <v>28.028833333333328</v>
      </c>
      <c r="O143">
        <f t="shared" si="32"/>
        <v>100.90379999999998</v>
      </c>
      <c r="P143">
        <f>P142+IF(O142&gt;$B$4,$B$21*(N142+N143)/2,0)</f>
        <v>391.78702500000003</v>
      </c>
      <c r="Q143">
        <f t="shared" si="33"/>
        <v>-330.64264166666402</v>
      </c>
      <c r="R143">
        <f>IF(B143&lt;=$E$3,R142,IF(R142&lt;$E$2,MIN(R142+$E$2*$B$21/$E$4,$E$2),$E$2))</f>
        <v>1.2</v>
      </c>
      <c r="S143">
        <f>MAX(S142-$B$21*(R142+R143)/2,$B$4/3.6)</f>
        <v>24.423333333333307</v>
      </c>
      <c r="T143">
        <f t="shared" si="34"/>
        <v>87.923999999999907</v>
      </c>
      <c r="U143">
        <f>U142+IF(T142&gt;$B$4,$B$21*(S142+S143)/2,0)</f>
        <v>369.13024999999982</v>
      </c>
      <c r="V143">
        <f t="shared" si="22"/>
        <v>-248.54283333333137</v>
      </c>
      <c r="W143">
        <f>IF(B143&lt;=$E$3,W142,IF(W142&lt;$E$2,MIN(W142+$E$2*$B$21/$E$4,$E$2),$E$2))</f>
        <v>1.2</v>
      </c>
      <c r="X143">
        <f>MAX(X142-$B$21*(W142+W143)/2,$B$4/3.6)</f>
        <v>21.573333333333249</v>
      </c>
      <c r="Y143">
        <f t="shared" si="35"/>
        <v>77.663999999999703</v>
      </c>
      <c r="Z143">
        <f>Z142+IF(Y142&gt;$B$4,$B$21*(X142+X143)/2,0)</f>
        <v>347.72549999999865</v>
      </c>
      <c r="AA143">
        <f t="shared" si="36"/>
        <v>-193.92133333333163</v>
      </c>
      <c r="AB143">
        <f t="shared" si="23"/>
        <v>-616.70066666667663</v>
      </c>
      <c r="AC143">
        <f t="shared" si="24"/>
        <v>-544.13964166667711</v>
      </c>
      <c r="AD143">
        <f t="shared" si="25"/>
        <v>-566.79641666667726</v>
      </c>
      <c r="AE143">
        <f t="shared" si="26"/>
        <v>-588.20116666667843</v>
      </c>
    </row>
    <row r="144" spans="1:31">
      <c r="A144">
        <v>124</v>
      </c>
      <c r="B144">
        <f t="shared" si="37"/>
        <v>12.4</v>
      </c>
      <c r="C144">
        <f t="shared" si="28"/>
        <v>0.6</v>
      </c>
      <c r="D144">
        <f>MAX(D143-$B$21*$B$3,$B$4/3.6)</f>
        <v>25.893333333333416</v>
      </c>
      <c r="E144">
        <f t="shared" si="29"/>
        <v>93.216000000000307</v>
      </c>
      <c r="F144">
        <f>F143+IF(E143&gt;$B$4,$B$21*(D143+D144)/2,0)</f>
        <v>367.20533333333384</v>
      </c>
      <c r="G144">
        <f t="shared" si="21"/>
        <v>-568.72133333334318</v>
      </c>
      <c r="H144">
        <f t="shared" si="30"/>
        <v>1.2</v>
      </c>
      <c r="I144">
        <f>MAX(I143-$B$21*$E$2,$B$4/3.6)</f>
        <v>18.453333333333251</v>
      </c>
      <c r="J144">
        <f t="shared" si="31"/>
        <v>66.431999999999704</v>
      </c>
      <c r="K144">
        <f>K143+IF(J143&gt;$B$4,$B$21*(I143+I144)/2,0)</f>
        <v>321.07733333333374</v>
      </c>
      <c r="L144">
        <f t="shared" si="27"/>
        <v>-141.88666666666609</v>
      </c>
      <c r="M144">
        <f>IF(B144&lt;=$E$3,M143,IF(M143&lt;$E$2,MIN(M143+$E$2*$B$21/$E$4,$E$2),$E$2))</f>
        <v>1.0400000000000007</v>
      </c>
      <c r="N144">
        <f>MAX(N143-$B$21*(M143+M144)/2,$B$4/3.6)</f>
        <v>27.925333333333327</v>
      </c>
      <c r="O144">
        <f t="shared" si="32"/>
        <v>100.53119999999998</v>
      </c>
      <c r="P144">
        <f>P143+IF(O143&gt;$B$4,$B$21*(N143+N144)/2,0)</f>
        <v>394.58473333333336</v>
      </c>
      <c r="Q144">
        <f t="shared" si="33"/>
        <v>-327.84493333333069</v>
      </c>
      <c r="R144">
        <f>IF(B144&lt;=$E$3,R143,IF(R143&lt;$E$2,MIN(R143+$E$2*$B$21/$E$4,$E$2),$E$2))</f>
        <v>1.2</v>
      </c>
      <c r="S144">
        <f>MAX(S143-$B$21*(R143+R144)/2,$B$4/3.6)</f>
        <v>24.303333333333306</v>
      </c>
      <c r="T144">
        <f t="shared" si="34"/>
        <v>87.491999999999905</v>
      </c>
      <c r="U144">
        <f>U143+IF(T143&gt;$B$4,$B$21*(S143+S144)/2,0)</f>
        <v>371.56658333333314</v>
      </c>
      <c r="V144">
        <f t="shared" si="22"/>
        <v>-246.10649999999805</v>
      </c>
      <c r="W144">
        <f>IF(B144&lt;=$E$3,W143,IF(W143&lt;$E$2,MIN(W143+$E$2*$B$21/$E$4,$E$2),$E$2))</f>
        <v>1.2</v>
      </c>
      <c r="X144">
        <f>MAX(X143-$B$21*(W143+W144)/2,$B$4/3.6)</f>
        <v>21.453333333333248</v>
      </c>
      <c r="Y144">
        <f t="shared" si="35"/>
        <v>77.231999999999701</v>
      </c>
      <c r="Z144">
        <f>Z143+IF(Y143&gt;$B$4,$B$21*(X143+X144)/2,0)</f>
        <v>349.87683333333194</v>
      </c>
      <c r="AA144">
        <f t="shared" si="36"/>
        <v>-191.76999999999833</v>
      </c>
      <c r="AB144">
        <f t="shared" si="23"/>
        <v>-614.84933333334334</v>
      </c>
      <c r="AC144">
        <f t="shared" si="24"/>
        <v>-541.34193333334372</v>
      </c>
      <c r="AD144">
        <f t="shared" si="25"/>
        <v>-564.36008333334394</v>
      </c>
      <c r="AE144">
        <f t="shared" si="26"/>
        <v>-586.04983333334508</v>
      </c>
    </row>
    <row r="145" spans="1:31">
      <c r="A145">
        <v>125</v>
      </c>
      <c r="B145">
        <f t="shared" si="37"/>
        <v>12.5</v>
      </c>
      <c r="C145">
        <f t="shared" si="28"/>
        <v>0.6</v>
      </c>
      <c r="D145">
        <f>MAX(D144-$B$21*$B$3,$B$4/3.6)</f>
        <v>25.833333333333417</v>
      </c>
      <c r="E145">
        <f t="shared" si="29"/>
        <v>93.000000000000298</v>
      </c>
      <c r="F145">
        <f>F144+IF(E144&gt;$B$4,$B$21*(D144+D145)/2,0)</f>
        <v>369.7916666666672</v>
      </c>
      <c r="G145">
        <f t="shared" si="21"/>
        <v>-566.13500000000988</v>
      </c>
      <c r="H145">
        <f t="shared" si="30"/>
        <v>1.2</v>
      </c>
      <c r="I145">
        <f>MAX(I144-$B$21*$E$2,$B$4/3.6)</f>
        <v>18.33333333333325</v>
      </c>
      <c r="J145">
        <f t="shared" si="31"/>
        <v>65.999999999999702</v>
      </c>
      <c r="K145">
        <f>K144+IF(J144&gt;$B$4,$B$21*(I144+I145)/2,0)</f>
        <v>322.91666666666708</v>
      </c>
      <c r="L145">
        <f t="shared" si="27"/>
        <v>-140.04733333333274</v>
      </c>
      <c r="M145">
        <f>IF(B145&lt;=$E$3,M144,IF(M144&lt;$E$2,MIN(M144+$E$2*$B$21/$E$4,$E$2),$E$2))</f>
        <v>1.0500000000000007</v>
      </c>
      <c r="N145">
        <f>MAX(N144-$B$21*(M144+M145)/2,$B$4/3.6)</f>
        <v>27.820833333333326</v>
      </c>
      <c r="O145">
        <f t="shared" si="32"/>
        <v>100.15499999999997</v>
      </c>
      <c r="P145">
        <f>P144+IF(O144&gt;$B$4,$B$21*(N144+N145)/2,0)</f>
        <v>397.37204166666669</v>
      </c>
      <c r="Q145">
        <f t="shared" si="33"/>
        <v>-325.05762499999736</v>
      </c>
      <c r="R145">
        <f>IF(B145&lt;=$E$3,R144,IF(R144&lt;$E$2,MIN(R144+$E$2*$B$21/$E$4,$E$2),$E$2))</f>
        <v>1.2</v>
      </c>
      <c r="S145">
        <f>MAX(S144-$B$21*(R144+R145)/2,$B$4/3.6)</f>
        <v>24.183333333333305</v>
      </c>
      <c r="T145">
        <f t="shared" si="34"/>
        <v>87.059999999999903</v>
      </c>
      <c r="U145">
        <f>U144+IF(T144&gt;$B$4,$B$21*(S144+S145)/2,0)</f>
        <v>373.99091666666646</v>
      </c>
      <c r="V145">
        <f t="shared" si="22"/>
        <v>-243.68216666666473</v>
      </c>
      <c r="W145">
        <f>IF(B145&lt;=$E$3,W144,IF(W144&lt;$E$2,MIN(W144+$E$2*$B$21/$E$4,$E$2),$E$2))</f>
        <v>1.2</v>
      </c>
      <c r="X145">
        <f>MAX(X144-$B$21*(W144+W145)/2,$B$4/3.6)</f>
        <v>21.333333333333247</v>
      </c>
      <c r="Y145">
        <f t="shared" si="35"/>
        <v>76.799999999999685</v>
      </c>
      <c r="Z145">
        <f>Z144+IF(Y144&gt;$B$4,$B$21*(X144+X145)/2,0)</f>
        <v>352.01616666666524</v>
      </c>
      <c r="AA145">
        <f t="shared" si="36"/>
        <v>-189.63066666666504</v>
      </c>
      <c r="AB145">
        <f t="shared" si="23"/>
        <v>-613.01000000001</v>
      </c>
      <c r="AC145">
        <f t="shared" si="24"/>
        <v>-538.55462500001045</v>
      </c>
      <c r="AD145">
        <f t="shared" si="25"/>
        <v>-561.93575000001056</v>
      </c>
      <c r="AE145">
        <f t="shared" si="26"/>
        <v>-583.91050000001178</v>
      </c>
    </row>
    <row r="146" spans="1:31">
      <c r="A146">
        <v>126</v>
      </c>
      <c r="B146">
        <f t="shared" si="37"/>
        <v>12.600000000000001</v>
      </c>
      <c r="C146">
        <f t="shared" si="28"/>
        <v>0.6</v>
      </c>
      <c r="D146">
        <f>MAX(D145-$B$21*$B$3,$B$4/3.6)</f>
        <v>25.773333333333419</v>
      </c>
      <c r="E146">
        <f t="shared" si="29"/>
        <v>92.784000000000304</v>
      </c>
      <c r="F146">
        <f>F145+IF(E145&gt;$B$4,$B$21*(D145+D146)/2,0)</f>
        <v>372.37200000000053</v>
      </c>
      <c r="G146">
        <f t="shared" si="21"/>
        <v>-563.55466666667655</v>
      </c>
      <c r="H146">
        <f t="shared" si="30"/>
        <v>1.2</v>
      </c>
      <c r="I146">
        <f>MAX(I145-$B$21*$E$2,$B$4/3.6)</f>
        <v>18.213333333333249</v>
      </c>
      <c r="J146">
        <f t="shared" si="31"/>
        <v>65.567999999999699</v>
      </c>
      <c r="K146">
        <f>K145+IF(J145&gt;$B$4,$B$21*(I145+I146)/2,0)</f>
        <v>324.74400000000043</v>
      </c>
      <c r="L146">
        <f t="shared" si="27"/>
        <v>-138.2199999999994</v>
      </c>
      <c r="M146">
        <f>IF(B146&lt;=$E$3,M145,IF(M145&lt;$E$2,MIN(M145+$E$2*$B$21/$E$4,$E$2),$E$2))</f>
        <v>1.0600000000000007</v>
      </c>
      <c r="N146">
        <f>MAX(N145-$B$21*(M145+M146)/2,$B$4/3.6)</f>
        <v>27.715333333333326</v>
      </c>
      <c r="O146">
        <f t="shared" si="32"/>
        <v>99.775199999999984</v>
      </c>
      <c r="P146">
        <f>P145+IF(O145&gt;$B$4,$B$21*(N145+N146)/2,0)</f>
        <v>400.14885000000004</v>
      </c>
      <c r="Q146">
        <f t="shared" si="33"/>
        <v>-322.28081666666401</v>
      </c>
      <c r="R146">
        <f>IF(B146&lt;=$E$3,R145,IF(R145&lt;$E$2,MIN(R145+$E$2*$B$21/$E$4,$E$2),$E$2))</f>
        <v>1.2</v>
      </c>
      <c r="S146">
        <f>MAX(S145-$B$21*(R145+R146)/2,$B$4/3.6)</f>
        <v>24.063333333333304</v>
      </c>
      <c r="T146">
        <f t="shared" si="34"/>
        <v>86.627999999999901</v>
      </c>
      <c r="U146">
        <f>U145+IF(T145&gt;$B$4,$B$21*(S145+S146)/2,0)</f>
        <v>376.40324999999979</v>
      </c>
      <c r="V146">
        <f t="shared" si="22"/>
        <v>-241.26983333333141</v>
      </c>
      <c r="W146">
        <f>IF(B146&lt;=$E$3,W145,IF(W145&lt;$E$2,MIN(W145+$E$2*$B$21/$E$4,$E$2),$E$2))</f>
        <v>1.2</v>
      </c>
      <c r="X146">
        <f>MAX(X145-$B$21*(W145+W146)/2,$B$4/3.6)</f>
        <v>21.213333333333246</v>
      </c>
      <c r="Y146">
        <f t="shared" si="35"/>
        <v>76.367999999999682</v>
      </c>
      <c r="Z146">
        <f>Z145+IF(Y145&gt;$B$4,$B$21*(X145+X146)/2,0)</f>
        <v>354.14349999999854</v>
      </c>
      <c r="AA146">
        <f t="shared" si="36"/>
        <v>-187.50333333333174</v>
      </c>
      <c r="AB146">
        <f t="shared" si="23"/>
        <v>-611.1826666666766</v>
      </c>
      <c r="AC146">
        <f t="shared" si="24"/>
        <v>-535.77781666667704</v>
      </c>
      <c r="AD146">
        <f t="shared" si="25"/>
        <v>-559.52341666667735</v>
      </c>
      <c r="AE146">
        <f t="shared" si="26"/>
        <v>-581.78316666667854</v>
      </c>
    </row>
    <row r="147" spans="1:31">
      <c r="A147">
        <v>127</v>
      </c>
      <c r="B147">
        <f t="shared" si="37"/>
        <v>12.700000000000001</v>
      </c>
      <c r="C147">
        <f t="shared" si="28"/>
        <v>0.6</v>
      </c>
      <c r="D147">
        <f>MAX(D146-$B$21*$B$3,$B$4/3.6)</f>
        <v>25.71333333333342</v>
      </c>
      <c r="E147">
        <f t="shared" si="29"/>
        <v>92.56800000000031</v>
      </c>
      <c r="F147">
        <f>F146+IF(E146&gt;$B$4,$B$21*(D146+D147)/2,0)</f>
        <v>374.94633333333388</v>
      </c>
      <c r="G147">
        <f t="shared" si="21"/>
        <v>-560.9803333333432</v>
      </c>
      <c r="H147">
        <f t="shared" si="30"/>
        <v>1.2</v>
      </c>
      <c r="I147">
        <f>MAX(I146-$B$21*$E$2,$B$4/3.6)</f>
        <v>18.093333333333248</v>
      </c>
      <c r="J147">
        <f t="shared" si="31"/>
        <v>65.135999999999697</v>
      </c>
      <c r="K147">
        <f>K146+IF(J146&gt;$B$4,$B$21*(I146+I147)/2,0)</f>
        <v>326.55933333333377</v>
      </c>
      <c r="L147">
        <f t="shared" si="27"/>
        <v>-136.40466666666606</v>
      </c>
      <c r="M147">
        <f>IF(B147&lt;=$E$3,M146,IF(M146&lt;$E$2,MIN(M146+$E$2*$B$21/$E$4,$E$2),$E$2))</f>
        <v>1.0700000000000007</v>
      </c>
      <c r="N147">
        <f>MAX(N146-$B$21*(M146+M147)/2,$B$4/3.6)</f>
        <v>27.608833333333326</v>
      </c>
      <c r="O147">
        <f t="shared" si="32"/>
        <v>99.391799999999975</v>
      </c>
      <c r="P147">
        <f>P146+IF(O146&gt;$B$4,$B$21*(N146+N147)/2,0)</f>
        <v>402.91505833333338</v>
      </c>
      <c r="Q147">
        <f t="shared" si="33"/>
        <v>-319.51460833333067</v>
      </c>
      <c r="R147">
        <f>IF(B147&lt;=$E$3,R146,IF(R146&lt;$E$2,MIN(R146+$E$2*$B$21/$E$4,$E$2),$E$2))</f>
        <v>1.2</v>
      </c>
      <c r="S147">
        <f>MAX(S146-$B$21*(R146+R147)/2,$B$4/3.6)</f>
        <v>23.943333333333303</v>
      </c>
      <c r="T147">
        <f t="shared" si="34"/>
        <v>86.195999999999898</v>
      </c>
      <c r="U147">
        <f>U146+IF(T146&gt;$B$4,$B$21*(S146+S147)/2,0)</f>
        <v>378.80358333333311</v>
      </c>
      <c r="V147">
        <f t="shared" si="22"/>
        <v>-238.86949999999808</v>
      </c>
      <c r="W147">
        <f>IF(B147&lt;=$E$3,W146,IF(W146&lt;$E$2,MIN(W146+$E$2*$B$21/$E$4,$E$2),$E$2))</f>
        <v>1.2</v>
      </c>
      <c r="X147">
        <f>MAX(X146-$B$21*(W146+W147)/2,$B$4/3.6)</f>
        <v>21.093333333333245</v>
      </c>
      <c r="Y147">
        <f t="shared" si="35"/>
        <v>75.93599999999968</v>
      </c>
      <c r="Z147">
        <f>Z146+IF(Y146&gt;$B$4,$B$21*(X146+X147)/2,0)</f>
        <v>356.25883333333184</v>
      </c>
      <c r="AA147">
        <f t="shared" si="36"/>
        <v>-185.38799999999844</v>
      </c>
      <c r="AB147">
        <f t="shared" si="23"/>
        <v>-609.36733333334337</v>
      </c>
      <c r="AC147">
        <f t="shared" si="24"/>
        <v>-533.0116083333437</v>
      </c>
      <c r="AD147">
        <f t="shared" si="25"/>
        <v>-557.12308333334397</v>
      </c>
      <c r="AE147">
        <f t="shared" si="26"/>
        <v>-579.66783333334524</v>
      </c>
    </row>
    <row r="148" spans="1:31">
      <c r="A148">
        <v>128</v>
      </c>
      <c r="B148">
        <f t="shared" si="37"/>
        <v>12.8</v>
      </c>
      <c r="C148">
        <f t="shared" si="28"/>
        <v>0.6</v>
      </c>
      <c r="D148">
        <f>MAX(D147-$B$21*$B$3,$B$4/3.6)</f>
        <v>25.653333333333421</v>
      </c>
      <c r="E148">
        <f t="shared" si="29"/>
        <v>92.352000000000317</v>
      </c>
      <c r="F148">
        <f>F147+IF(E147&gt;$B$4,$B$21*(D147+D148)/2,0)</f>
        <v>377.51466666666721</v>
      </c>
      <c r="G148">
        <f t="shared" ref="G148:G211" si="38">F148-F$1020-10</f>
        <v>-558.41200000000981</v>
      </c>
      <c r="H148">
        <f t="shared" si="30"/>
        <v>1.2</v>
      </c>
      <c r="I148">
        <f>MAX(I147-$B$21*$E$2,$B$4/3.6)</f>
        <v>17.973333333333247</v>
      </c>
      <c r="J148">
        <f t="shared" si="31"/>
        <v>64.703999999999695</v>
      </c>
      <c r="K148">
        <f>K147+IF(J147&gt;$B$4,$B$21*(I147+I148)/2,0)</f>
        <v>328.36266666666711</v>
      </c>
      <c r="L148">
        <f t="shared" si="27"/>
        <v>-134.60133333333272</v>
      </c>
      <c r="M148">
        <f>IF(B148&lt;=$E$3,M147,IF(M147&lt;$E$2,MIN(M147+$E$2*$B$21/$E$4,$E$2),$E$2))</f>
        <v>1.0800000000000007</v>
      </c>
      <c r="N148">
        <f>MAX(N147-$B$21*(M147+M148)/2,$B$4/3.6)</f>
        <v>27.501333333333324</v>
      </c>
      <c r="O148">
        <f t="shared" si="32"/>
        <v>99.004799999999975</v>
      </c>
      <c r="P148">
        <f>P147+IF(O147&gt;$B$4,$B$21*(N147+N148)/2,0)</f>
        <v>405.67056666666673</v>
      </c>
      <c r="Q148">
        <f t="shared" si="33"/>
        <v>-316.75909999999732</v>
      </c>
      <c r="R148">
        <f>IF(B148&lt;=$E$3,R147,IF(R147&lt;$E$2,MIN(R147+$E$2*$B$21/$E$4,$E$2),$E$2))</f>
        <v>1.2</v>
      </c>
      <c r="S148">
        <f>MAX(S147-$B$21*(R147+R148)/2,$B$4/3.6)</f>
        <v>23.823333333333302</v>
      </c>
      <c r="T148">
        <f t="shared" si="34"/>
        <v>85.763999999999896</v>
      </c>
      <c r="U148">
        <f>U147+IF(T147&gt;$B$4,$B$21*(S147+S148)/2,0)</f>
        <v>381.19191666666643</v>
      </c>
      <c r="V148">
        <f t="shared" ref="V148:V211" si="39">U148-U$1020</f>
        <v>-236.48116666666476</v>
      </c>
      <c r="W148">
        <f>IF(B148&lt;=$E$3,W147,IF(W147&lt;$E$2,MIN(W147+$E$2*$B$21/$E$4,$E$2),$E$2))</f>
        <v>1.2</v>
      </c>
      <c r="X148">
        <f>MAX(X147-$B$21*(W147+W148)/2,$B$4/3.6)</f>
        <v>20.973333333333244</v>
      </c>
      <c r="Y148">
        <f t="shared" si="35"/>
        <v>75.503999999999678</v>
      </c>
      <c r="Z148">
        <f>Z147+IF(Y147&gt;$B$4,$B$21*(X147+X148)/2,0)</f>
        <v>358.36216666666519</v>
      </c>
      <c r="AA148">
        <f t="shared" si="36"/>
        <v>-183.28466666666509</v>
      </c>
      <c r="AB148">
        <f t="shared" ref="AB148:AB211" si="40">K148-F$1020-10</f>
        <v>-607.56400000000997</v>
      </c>
      <c r="AC148">
        <f t="shared" ref="AC148:AC211" si="41">P148-F$1020-10</f>
        <v>-530.25610000001029</v>
      </c>
      <c r="AD148">
        <f t="shared" ref="AD148:AD211" si="42">U148-F$1020-10</f>
        <v>-554.73475000001065</v>
      </c>
      <c r="AE148">
        <f t="shared" ref="AE148:AE211" si="43">Z148-F$1020-10</f>
        <v>-577.56450000001189</v>
      </c>
    </row>
    <row r="149" spans="1:31">
      <c r="A149">
        <v>129</v>
      </c>
      <c r="B149">
        <f t="shared" si="37"/>
        <v>12.9</v>
      </c>
      <c r="C149">
        <f t="shared" si="28"/>
        <v>0.6</v>
      </c>
      <c r="D149">
        <f>MAX(D148-$B$21*$B$3,$B$4/3.6)</f>
        <v>25.593333333333423</v>
      </c>
      <c r="E149">
        <f t="shared" si="29"/>
        <v>92.136000000000323</v>
      </c>
      <c r="F149">
        <f>F148+IF(E148&gt;$B$4,$B$21*(D148+D149)/2,0)</f>
        <v>380.07700000000057</v>
      </c>
      <c r="G149">
        <f t="shared" si="38"/>
        <v>-555.84966666667651</v>
      </c>
      <c r="H149">
        <f t="shared" si="30"/>
        <v>1.2</v>
      </c>
      <c r="I149">
        <f>MAX(I148-$B$21*$E$2,$B$4/3.6)</f>
        <v>17.853333333333246</v>
      </c>
      <c r="J149">
        <f t="shared" si="31"/>
        <v>64.271999999999693</v>
      </c>
      <c r="K149">
        <f>K148+IF(J148&gt;$B$4,$B$21*(I148+I149)/2,0)</f>
        <v>330.15400000000045</v>
      </c>
      <c r="L149">
        <f t="shared" ref="L149:L212" si="44">K149-K$1020</f>
        <v>-132.80999999999938</v>
      </c>
      <c r="M149">
        <f>IF(B149&lt;=$E$3,M148,IF(M148&lt;$E$2,MIN(M148+$E$2*$B$21/$E$4,$E$2),$E$2))</f>
        <v>1.0900000000000007</v>
      </c>
      <c r="N149">
        <f>MAX(N148-$B$21*(M148+M149)/2,$B$4/3.6)</f>
        <v>27.392833333333325</v>
      </c>
      <c r="O149">
        <f t="shared" si="32"/>
        <v>98.614199999999968</v>
      </c>
      <c r="P149">
        <f>P148+IF(O148&gt;$B$4,$B$21*(N148+N149)/2,0)</f>
        <v>408.41527500000007</v>
      </c>
      <c r="Q149">
        <f t="shared" si="33"/>
        <v>-314.01439166666398</v>
      </c>
      <c r="R149">
        <f>IF(B149&lt;=$E$3,R148,IF(R148&lt;$E$2,MIN(R148+$E$2*$B$21/$E$4,$E$2),$E$2))</f>
        <v>1.2</v>
      </c>
      <c r="S149">
        <f>MAX(S148-$B$21*(R148+R149)/2,$B$4/3.6)</f>
        <v>23.703333333333301</v>
      </c>
      <c r="T149">
        <f t="shared" si="34"/>
        <v>85.33199999999988</v>
      </c>
      <c r="U149">
        <f>U148+IF(T148&gt;$B$4,$B$21*(S148+S149)/2,0)</f>
        <v>383.56824999999975</v>
      </c>
      <c r="V149">
        <f t="shared" si="39"/>
        <v>-234.10483333333144</v>
      </c>
      <c r="W149">
        <f>IF(B149&lt;=$E$3,W148,IF(W148&lt;$E$2,MIN(W148+$E$2*$B$21/$E$4,$E$2),$E$2))</f>
        <v>1.2</v>
      </c>
      <c r="X149">
        <f>MAX(X148-$B$21*(W148+W149)/2,$B$4/3.6)</f>
        <v>20.853333333333243</v>
      </c>
      <c r="Y149">
        <f t="shared" si="35"/>
        <v>75.071999999999676</v>
      </c>
      <c r="Z149">
        <f>Z148+IF(Y148&gt;$B$4,$B$21*(X148+X149)/2,0)</f>
        <v>360.45349999999848</v>
      </c>
      <c r="AA149">
        <f t="shared" si="36"/>
        <v>-181.19333333333179</v>
      </c>
      <c r="AB149">
        <f t="shared" si="40"/>
        <v>-605.77266666667663</v>
      </c>
      <c r="AC149">
        <f t="shared" si="41"/>
        <v>-527.51139166667701</v>
      </c>
      <c r="AD149">
        <f t="shared" si="42"/>
        <v>-552.35841666667739</v>
      </c>
      <c r="AE149">
        <f t="shared" si="43"/>
        <v>-575.47316666667859</v>
      </c>
    </row>
    <row r="150" spans="1:31">
      <c r="A150">
        <v>130</v>
      </c>
      <c r="B150">
        <f t="shared" si="37"/>
        <v>13</v>
      </c>
      <c r="C150">
        <f t="shared" ref="C150:C213" si="45">C149</f>
        <v>0.6</v>
      </c>
      <c r="D150">
        <f>MAX(D149-$B$21*$B$3,$B$4/3.6)</f>
        <v>25.533333333333424</v>
      </c>
      <c r="E150">
        <f t="shared" ref="E150:E213" si="46">D150*3.6</f>
        <v>91.920000000000329</v>
      </c>
      <c r="F150">
        <f>F149+IF(E149&gt;$B$4,$B$21*(D149+D150)/2,0)</f>
        <v>382.63333333333389</v>
      </c>
      <c r="G150">
        <f t="shared" si="38"/>
        <v>-553.29333333334318</v>
      </c>
      <c r="H150">
        <f t="shared" ref="H150:H213" si="47">H149</f>
        <v>1.2</v>
      </c>
      <c r="I150">
        <f>MAX(I149-$B$21*$E$2,$B$4/3.6)</f>
        <v>17.733333333333245</v>
      </c>
      <c r="J150">
        <f t="shared" ref="J150:J213" si="48">I150*3.6</f>
        <v>63.839999999999684</v>
      </c>
      <c r="K150">
        <f>K149+IF(J149&gt;$B$4,$B$21*(I149+I150)/2,0)</f>
        <v>331.93333333333379</v>
      </c>
      <c r="L150">
        <f t="shared" si="44"/>
        <v>-131.03066666666604</v>
      </c>
      <c r="M150">
        <f>IF(B150&lt;=$E$3,M149,IF(M149&lt;$E$2,MIN(M149+$E$2*$B$21/$E$4,$E$2),$E$2))</f>
        <v>1.1000000000000008</v>
      </c>
      <c r="N150">
        <f>MAX(N149-$B$21*(M149+M150)/2,$B$4/3.6)</f>
        <v>27.283333333333324</v>
      </c>
      <c r="O150">
        <f t="shared" ref="O150:O213" si="49">N150*3.6</f>
        <v>98.21999999999997</v>
      </c>
      <c r="P150">
        <f>P149+IF(O149&gt;$B$4,$B$21*(N149+N150)/2,0)</f>
        <v>411.14908333333341</v>
      </c>
      <c r="Q150">
        <f t="shared" ref="Q150:Q213" si="50">P150-P$1020</f>
        <v>-311.28058333333064</v>
      </c>
      <c r="R150">
        <f>IF(B150&lt;=$E$3,R149,IF(R149&lt;$E$2,MIN(R149+$E$2*$B$21/$E$4,$E$2),$E$2))</f>
        <v>1.2</v>
      </c>
      <c r="S150">
        <f>MAX(S149-$B$21*(R149+R150)/2,$B$4/3.6)</f>
        <v>23.5833333333333</v>
      </c>
      <c r="T150">
        <f t="shared" ref="T150:T213" si="51">S150*3.6</f>
        <v>84.899999999999878</v>
      </c>
      <c r="U150">
        <f>U149+IF(T149&gt;$B$4,$B$21*(S149+S150)/2,0)</f>
        <v>385.93258333333307</v>
      </c>
      <c r="V150">
        <f t="shared" si="39"/>
        <v>-231.74049999999812</v>
      </c>
      <c r="W150">
        <f>IF(B150&lt;=$E$3,W149,IF(W149&lt;$E$2,MIN(W149+$E$2*$B$21/$E$4,$E$2),$E$2))</f>
        <v>1.2</v>
      </c>
      <c r="X150">
        <f>MAX(X149-$B$21*(W149+W150)/2,$B$4/3.6)</f>
        <v>20.733333333333242</v>
      </c>
      <c r="Y150">
        <f t="shared" ref="Y150:Y213" si="52">X150*3.6</f>
        <v>74.639999999999674</v>
      </c>
      <c r="Z150">
        <f>Z149+IF(Y149&gt;$B$4,$B$21*(X149+X150)/2,0)</f>
        <v>362.53283333333184</v>
      </c>
      <c r="AA150">
        <f t="shared" ref="AA150:AA213" si="53">Z150-Z$1020</f>
        <v>-179.11399999999844</v>
      </c>
      <c r="AB150">
        <f t="shared" si="40"/>
        <v>-603.99333333334334</v>
      </c>
      <c r="AC150">
        <f t="shared" si="41"/>
        <v>-524.77758333334373</v>
      </c>
      <c r="AD150">
        <f t="shared" si="42"/>
        <v>-549.99408333334395</v>
      </c>
      <c r="AE150">
        <f t="shared" si="43"/>
        <v>-573.39383333334524</v>
      </c>
    </row>
    <row r="151" spans="1:31">
      <c r="A151">
        <v>131</v>
      </c>
      <c r="B151">
        <f t="shared" ref="B151:B214" si="54">A151*B$21</f>
        <v>13.100000000000001</v>
      </c>
      <c r="C151">
        <f t="shared" si="45"/>
        <v>0.6</v>
      </c>
      <c r="D151">
        <f>MAX(D150-$B$21*$B$3,$B$4/3.6)</f>
        <v>25.473333333333425</v>
      </c>
      <c r="E151">
        <f t="shared" si="46"/>
        <v>91.704000000000335</v>
      </c>
      <c r="F151">
        <f>F150+IF(E150&gt;$B$4,$B$21*(D150+D151)/2,0)</f>
        <v>385.18366666666725</v>
      </c>
      <c r="G151">
        <f t="shared" si="38"/>
        <v>-550.74300000000983</v>
      </c>
      <c r="H151">
        <f t="shared" si="47"/>
        <v>1.2</v>
      </c>
      <c r="I151">
        <f>MAX(I150-$B$21*$E$2,$B$4/3.6)</f>
        <v>17.613333333333244</v>
      </c>
      <c r="J151">
        <f t="shared" si="48"/>
        <v>63.407999999999682</v>
      </c>
      <c r="K151">
        <f>K150+IF(J150&gt;$B$4,$B$21*(I150+I151)/2,0)</f>
        <v>333.70066666666713</v>
      </c>
      <c r="L151">
        <f t="shared" si="44"/>
        <v>-129.2633333333327</v>
      </c>
      <c r="M151">
        <f>IF(B151&lt;=$E$3,M150,IF(M150&lt;$E$2,MIN(M150+$E$2*$B$21/$E$4,$E$2),$E$2))</f>
        <v>1.1100000000000008</v>
      </c>
      <c r="N151">
        <f>MAX(N150-$B$21*(M150+M151)/2,$B$4/3.6)</f>
        <v>27.172833333333323</v>
      </c>
      <c r="O151">
        <f t="shared" si="49"/>
        <v>97.822199999999967</v>
      </c>
      <c r="P151">
        <f>P150+IF(O150&gt;$B$4,$B$21*(N150+N151)/2,0)</f>
        <v>413.87189166666673</v>
      </c>
      <c r="Q151">
        <f t="shared" si="50"/>
        <v>-308.55777499999732</v>
      </c>
      <c r="R151">
        <f>IF(B151&lt;=$E$3,R150,IF(R150&lt;$E$2,MIN(R150+$E$2*$B$21/$E$4,$E$2),$E$2))</f>
        <v>1.2</v>
      </c>
      <c r="S151">
        <f>MAX(S150-$B$21*(R150+R151)/2,$B$4/3.6)</f>
        <v>23.463333333333299</v>
      </c>
      <c r="T151">
        <f t="shared" si="51"/>
        <v>84.467999999999876</v>
      </c>
      <c r="U151">
        <f>U150+IF(T150&gt;$B$4,$B$21*(S150+S151)/2,0)</f>
        <v>388.28491666666639</v>
      </c>
      <c r="V151">
        <f t="shared" si="39"/>
        <v>-229.3881666666648</v>
      </c>
      <c r="W151">
        <f>IF(B151&lt;=$E$3,W150,IF(W150&lt;$E$2,MIN(W150+$E$2*$B$21/$E$4,$E$2),$E$2))</f>
        <v>1.2</v>
      </c>
      <c r="X151">
        <f>MAX(X150-$B$21*(W150+W151)/2,$B$4/3.6)</f>
        <v>20.613333333333241</v>
      </c>
      <c r="Y151">
        <f t="shared" si="52"/>
        <v>74.207999999999672</v>
      </c>
      <c r="Z151">
        <f>Z150+IF(Y150&gt;$B$4,$B$21*(X150+X151)/2,0)</f>
        <v>364.60016666666519</v>
      </c>
      <c r="AA151">
        <f t="shared" si="53"/>
        <v>-177.04666666666509</v>
      </c>
      <c r="AB151">
        <f t="shared" si="40"/>
        <v>-602.22600000000989</v>
      </c>
      <c r="AC151">
        <f t="shared" si="41"/>
        <v>-522.0547750000103</v>
      </c>
      <c r="AD151">
        <f t="shared" si="42"/>
        <v>-547.64175000001069</v>
      </c>
      <c r="AE151">
        <f t="shared" si="43"/>
        <v>-571.32650000001195</v>
      </c>
    </row>
    <row r="152" spans="1:31">
      <c r="A152">
        <v>132</v>
      </c>
      <c r="B152">
        <f t="shared" si="54"/>
        <v>13.200000000000001</v>
      </c>
      <c r="C152">
        <f t="shared" si="45"/>
        <v>0.6</v>
      </c>
      <c r="D152">
        <f>MAX(D151-$B$21*$B$3,$B$4/3.6)</f>
        <v>25.413333333333426</v>
      </c>
      <c r="E152">
        <f t="shared" si="46"/>
        <v>91.488000000000341</v>
      </c>
      <c r="F152">
        <f>F151+IF(E151&gt;$B$4,$B$21*(D151+D152)/2,0)</f>
        <v>387.72800000000058</v>
      </c>
      <c r="G152">
        <f t="shared" si="38"/>
        <v>-548.19866666667644</v>
      </c>
      <c r="H152">
        <f t="shared" si="47"/>
        <v>1.2</v>
      </c>
      <c r="I152">
        <f>MAX(I151-$B$21*$E$2,$B$4/3.6)</f>
        <v>17.493333333333243</v>
      </c>
      <c r="J152">
        <f t="shared" si="48"/>
        <v>62.975999999999679</v>
      </c>
      <c r="K152">
        <f>K151+IF(J151&gt;$B$4,$B$21*(I151+I152)/2,0)</f>
        <v>335.45600000000047</v>
      </c>
      <c r="L152">
        <f t="shared" si="44"/>
        <v>-127.50799999999936</v>
      </c>
      <c r="M152">
        <f>IF(B152&lt;=$E$3,M151,IF(M151&lt;$E$2,MIN(M151+$E$2*$B$21/$E$4,$E$2),$E$2))</f>
        <v>1.1200000000000008</v>
      </c>
      <c r="N152">
        <f>MAX(N151-$B$21*(M151+M152)/2,$B$4/3.6)</f>
        <v>27.061333333333323</v>
      </c>
      <c r="O152">
        <f t="shared" si="49"/>
        <v>97.420799999999971</v>
      </c>
      <c r="P152">
        <f>P151+IF(O151&gt;$B$4,$B$21*(N151+N152)/2,0)</f>
        <v>416.58360000000005</v>
      </c>
      <c r="Q152">
        <f t="shared" si="50"/>
        <v>-305.846066666664</v>
      </c>
      <c r="R152">
        <f>IF(B152&lt;=$E$3,R151,IF(R151&lt;$E$2,MIN(R151+$E$2*$B$21/$E$4,$E$2),$E$2))</f>
        <v>1.2</v>
      </c>
      <c r="S152">
        <f>MAX(S151-$B$21*(R151+R152)/2,$B$4/3.6)</f>
        <v>23.343333333333298</v>
      </c>
      <c r="T152">
        <f t="shared" si="51"/>
        <v>84.035999999999873</v>
      </c>
      <c r="U152">
        <f>U151+IF(T151&gt;$B$4,$B$21*(S151+S152)/2,0)</f>
        <v>390.62524999999971</v>
      </c>
      <c r="V152">
        <f t="shared" si="39"/>
        <v>-227.04783333333148</v>
      </c>
      <c r="W152">
        <f>IF(B152&lt;=$E$3,W151,IF(W151&lt;$E$2,MIN(W151+$E$2*$B$21/$E$4,$E$2),$E$2))</f>
        <v>1.2</v>
      </c>
      <c r="X152">
        <f>MAX(X151-$B$21*(W151+W152)/2,$B$4/3.6)</f>
        <v>20.49333333333324</v>
      </c>
      <c r="Y152">
        <f t="shared" si="52"/>
        <v>73.775999999999669</v>
      </c>
      <c r="Z152">
        <f>Z151+IF(Y151&gt;$B$4,$B$21*(X151+X152)/2,0)</f>
        <v>366.65549999999854</v>
      </c>
      <c r="AA152">
        <f t="shared" si="53"/>
        <v>-174.99133333333174</v>
      </c>
      <c r="AB152">
        <f t="shared" si="40"/>
        <v>-600.47066666667661</v>
      </c>
      <c r="AC152">
        <f t="shared" si="41"/>
        <v>-519.34306666667703</v>
      </c>
      <c r="AD152">
        <f t="shared" si="42"/>
        <v>-545.30141666667737</v>
      </c>
      <c r="AE152">
        <f t="shared" si="43"/>
        <v>-569.27116666667848</v>
      </c>
    </row>
    <row r="153" spans="1:31">
      <c r="A153">
        <v>133</v>
      </c>
      <c r="B153">
        <f t="shared" si="54"/>
        <v>13.3</v>
      </c>
      <c r="C153">
        <f t="shared" si="45"/>
        <v>0.6</v>
      </c>
      <c r="D153">
        <f>MAX(D152-$B$21*$B$3,$B$4/3.6)</f>
        <v>25.353333333333428</v>
      </c>
      <c r="E153">
        <f t="shared" si="46"/>
        <v>91.272000000000347</v>
      </c>
      <c r="F153">
        <f>F152+IF(E152&gt;$B$4,$B$21*(D152+D153)/2,0)</f>
        <v>390.26633333333393</v>
      </c>
      <c r="G153">
        <f t="shared" si="38"/>
        <v>-545.66033333334315</v>
      </c>
      <c r="H153">
        <f t="shared" si="47"/>
        <v>1.2</v>
      </c>
      <c r="I153">
        <f>MAX(I152-$B$21*$E$2,$B$4/3.6)</f>
        <v>17.373333333333242</v>
      </c>
      <c r="J153">
        <f t="shared" si="48"/>
        <v>62.543999999999677</v>
      </c>
      <c r="K153">
        <f>K152+IF(J152&gt;$B$4,$B$21*(I152+I153)/2,0)</f>
        <v>337.19933333333381</v>
      </c>
      <c r="L153">
        <f t="shared" si="44"/>
        <v>-125.76466666666602</v>
      </c>
      <c r="M153">
        <f>IF(B153&lt;=$E$3,M152,IF(M152&lt;$E$2,MIN(M152+$E$2*$B$21/$E$4,$E$2),$E$2))</f>
        <v>1.1300000000000008</v>
      </c>
      <c r="N153">
        <f>MAX(N152-$B$21*(M152+M153)/2,$B$4/3.6)</f>
        <v>26.948833333333322</v>
      </c>
      <c r="O153">
        <f t="shared" si="49"/>
        <v>97.015799999999956</v>
      </c>
      <c r="P153">
        <f>P152+IF(O152&gt;$B$4,$B$21*(N152+N153)/2,0)</f>
        <v>419.28410833333339</v>
      </c>
      <c r="Q153">
        <f t="shared" si="50"/>
        <v>-303.14555833333065</v>
      </c>
      <c r="R153">
        <f>IF(B153&lt;=$E$3,R152,IF(R152&lt;$E$2,MIN(R152+$E$2*$B$21/$E$4,$E$2),$E$2))</f>
        <v>1.2</v>
      </c>
      <c r="S153">
        <f>MAX(S152-$B$21*(R152+R153)/2,$B$4/3.6)</f>
        <v>23.223333333333297</v>
      </c>
      <c r="T153">
        <f t="shared" si="51"/>
        <v>83.603999999999871</v>
      </c>
      <c r="U153">
        <f>U152+IF(T152&gt;$B$4,$B$21*(S152+S153)/2,0)</f>
        <v>392.95358333333303</v>
      </c>
      <c r="V153">
        <f t="shared" si="39"/>
        <v>-224.71949999999816</v>
      </c>
      <c r="W153">
        <f>IF(B153&lt;=$E$3,W152,IF(W152&lt;$E$2,MIN(W152+$E$2*$B$21/$E$4,$E$2),$E$2))</f>
        <v>1.2</v>
      </c>
      <c r="X153">
        <f>MAX(X152-$B$21*(W152+W153)/2,$B$4/3.6)</f>
        <v>20.373333333333239</v>
      </c>
      <c r="Y153">
        <f t="shared" si="52"/>
        <v>73.343999999999667</v>
      </c>
      <c r="Z153">
        <f>Z152+IF(Y152&gt;$B$4,$B$21*(X152+X153)/2,0)</f>
        <v>368.69883333333189</v>
      </c>
      <c r="AA153">
        <f t="shared" si="53"/>
        <v>-172.94799999999839</v>
      </c>
      <c r="AB153">
        <f t="shared" si="40"/>
        <v>-598.72733333334327</v>
      </c>
      <c r="AC153">
        <f t="shared" si="41"/>
        <v>-516.64255833334369</v>
      </c>
      <c r="AD153">
        <f t="shared" si="42"/>
        <v>-542.97308333334399</v>
      </c>
      <c r="AE153">
        <f t="shared" si="43"/>
        <v>-567.22783333334519</v>
      </c>
    </row>
    <row r="154" spans="1:31">
      <c r="A154">
        <v>134</v>
      </c>
      <c r="B154">
        <f t="shared" si="54"/>
        <v>13.4</v>
      </c>
      <c r="C154">
        <f t="shared" si="45"/>
        <v>0.6</v>
      </c>
      <c r="D154">
        <f>MAX(D153-$B$21*$B$3,$B$4/3.6)</f>
        <v>25.293333333333429</v>
      </c>
      <c r="E154">
        <f t="shared" si="46"/>
        <v>91.056000000000353</v>
      </c>
      <c r="F154">
        <f>F153+IF(E153&gt;$B$4,$B$21*(D153+D154)/2,0)</f>
        <v>392.79866666666726</v>
      </c>
      <c r="G154">
        <f t="shared" si="38"/>
        <v>-543.12800000000982</v>
      </c>
      <c r="H154">
        <f t="shared" si="47"/>
        <v>1.2</v>
      </c>
      <c r="I154">
        <f>MAX(I153-$B$21*$E$2,$B$4/3.6)</f>
        <v>17.253333333333241</v>
      </c>
      <c r="J154">
        <f t="shared" si="48"/>
        <v>62.111999999999668</v>
      </c>
      <c r="K154">
        <f>K153+IF(J153&gt;$B$4,$B$21*(I153+I154)/2,0)</f>
        <v>338.93066666666715</v>
      </c>
      <c r="L154">
        <f t="shared" si="44"/>
        <v>-124.03333333333268</v>
      </c>
      <c r="M154">
        <f>IF(B154&lt;=$E$3,M153,IF(M153&lt;$E$2,MIN(M153+$E$2*$B$21/$E$4,$E$2),$E$2))</f>
        <v>1.1400000000000008</v>
      </c>
      <c r="N154">
        <f>MAX(N153-$B$21*(M153+M154)/2,$B$4/3.6)</f>
        <v>26.835333333333324</v>
      </c>
      <c r="O154">
        <f t="shared" si="49"/>
        <v>96.607199999999963</v>
      </c>
      <c r="P154">
        <f>P153+IF(O153&gt;$B$4,$B$21*(N153+N154)/2,0)</f>
        <v>421.97331666666673</v>
      </c>
      <c r="Q154">
        <f t="shared" si="50"/>
        <v>-300.45634999999731</v>
      </c>
      <c r="R154">
        <f>IF(B154&lt;=$E$3,R153,IF(R153&lt;$E$2,MIN(R153+$E$2*$B$21/$E$4,$E$2),$E$2))</f>
        <v>1.2</v>
      </c>
      <c r="S154">
        <f>MAX(S153-$B$21*(R153+R154)/2,$B$4/3.6)</f>
        <v>23.103333333333296</v>
      </c>
      <c r="T154">
        <f t="shared" si="51"/>
        <v>83.171999999999869</v>
      </c>
      <c r="U154">
        <f>U153+IF(T153&gt;$B$4,$B$21*(S153+S154)/2,0)</f>
        <v>395.26991666666635</v>
      </c>
      <c r="V154">
        <f t="shared" si="39"/>
        <v>-222.40316666666484</v>
      </c>
      <c r="W154">
        <f>IF(B154&lt;=$E$3,W153,IF(W153&lt;$E$2,MIN(W153+$E$2*$B$21/$E$4,$E$2),$E$2))</f>
        <v>1.2</v>
      </c>
      <c r="X154">
        <f>MAX(X153-$B$21*(W153+W154)/2,$B$4/3.6)</f>
        <v>20.253333333333238</v>
      </c>
      <c r="Y154">
        <f t="shared" si="52"/>
        <v>72.911999999999665</v>
      </c>
      <c r="Z154">
        <f>Z153+IF(Y153&gt;$B$4,$B$21*(X153+X154)/2,0)</f>
        <v>370.73016666666524</v>
      </c>
      <c r="AA154">
        <f t="shared" si="53"/>
        <v>-170.91666666666504</v>
      </c>
      <c r="AB154">
        <f t="shared" si="40"/>
        <v>-596.99600000000987</v>
      </c>
      <c r="AC154">
        <f t="shared" si="41"/>
        <v>-513.95335000001035</v>
      </c>
      <c r="AD154">
        <f t="shared" si="42"/>
        <v>-540.65675000001079</v>
      </c>
      <c r="AE154">
        <f t="shared" si="43"/>
        <v>-565.19650000001184</v>
      </c>
    </row>
    <row r="155" spans="1:31">
      <c r="A155">
        <v>135</v>
      </c>
      <c r="B155">
        <f t="shared" si="54"/>
        <v>13.5</v>
      </c>
      <c r="C155">
        <f t="shared" si="45"/>
        <v>0.6</v>
      </c>
      <c r="D155">
        <f>MAX(D154-$B$21*$B$3,$B$4/3.6)</f>
        <v>25.23333333333343</v>
      </c>
      <c r="E155">
        <f t="shared" si="46"/>
        <v>90.840000000000344</v>
      </c>
      <c r="F155">
        <f>F154+IF(E154&gt;$B$4,$B$21*(D154+D155)/2,0)</f>
        <v>395.32500000000061</v>
      </c>
      <c r="G155">
        <f t="shared" si="38"/>
        <v>-540.60166666667646</v>
      </c>
      <c r="H155">
        <f t="shared" si="47"/>
        <v>1.2</v>
      </c>
      <c r="I155">
        <f>MAX(I154-$B$21*$E$2,$B$4/3.6)</f>
        <v>17.13333333333324</v>
      </c>
      <c r="J155">
        <f t="shared" si="48"/>
        <v>61.679999999999666</v>
      </c>
      <c r="K155">
        <f>K154+IF(J154&gt;$B$4,$B$21*(I154+I155)/2,0)</f>
        <v>340.65000000000049</v>
      </c>
      <c r="L155">
        <f t="shared" si="44"/>
        <v>-122.31399999999934</v>
      </c>
      <c r="M155">
        <f>IF(B155&lt;=$E$3,M154,IF(M154&lt;$E$2,MIN(M154+$E$2*$B$21/$E$4,$E$2),$E$2))</f>
        <v>1.1500000000000008</v>
      </c>
      <c r="N155">
        <f>MAX(N154-$B$21*(M154+M155)/2,$B$4/3.6)</f>
        <v>26.720833333333324</v>
      </c>
      <c r="O155">
        <f t="shared" si="49"/>
        <v>96.194999999999965</v>
      </c>
      <c r="P155">
        <f>P154+IF(O154&gt;$B$4,$B$21*(N154+N155)/2,0)</f>
        <v>424.65112500000009</v>
      </c>
      <c r="Q155">
        <f t="shared" si="50"/>
        <v>-297.77854166666395</v>
      </c>
      <c r="R155">
        <f>IF(B155&lt;=$E$3,R154,IF(R154&lt;$E$2,MIN(R154+$E$2*$B$21/$E$4,$E$2),$E$2))</f>
        <v>1.2</v>
      </c>
      <c r="S155">
        <f>MAX(S154-$B$21*(R154+R155)/2,$B$4/3.6)</f>
        <v>22.983333333333295</v>
      </c>
      <c r="T155">
        <f t="shared" si="51"/>
        <v>82.739999999999867</v>
      </c>
      <c r="U155">
        <f>U154+IF(T154&gt;$B$4,$B$21*(S154+S155)/2,0)</f>
        <v>397.57424999999967</v>
      </c>
      <c r="V155">
        <f t="shared" si="39"/>
        <v>-220.09883333333153</v>
      </c>
      <c r="W155">
        <f>IF(B155&lt;=$E$3,W154,IF(W154&lt;$E$2,MIN(W154+$E$2*$B$21/$E$4,$E$2),$E$2))</f>
        <v>1.2</v>
      </c>
      <c r="X155">
        <f>MAX(X154-$B$21*(W154+W155)/2,$B$4/3.6)</f>
        <v>20.133333333333237</v>
      </c>
      <c r="Y155">
        <f t="shared" si="52"/>
        <v>72.479999999999649</v>
      </c>
      <c r="Z155">
        <f>Z154+IF(Y154&gt;$B$4,$B$21*(X154+X155)/2,0)</f>
        <v>372.74949999999859</v>
      </c>
      <c r="AA155">
        <f t="shared" si="53"/>
        <v>-168.89733333333169</v>
      </c>
      <c r="AB155">
        <f t="shared" si="40"/>
        <v>-595.27666666667665</v>
      </c>
      <c r="AC155">
        <f t="shared" si="41"/>
        <v>-511.27554166667699</v>
      </c>
      <c r="AD155">
        <f t="shared" si="42"/>
        <v>-538.35241666667741</v>
      </c>
      <c r="AE155">
        <f t="shared" si="43"/>
        <v>-563.17716666667843</v>
      </c>
    </row>
    <row r="156" spans="1:31">
      <c r="A156">
        <v>136</v>
      </c>
      <c r="B156">
        <f t="shared" si="54"/>
        <v>13.600000000000001</v>
      </c>
      <c r="C156">
        <f t="shared" si="45"/>
        <v>0.6</v>
      </c>
      <c r="D156">
        <f>MAX(D155-$B$21*$B$3,$B$4/3.6)</f>
        <v>25.173333333333431</v>
      </c>
      <c r="E156">
        <f t="shared" si="46"/>
        <v>90.62400000000035</v>
      </c>
      <c r="F156">
        <f>F155+IF(E155&gt;$B$4,$B$21*(D155+D156)/2,0)</f>
        <v>397.84533333333394</v>
      </c>
      <c r="G156">
        <f t="shared" si="38"/>
        <v>-538.08133333334308</v>
      </c>
      <c r="H156">
        <f t="shared" si="47"/>
        <v>1.2</v>
      </c>
      <c r="I156">
        <f>MAX(I155-$B$21*$E$2,$B$4/3.6)</f>
        <v>17.013333333333239</v>
      </c>
      <c r="J156">
        <f t="shared" si="48"/>
        <v>61.247999999999664</v>
      </c>
      <c r="K156">
        <f>K155+IF(J155&gt;$B$4,$B$21*(I155+I156)/2,0)</f>
        <v>342.35733333333383</v>
      </c>
      <c r="L156">
        <f t="shared" si="44"/>
        <v>-120.606666666666</v>
      </c>
      <c r="M156">
        <f>IF(B156&lt;=$E$3,M155,IF(M155&lt;$E$2,MIN(M155+$E$2*$B$21/$E$4,$E$2),$E$2))</f>
        <v>1.1600000000000008</v>
      </c>
      <c r="N156">
        <f>MAX(N155-$B$21*(M155+M156)/2,$B$4/3.6)</f>
        <v>26.605333333333324</v>
      </c>
      <c r="O156">
        <f t="shared" si="49"/>
        <v>95.77919999999996</v>
      </c>
      <c r="P156">
        <f>P155+IF(O155&gt;$B$4,$B$21*(N155+N156)/2,0)</f>
        <v>427.31743333333344</v>
      </c>
      <c r="Q156">
        <f t="shared" si="50"/>
        <v>-295.11223333333061</v>
      </c>
      <c r="R156">
        <f>IF(B156&lt;=$E$3,R155,IF(R155&lt;$E$2,MIN(R155+$E$2*$B$21/$E$4,$E$2),$E$2))</f>
        <v>1.2</v>
      </c>
      <c r="S156">
        <f>MAX(S155-$B$21*(R155+R156)/2,$B$4/3.6)</f>
        <v>22.863333333333294</v>
      </c>
      <c r="T156">
        <f t="shared" si="51"/>
        <v>82.307999999999865</v>
      </c>
      <c r="U156">
        <f>U155+IF(T155&gt;$B$4,$B$21*(S155+S156)/2,0)</f>
        <v>399.86658333333298</v>
      </c>
      <c r="V156">
        <f t="shared" si="39"/>
        <v>-217.80649999999821</v>
      </c>
      <c r="W156">
        <f>IF(B156&lt;=$E$3,W155,IF(W155&lt;$E$2,MIN(W155+$E$2*$B$21/$E$4,$E$2),$E$2))</f>
        <v>1.2</v>
      </c>
      <c r="X156">
        <f>MAX(X155-$B$21*(W155+W156)/2,$B$4/3.6)</f>
        <v>20.013333333333236</v>
      </c>
      <c r="Y156">
        <f t="shared" si="52"/>
        <v>72.047999999999647</v>
      </c>
      <c r="Z156">
        <f>Z155+IF(Y155&gt;$B$4,$B$21*(X155+X156)/2,0)</f>
        <v>374.75683333333194</v>
      </c>
      <c r="AA156">
        <f t="shared" si="53"/>
        <v>-166.88999999999834</v>
      </c>
      <c r="AB156">
        <f t="shared" si="40"/>
        <v>-593.56933333334325</v>
      </c>
      <c r="AC156">
        <f t="shared" si="41"/>
        <v>-508.60923333334364</v>
      </c>
      <c r="AD156">
        <f t="shared" si="42"/>
        <v>-536.0600833333441</v>
      </c>
      <c r="AE156">
        <f t="shared" si="43"/>
        <v>-561.1698333333452</v>
      </c>
    </row>
    <row r="157" spans="1:31">
      <c r="A157">
        <v>137</v>
      </c>
      <c r="B157">
        <f t="shared" si="54"/>
        <v>13.700000000000001</v>
      </c>
      <c r="C157">
        <f t="shared" si="45"/>
        <v>0.6</v>
      </c>
      <c r="D157">
        <f>MAX(D156-$B$21*$B$3,$B$4/3.6)</f>
        <v>25.113333333333433</v>
      </c>
      <c r="E157">
        <f t="shared" si="46"/>
        <v>90.408000000000357</v>
      </c>
      <c r="F157">
        <f>F156+IF(E156&gt;$B$4,$B$21*(D156+D157)/2,0)</f>
        <v>400.35966666666729</v>
      </c>
      <c r="G157">
        <f t="shared" si="38"/>
        <v>-535.56700000000978</v>
      </c>
      <c r="H157">
        <f t="shared" si="47"/>
        <v>1.2</v>
      </c>
      <c r="I157">
        <f>MAX(I156-$B$21*$E$2,$B$4/3.6)</f>
        <v>16.893333333333238</v>
      </c>
      <c r="J157">
        <f t="shared" si="48"/>
        <v>60.815999999999661</v>
      </c>
      <c r="K157">
        <f>K156+IF(J156&gt;$B$4,$B$21*(I156+I157)/2,0)</f>
        <v>344.05266666666716</v>
      </c>
      <c r="L157">
        <f t="shared" si="44"/>
        <v>-118.91133333333266</v>
      </c>
      <c r="M157">
        <f>IF(B157&lt;=$E$3,M156,IF(M156&lt;$E$2,MIN(M156+$E$2*$B$21/$E$4,$E$2),$E$2))</f>
        <v>1.1700000000000008</v>
      </c>
      <c r="N157">
        <f>MAX(N156-$B$21*(M156+M157)/2,$B$4/3.6)</f>
        <v>26.488833333333325</v>
      </c>
      <c r="O157">
        <f t="shared" si="49"/>
        <v>95.359799999999979</v>
      </c>
      <c r="P157">
        <f>P156+IF(O156&gt;$B$4,$B$21*(N156+N157)/2,0)</f>
        <v>429.9721416666668</v>
      </c>
      <c r="Q157">
        <f t="shared" si="50"/>
        <v>-292.45752499999725</v>
      </c>
      <c r="R157">
        <f>IF(B157&lt;=$E$3,R156,IF(R156&lt;$E$2,MIN(R156+$E$2*$B$21/$E$4,$E$2),$E$2))</f>
        <v>1.2</v>
      </c>
      <c r="S157">
        <f>MAX(S156-$B$21*(R156+R157)/2,$B$4/3.6)</f>
        <v>22.743333333333293</v>
      </c>
      <c r="T157">
        <f t="shared" si="51"/>
        <v>81.875999999999863</v>
      </c>
      <c r="U157">
        <f>U156+IF(T156&gt;$B$4,$B$21*(S156+S157)/2,0)</f>
        <v>402.1469166666663</v>
      </c>
      <c r="V157">
        <f t="shared" si="39"/>
        <v>-215.52616666666489</v>
      </c>
      <c r="W157">
        <f>IF(B157&lt;=$E$3,W156,IF(W156&lt;$E$2,MIN(W156+$E$2*$B$21/$E$4,$E$2),$E$2))</f>
        <v>1.2</v>
      </c>
      <c r="X157">
        <f>MAX(X156-$B$21*(W156+W157)/2,$B$4/3.6)</f>
        <v>19.893333333333235</v>
      </c>
      <c r="Y157">
        <f t="shared" si="52"/>
        <v>71.615999999999644</v>
      </c>
      <c r="Z157">
        <f>Z156+IF(Y156&gt;$B$4,$B$21*(X156+X157)/2,0)</f>
        <v>376.75216666666529</v>
      </c>
      <c r="AA157">
        <f t="shared" si="53"/>
        <v>-164.89466666666499</v>
      </c>
      <c r="AB157">
        <f t="shared" si="40"/>
        <v>-591.87400000000991</v>
      </c>
      <c r="AC157">
        <f t="shared" si="41"/>
        <v>-505.95452500001028</v>
      </c>
      <c r="AD157">
        <f t="shared" si="42"/>
        <v>-533.77975000001084</v>
      </c>
      <c r="AE157">
        <f t="shared" si="43"/>
        <v>-559.17450000001179</v>
      </c>
    </row>
    <row r="158" spans="1:31">
      <c r="A158">
        <v>138</v>
      </c>
      <c r="B158">
        <f t="shared" si="54"/>
        <v>13.8</v>
      </c>
      <c r="C158">
        <f t="shared" si="45"/>
        <v>0.6</v>
      </c>
      <c r="D158">
        <f>MAX(D157-$B$21*$B$3,$B$4/3.6)</f>
        <v>25.053333333333434</v>
      </c>
      <c r="E158">
        <f t="shared" si="46"/>
        <v>90.192000000000363</v>
      </c>
      <c r="F158">
        <f>F157+IF(E157&gt;$B$4,$B$21*(D157+D158)/2,0)</f>
        <v>402.86800000000062</v>
      </c>
      <c r="G158">
        <f t="shared" si="38"/>
        <v>-533.05866666667646</v>
      </c>
      <c r="H158">
        <f t="shared" si="47"/>
        <v>1.2</v>
      </c>
      <c r="I158">
        <f>MAX(I157-$B$21*$E$2,$B$4/3.6)</f>
        <v>16.773333333333238</v>
      </c>
      <c r="J158">
        <f t="shared" si="48"/>
        <v>60.383999999999659</v>
      </c>
      <c r="K158">
        <f>K157+IF(J157&gt;$B$4,$B$21*(I157+I158)/2,0)</f>
        <v>345.7360000000005</v>
      </c>
      <c r="L158">
        <f t="shared" si="44"/>
        <v>-117.22799999999933</v>
      </c>
      <c r="M158">
        <f>IF(B158&lt;=$E$3,M157,IF(M157&lt;$E$2,MIN(M157+$E$2*$B$21/$E$4,$E$2),$E$2))</f>
        <v>1.1800000000000008</v>
      </c>
      <c r="N158">
        <f>MAX(N157-$B$21*(M157+M158)/2,$B$4/3.6)</f>
        <v>26.371333333333325</v>
      </c>
      <c r="O158">
        <f t="shared" si="49"/>
        <v>94.936799999999977</v>
      </c>
      <c r="P158">
        <f>P157+IF(O157&gt;$B$4,$B$21*(N157+N158)/2,0)</f>
        <v>432.61515000000014</v>
      </c>
      <c r="Q158">
        <f t="shared" si="50"/>
        <v>-289.81451666666391</v>
      </c>
      <c r="R158">
        <f>IF(B158&lt;=$E$3,R157,IF(R157&lt;$E$2,MIN(R157+$E$2*$B$21/$E$4,$E$2),$E$2))</f>
        <v>1.2</v>
      </c>
      <c r="S158">
        <f>MAX(S157-$B$21*(R157+R158)/2,$B$4/3.6)</f>
        <v>22.623333333333292</v>
      </c>
      <c r="T158">
        <f t="shared" si="51"/>
        <v>81.443999999999861</v>
      </c>
      <c r="U158">
        <f>U157+IF(T157&gt;$B$4,$B$21*(S157+S158)/2,0)</f>
        <v>404.41524999999962</v>
      </c>
      <c r="V158">
        <f t="shared" si="39"/>
        <v>-213.25783333333158</v>
      </c>
      <c r="W158">
        <f>IF(B158&lt;=$E$3,W157,IF(W157&lt;$E$2,MIN(W157+$E$2*$B$21/$E$4,$E$2),$E$2))</f>
        <v>1.2</v>
      </c>
      <c r="X158">
        <f>MAX(X157-$B$21*(W157+W158)/2,$B$4/3.6)</f>
        <v>19.773333333333234</v>
      </c>
      <c r="Y158">
        <f t="shared" si="52"/>
        <v>71.183999999999642</v>
      </c>
      <c r="Z158">
        <f>Z157+IF(Y157&gt;$B$4,$B$21*(X157+X158)/2,0)</f>
        <v>378.73549999999864</v>
      </c>
      <c r="AA158">
        <f t="shared" si="53"/>
        <v>-162.91133333333164</v>
      </c>
      <c r="AB158">
        <f t="shared" si="40"/>
        <v>-590.19066666667663</v>
      </c>
      <c r="AC158">
        <f t="shared" si="41"/>
        <v>-503.31151666667694</v>
      </c>
      <c r="AD158">
        <f t="shared" si="42"/>
        <v>-531.51141666667741</v>
      </c>
      <c r="AE158">
        <f t="shared" si="43"/>
        <v>-557.19116666667844</v>
      </c>
    </row>
    <row r="159" spans="1:31">
      <c r="A159">
        <v>139</v>
      </c>
      <c r="B159">
        <f t="shared" si="54"/>
        <v>13.9</v>
      </c>
      <c r="C159">
        <f t="shared" si="45"/>
        <v>0.6</v>
      </c>
      <c r="D159">
        <f>MAX(D158-$B$21*$B$3,$B$4/3.6)</f>
        <v>24.993333333333435</v>
      </c>
      <c r="E159">
        <f t="shared" si="46"/>
        <v>89.976000000000369</v>
      </c>
      <c r="F159">
        <f>F158+IF(E158&gt;$B$4,$B$21*(D158+D159)/2,0)</f>
        <v>405.37033333333397</v>
      </c>
      <c r="G159">
        <f t="shared" si="38"/>
        <v>-530.5563333333431</v>
      </c>
      <c r="H159">
        <f t="shared" si="47"/>
        <v>1.2</v>
      </c>
      <c r="I159">
        <f>MAX(I158-$B$21*$E$2,$B$4/3.6)</f>
        <v>16.653333333333237</v>
      </c>
      <c r="J159">
        <f t="shared" si="48"/>
        <v>59.95199999999965</v>
      </c>
      <c r="K159">
        <f>K158+IF(J158&gt;$B$4,$B$21*(I158+I159)/2,0)</f>
        <v>347.40733333333384</v>
      </c>
      <c r="L159">
        <f t="shared" si="44"/>
        <v>-115.55666666666599</v>
      </c>
      <c r="M159">
        <f>IF(B159&lt;=$E$3,M158,IF(M158&lt;$E$2,MIN(M158+$E$2*$B$21/$E$4,$E$2),$E$2))</f>
        <v>1.1900000000000008</v>
      </c>
      <c r="N159">
        <f>MAX(N158-$B$21*(M158+M159)/2,$B$4/3.6)</f>
        <v>26.252833333333324</v>
      </c>
      <c r="O159">
        <f t="shared" si="49"/>
        <v>94.510199999999969</v>
      </c>
      <c r="P159">
        <f>P158+IF(O158&gt;$B$4,$B$21*(N158+N159)/2,0)</f>
        <v>435.24635833333349</v>
      </c>
      <c r="Q159">
        <f t="shared" si="50"/>
        <v>-287.18330833333056</v>
      </c>
      <c r="R159">
        <f>IF(B159&lt;=$E$3,R158,IF(R158&lt;$E$2,MIN(R158+$E$2*$B$21/$E$4,$E$2),$E$2))</f>
        <v>1.2</v>
      </c>
      <c r="S159">
        <f>MAX(S158-$B$21*(R158+R159)/2,$B$4/3.6)</f>
        <v>22.503333333333291</v>
      </c>
      <c r="T159">
        <f t="shared" si="51"/>
        <v>81.011999999999844</v>
      </c>
      <c r="U159">
        <f>U158+IF(T158&gt;$B$4,$B$21*(S158+S159)/2,0)</f>
        <v>406.67158333333293</v>
      </c>
      <c r="V159">
        <f t="shared" si="39"/>
        <v>-211.00149999999826</v>
      </c>
      <c r="W159">
        <f>IF(B159&lt;=$E$3,W158,IF(W158&lt;$E$2,MIN(W158+$E$2*$B$21/$E$4,$E$2),$E$2))</f>
        <v>1.2</v>
      </c>
      <c r="X159">
        <f>MAX(X158-$B$21*(W158+W159)/2,$B$4/3.6)</f>
        <v>19.653333333333233</v>
      </c>
      <c r="Y159">
        <f t="shared" si="52"/>
        <v>70.75199999999964</v>
      </c>
      <c r="Z159">
        <f>Z158+IF(Y158&gt;$B$4,$B$21*(X158+X159)/2,0)</f>
        <v>380.70683333333199</v>
      </c>
      <c r="AA159">
        <f t="shared" si="53"/>
        <v>-160.93999999999829</v>
      </c>
      <c r="AB159">
        <f t="shared" si="40"/>
        <v>-588.51933333334318</v>
      </c>
      <c r="AC159">
        <f t="shared" si="41"/>
        <v>-500.68030833334359</v>
      </c>
      <c r="AD159">
        <f t="shared" si="42"/>
        <v>-529.25508333334415</v>
      </c>
      <c r="AE159">
        <f t="shared" si="43"/>
        <v>-555.21983333334515</v>
      </c>
    </row>
    <row r="160" spans="1:31">
      <c r="A160">
        <v>140</v>
      </c>
      <c r="B160">
        <f t="shared" si="54"/>
        <v>14</v>
      </c>
      <c r="C160">
        <f t="shared" si="45"/>
        <v>0.6</v>
      </c>
      <c r="D160">
        <f>MAX(D159-$B$21*$B$3,$B$4/3.6)</f>
        <v>24.933333333333437</v>
      </c>
      <c r="E160">
        <f t="shared" si="46"/>
        <v>89.760000000000375</v>
      </c>
      <c r="F160">
        <f>F159+IF(E159&gt;$B$4,$B$21*(D159+D160)/2,0)</f>
        <v>407.8666666666673</v>
      </c>
      <c r="G160">
        <f t="shared" si="38"/>
        <v>-528.06000000000972</v>
      </c>
      <c r="H160">
        <f t="shared" si="47"/>
        <v>1.2</v>
      </c>
      <c r="I160">
        <f>MAX(I159-$B$21*$E$2,$B$4/3.6)</f>
        <v>16.533333333333236</v>
      </c>
      <c r="J160">
        <f t="shared" si="48"/>
        <v>59.519999999999648</v>
      </c>
      <c r="K160">
        <f>K159+IF(J159&gt;$B$4,$B$21*(I159+I160)/2,0)</f>
        <v>349.06666666666717</v>
      </c>
      <c r="L160">
        <f t="shared" si="44"/>
        <v>-113.89733333333265</v>
      </c>
      <c r="M160">
        <f>IF(B160&lt;=$E$3,M159,IF(M159&lt;$E$2,MIN(M159+$E$2*$B$21/$E$4,$E$2),$E$2))</f>
        <v>1.2</v>
      </c>
      <c r="N160">
        <f>MAX(N159-$B$21*(M159+M160)/2,$B$4/3.6)</f>
        <v>26.133333333333326</v>
      </c>
      <c r="O160">
        <f t="shared" si="49"/>
        <v>94.07999999999997</v>
      </c>
      <c r="P160">
        <f>P159+IF(O159&gt;$B$4,$B$21*(N159+N160)/2,0)</f>
        <v>437.86566666666681</v>
      </c>
      <c r="Q160">
        <f t="shared" si="50"/>
        <v>-284.56399999999724</v>
      </c>
      <c r="R160">
        <f>IF(B160&lt;=$E$3,R159,IF(R159&lt;$E$2,MIN(R159+$E$2*$B$21/$E$4,$E$2),$E$2))</f>
        <v>1.2</v>
      </c>
      <c r="S160">
        <f>MAX(S159-$B$21*(R159+R160)/2,$B$4/3.6)</f>
        <v>22.38333333333329</v>
      </c>
      <c r="T160">
        <f t="shared" si="51"/>
        <v>80.579999999999842</v>
      </c>
      <c r="U160">
        <f>U159+IF(T159&gt;$B$4,$B$21*(S159+S160)/2,0)</f>
        <v>408.91591666666625</v>
      </c>
      <c r="V160">
        <f t="shared" si="39"/>
        <v>-208.75716666666494</v>
      </c>
      <c r="W160">
        <f>IF(B160&lt;=$E$3,W159,IF(W159&lt;$E$2,MIN(W159+$E$2*$B$21/$E$4,$E$2),$E$2))</f>
        <v>1.2</v>
      </c>
      <c r="X160">
        <f>MAX(X159-$B$21*(W159+W160)/2,$B$4/3.6)</f>
        <v>19.533333333333232</v>
      </c>
      <c r="Y160">
        <f t="shared" si="52"/>
        <v>70.319999999999638</v>
      </c>
      <c r="Z160">
        <f>Z159+IF(Y159&gt;$B$4,$B$21*(X159+X160)/2,0)</f>
        <v>382.66616666666533</v>
      </c>
      <c r="AA160">
        <f t="shared" si="53"/>
        <v>-158.98066666666494</v>
      </c>
      <c r="AB160">
        <f t="shared" si="40"/>
        <v>-586.8600000000099</v>
      </c>
      <c r="AC160">
        <f t="shared" si="41"/>
        <v>-498.06100000001027</v>
      </c>
      <c r="AD160">
        <f t="shared" si="42"/>
        <v>-527.01075000001083</v>
      </c>
      <c r="AE160">
        <f t="shared" si="43"/>
        <v>-553.26050000001169</v>
      </c>
    </row>
    <row r="161" spans="1:31">
      <c r="A161">
        <v>141</v>
      </c>
      <c r="B161">
        <f t="shared" si="54"/>
        <v>14.100000000000001</v>
      </c>
      <c r="C161">
        <f t="shared" si="45"/>
        <v>0.6</v>
      </c>
      <c r="D161">
        <f>MAX(D160-$B$21*$B$3,$B$4/3.6)</f>
        <v>24.873333333333438</v>
      </c>
      <c r="E161">
        <f t="shared" si="46"/>
        <v>89.544000000000381</v>
      </c>
      <c r="F161">
        <f>F160+IF(E160&gt;$B$4,$B$21*(D160+D161)/2,0)</f>
        <v>410.35700000000065</v>
      </c>
      <c r="G161">
        <f t="shared" si="38"/>
        <v>-525.56966666667643</v>
      </c>
      <c r="H161">
        <f t="shared" si="47"/>
        <v>1.2</v>
      </c>
      <c r="I161">
        <f>MAX(I160-$B$21*$E$2,$B$4/3.6)</f>
        <v>16.413333333333235</v>
      </c>
      <c r="J161">
        <f t="shared" si="48"/>
        <v>59.087999999999646</v>
      </c>
      <c r="K161">
        <f>K160+IF(J160&gt;$B$4,$B$21*(I160+I161)/2,0)</f>
        <v>350.71400000000051</v>
      </c>
      <c r="L161">
        <f t="shared" si="44"/>
        <v>-112.24999999999932</v>
      </c>
      <c r="M161">
        <f>IF(B161&lt;=$E$3,M160,IF(M160&lt;$E$2,MIN(M160+$E$2*$B$21/$E$4,$E$2),$E$2))</f>
        <v>1.2</v>
      </c>
      <c r="N161">
        <f>MAX(N160-$B$21*(M160+M161)/2,$B$4/3.6)</f>
        <v>26.013333333333325</v>
      </c>
      <c r="O161">
        <f t="shared" si="49"/>
        <v>93.647999999999968</v>
      </c>
      <c r="P161">
        <f>P160+IF(O160&gt;$B$4,$B$21*(N160+N161)/2,0)</f>
        <v>440.47300000000013</v>
      </c>
      <c r="Q161">
        <f t="shared" si="50"/>
        <v>-281.95666666666392</v>
      </c>
      <c r="R161">
        <f>IF(B161&lt;=$E$3,R160,IF(R160&lt;$E$2,MIN(R160+$E$2*$B$21/$E$4,$E$2),$E$2))</f>
        <v>1.2</v>
      </c>
      <c r="S161">
        <f>MAX(S160-$B$21*(R160+R161)/2,$B$4/3.6)</f>
        <v>22.263333333333289</v>
      </c>
      <c r="T161">
        <f t="shared" si="51"/>
        <v>80.14799999999984</v>
      </c>
      <c r="U161">
        <f>U160+IF(T160&gt;$B$4,$B$21*(S160+S161)/2,0)</f>
        <v>411.14824999999956</v>
      </c>
      <c r="V161">
        <f t="shared" si="39"/>
        <v>-206.52483333333163</v>
      </c>
      <c r="W161">
        <f>IF(B161&lt;=$E$3,W160,IF(W160&lt;$E$2,MIN(W160+$E$2*$B$21/$E$4,$E$2),$E$2))</f>
        <v>1.2</v>
      </c>
      <c r="X161">
        <f>MAX(X160-$B$21*(W160+W161)/2,$B$4/3.6)</f>
        <v>19.413333333333231</v>
      </c>
      <c r="Y161">
        <f t="shared" si="52"/>
        <v>69.887999999999636</v>
      </c>
      <c r="Z161">
        <f>Z160+IF(Y160&gt;$B$4,$B$21*(X160+X161)/2,0)</f>
        <v>384.61349999999868</v>
      </c>
      <c r="AA161">
        <f t="shared" si="53"/>
        <v>-157.0333333333316</v>
      </c>
      <c r="AB161">
        <f t="shared" si="40"/>
        <v>-585.21266666667657</v>
      </c>
      <c r="AC161">
        <f t="shared" si="41"/>
        <v>-495.45366666667695</v>
      </c>
      <c r="AD161">
        <f t="shared" si="42"/>
        <v>-524.77841666667746</v>
      </c>
      <c r="AE161">
        <f t="shared" si="43"/>
        <v>-551.3131666666784</v>
      </c>
    </row>
    <row r="162" spans="1:31">
      <c r="A162">
        <v>142</v>
      </c>
      <c r="B162">
        <f t="shared" si="54"/>
        <v>14.200000000000001</v>
      </c>
      <c r="C162">
        <f t="shared" si="45"/>
        <v>0.6</v>
      </c>
      <c r="D162">
        <f>MAX(D161-$B$21*$B$3,$B$4/3.6)</f>
        <v>24.813333333333439</v>
      </c>
      <c r="E162">
        <f t="shared" si="46"/>
        <v>89.328000000000387</v>
      </c>
      <c r="F162">
        <f>F161+IF(E161&gt;$B$4,$B$21*(D161+D162)/2,0)</f>
        <v>412.84133333333398</v>
      </c>
      <c r="G162">
        <f t="shared" si="38"/>
        <v>-523.0853333333431</v>
      </c>
      <c r="H162">
        <f t="shared" si="47"/>
        <v>1.2</v>
      </c>
      <c r="I162">
        <f>MAX(I161-$B$21*$E$2,$B$4/3.6)</f>
        <v>16.293333333333234</v>
      </c>
      <c r="J162">
        <f t="shared" si="48"/>
        <v>58.655999999999644</v>
      </c>
      <c r="K162">
        <f>K161+IF(J161&gt;$B$4,$B$21*(I161+I162)/2,0)</f>
        <v>352.34933333333385</v>
      </c>
      <c r="L162">
        <f t="shared" si="44"/>
        <v>-110.61466666666598</v>
      </c>
      <c r="M162">
        <f>IF(B162&lt;=$E$3,M161,IF(M161&lt;$E$2,MIN(M161+$E$2*$B$21/$E$4,$E$2),$E$2))</f>
        <v>1.2</v>
      </c>
      <c r="N162">
        <f>MAX(N161-$B$21*(M161+M162)/2,$B$4/3.6)</f>
        <v>25.893333333333324</v>
      </c>
      <c r="O162">
        <f t="shared" si="49"/>
        <v>93.215999999999966</v>
      </c>
      <c r="P162">
        <f>P161+IF(O161&gt;$B$4,$B$21*(N161+N162)/2,0)</f>
        <v>443.06833333333344</v>
      </c>
      <c r="Q162">
        <f t="shared" si="50"/>
        <v>-279.36133333333061</v>
      </c>
      <c r="R162">
        <f>IF(B162&lt;=$E$3,R161,IF(R161&lt;$E$2,MIN(R161+$E$2*$B$21/$E$4,$E$2),$E$2))</f>
        <v>1.2</v>
      </c>
      <c r="S162">
        <f>MAX(S161-$B$21*(R161+R162)/2,$B$4/3.6)</f>
        <v>22.143333333333288</v>
      </c>
      <c r="T162">
        <f t="shared" si="51"/>
        <v>79.715999999999838</v>
      </c>
      <c r="U162">
        <f>U161+IF(T161&gt;$B$4,$B$21*(S161+S162)/2,0)</f>
        <v>413.36858333333288</v>
      </c>
      <c r="V162">
        <f t="shared" si="39"/>
        <v>-204.30449999999831</v>
      </c>
      <c r="W162">
        <f>IF(B162&lt;=$E$3,W161,IF(W161&lt;$E$2,MIN(W161+$E$2*$B$21/$E$4,$E$2),$E$2))</f>
        <v>1.2</v>
      </c>
      <c r="X162">
        <f>MAX(X161-$B$21*(W161+W162)/2,$B$4/3.6)</f>
        <v>19.29333333333323</v>
      </c>
      <c r="Y162">
        <f t="shared" si="52"/>
        <v>69.455999999999634</v>
      </c>
      <c r="Z162">
        <f>Z161+IF(Y161&gt;$B$4,$B$21*(X161+X162)/2,0)</f>
        <v>386.54883333333203</v>
      </c>
      <c r="AA162">
        <f t="shared" si="53"/>
        <v>-155.09799999999825</v>
      </c>
      <c r="AB162">
        <f t="shared" si="40"/>
        <v>-583.57733333334318</v>
      </c>
      <c r="AC162">
        <f t="shared" si="41"/>
        <v>-492.85833333334364</v>
      </c>
      <c r="AD162">
        <f t="shared" si="42"/>
        <v>-522.55808333334426</v>
      </c>
      <c r="AE162">
        <f t="shared" si="43"/>
        <v>-549.37783333334505</v>
      </c>
    </row>
    <row r="163" spans="1:31">
      <c r="A163">
        <v>143</v>
      </c>
      <c r="B163">
        <f t="shared" si="54"/>
        <v>14.3</v>
      </c>
      <c r="C163">
        <f t="shared" si="45"/>
        <v>0.6</v>
      </c>
      <c r="D163">
        <f>MAX(D162-$B$21*$B$3,$B$4/3.6)</f>
        <v>24.75333333333344</v>
      </c>
      <c r="E163">
        <f t="shared" si="46"/>
        <v>89.112000000000393</v>
      </c>
      <c r="F163">
        <f>F162+IF(E162&gt;$B$4,$B$21*(D162+D163)/2,0)</f>
        <v>415.31966666666733</v>
      </c>
      <c r="G163">
        <f t="shared" si="38"/>
        <v>-520.60700000000975</v>
      </c>
      <c r="H163">
        <f t="shared" si="47"/>
        <v>1.2</v>
      </c>
      <c r="I163">
        <f>MAX(I162-$B$21*$E$2,$B$4/3.6)</f>
        <v>16.173333333333233</v>
      </c>
      <c r="J163">
        <f t="shared" si="48"/>
        <v>58.223999999999641</v>
      </c>
      <c r="K163">
        <f>K162+IF(J162&gt;$B$4,$B$21*(I162+I163)/2,0)</f>
        <v>353.97266666666718</v>
      </c>
      <c r="L163">
        <f t="shared" si="44"/>
        <v>-108.99133333333265</v>
      </c>
      <c r="M163">
        <f>IF(B163&lt;=$E$3,M162,IF(M162&lt;$E$2,MIN(M162+$E$2*$B$21/$E$4,$E$2),$E$2))</f>
        <v>1.2</v>
      </c>
      <c r="N163">
        <f>MAX(N162-$B$21*(M162+M163)/2,$B$4/3.6)</f>
        <v>25.773333333333323</v>
      </c>
      <c r="O163">
        <f t="shared" si="49"/>
        <v>92.783999999999963</v>
      </c>
      <c r="P163">
        <f>P162+IF(O162&gt;$B$4,$B$21*(N162+N163)/2,0)</f>
        <v>445.65166666666676</v>
      </c>
      <c r="Q163">
        <f t="shared" si="50"/>
        <v>-276.77799999999729</v>
      </c>
      <c r="R163">
        <f>IF(B163&lt;=$E$3,R162,IF(R162&lt;$E$2,MIN(R162+$E$2*$B$21/$E$4,$E$2),$E$2))</f>
        <v>1.2</v>
      </c>
      <c r="S163">
        <f>MAX(S162-$B$21*(R162+R163)/2,$B$4/3.6)</f>
        <v>22.023333333333287</v>
      </c>
      <c r="T163">
        <f t="shared" si="51"/>
        <v>79.283999999999835</v>
      </c>
      <c r="U163">
        <f>U162+IF(T162&gt;$B$4,$B$21*(S162+S163)/2,0)</f>
        <v>415.57691666666619</v>
      </c>
      <c r="V163">
        <f t="shared" si="39"/>
        <v>-202.096166666665</v>
      </c>
      <c r="W163">
        <f>IF(B163&lt;=$E$3,W162,IF(W162&lt;$E$2,MIN(W162+$E$2*$B$21/$E$4,$E$2),$E$2))</f>
        <v>1.2</v>
      </c>
      <c r="X163">
        <f>MAX(X162-$B$21*(W162+W163)/2,$B$4/3.6)</f>
        <v>19.173333333333229</v>
      </c>
      <c r="Y163">
        <f t="shared" si="52"/>
        <v>69.023999999999631</v>
      </c>
      <c r="Z163">
        <f>Z162+IF(Y162&gt;$B$4,$B$21*(X162+X163)/2,0)</f>
        <v>388.47216666666537</v>
      </c>
      <c r="AA163">
        <f t="shared" si="53"/>
        <v>-153.1746666666649</v>
      </c>
      <c r="AB163">
        <f t="shared" si="40"/>
        <v>-581.95400000000996</v>
      </c>
      <c r="AC163">
        <f t="shared" si="41"/>
        <v>-490.27500000001032</v>
      </c>
      <c r="AD163">
        <f t="shared" si="42"/>
        <v>-520.34975000001089</v>
      </c>
      <c r="AE163">
        <f t="shared" si="43"/>
        <v>-547.45450000001165</v>
      </c>
    </row>
    <row r="164" spans="1:31">
      <c r="A164">
        <v>144</v>
      </c>
      <c r="B164">
        <f t="shared" si="54"/>
        <v>14.4</v>
      </c>
      <c r="C164">
        <f t="shared" si="45"/>
        <v>0.6</v>
      </c>
      <c r="D164">
        <f>MAX(D163-$B$21*$B$3,$B$4/3.6)</f>
        <v>24.693333333333442</v>
      </c>
      <c r="E164">
        <f t="shared" si="46"/>
        <v>88.896000000000399</v>
      </c>
      <c r="F164">
        <f>F163+IF(E163&gt;$B$4,$B$21*(D163+D164)/2,0)</f>
        <v>417.79200000000066</v>
      </c>
      <c r="G164">
        <f t="shared" si="38"/>
        <v>-518.13466666667637</v>
      </c>
      <c r="H164">
        <f t="shared" si="47"/>
        <v>1.2</v>
      </c>
      <c r="I164">
        <f>MAX(I163-$B$21*$E$2,$B$4/3.6)</f>
        <v>16.053333333333232</v>
      </c>
      <c r="J164">
        <f t="shared" si="48"/>
        <v>57.791999999999632</v>
      </c>
      <c r="K164">
        <f>K163+IF(J163&gt;$B$4,$B$21*(I163+I164)/2,0)</f>
        <v>355.58400000000051</v>
      </c>
      <c r="L164">
        <f t="shared" si="44"/>
        <v>-107.37999999999931</v>
      </c>
      <c r="M164">
        <f>IF(B164&lt;=$E$3,M163,IF(M163&lt;$E$2,MIN(M163+$E$2*$B$21/$E$4,$E$2),$E$2))</f>
        <v>1.2</v>
      </c>
      <c r="N164">
        <f>MAX(N163-$B$21*(M163+M164)/2,$B$4/3.6)</f>
        <v>25.653333333333322</v>
      </c>
      <c r="O164">
        <f t="shared" si="49"/>
        <v>92.351999999999961</v>
      </c>
      <c r="P164">
        <f>P163+IF(O163&gt;$B$4,$B$21*(N163+N164)/2,0)</f>
        <v>448.22300000000007</v>
      </c>
      <c r="Q164">
        <f t="shared" si="50"/>
        <v>-274.20666666666398</v>
      </c>
      <c r="R164">
        <f>IF(B164&lt;=$E$3,R163,IF(R163&lt;$E$2,MIN(R163+$E$2*$B$21/$E$4,$E$2),$E$2))</f>
        <v>1.2</v>
      </c>
      <c r="S164">
        <f>MAX(S163-$B$21*(R163+R164)/2,$B$4/3.6)</f>
        <v>21.903333333333286</v>
      </c>
      <c r="T164">
        <f t="shared" si="51"/>
        <v>78.851999999999833</v>
      </c>
      <c r="U164">
        <f>U163+IF(T163&gt;$B$4,$B$21*(S163+S164)/2,0)</f>
        <v>417.77324999999951</v>
      </c>
      <c r="V164">
        <f t="shared" si="39"/>
        <v>-199.89983333333169</v>
      </c>
      <c r="W164">
        <f>IF(B164&lt;=$E$3,W163,IF(W163&lt;$E$2,MIN(W163+$E$2*$B$21/$E$4,$E$2),$E$2))</f>
        <v>1.2</v>
      </c>
      <c r="X164">
        <f>MAX(X163-$B$21*(W163+W164)/2,$B$4/3.6)</f>
        <v>19.053333333333228</v>
      </c>
      <c r="Y164">
        <f t="shared" si="52"/>
        <v>68.591999999999629</v>
      </c>
      <c r="Z164">
        <f>Z163+IF(Y163&gt;$B$4,$B$21*(X163+X164)/2,0)</f>
        <v>390.38349999999872</v>
      </c>
      <c r="AA164">
        <f t="shared" si="53"/>
        <v>-151.26333333333156</v>
      </c>
      <c r="AB164">
        <f t="shared" si="40"/>
        <v>-580.34266666667656</v>
      </c>
      <c r="AC164">
        <f t="shared" si="41"/>
        <v>-487.70366666667701</v>
      </c>
      <c r="AD164">
        <f t="shared" si="42"/>
        <v>-518.15341666667757</v>
      </c>
      <c r="AE164">
        <f t="shared" si="43"/>
        <v>-545.54316666667842</v>
      </c>
    </row>
    <row r="165" spans="1:31">
      <c r="A165">
        <v>145</v>
      </c>
      <c r="B165">
        <f t="shared" si="54"/>
        <v>14.5</v>
      </c>
      <c r="C165">
        <f t="shared" si="45"/>
        <v>0.6</v>
      </c>
      <c r="D165">
        <f>MAX(D164-$B$21*$B$3,$B$4/3.6)</f>
        <v>24.633333333333443</v>
      </c>
      <c r="E165">
        <f t="shared" si="46"/>
        <v>88.680000000000391</v>
      </c>
      <c r="F165">
        <f>F164+IF(E164&gt;$B$4,$B$21*(D164+D165)/2,0)</f>
        <v>420.25833333333401</v>
      </c>
      <c r="G165">
        <f t="shared" si="38"/>
        <v>-515.66833333334307</v>
      </c>
      <c r="H165">
        <f t="shared" si="47"/>
        <v>1.2</v>
      </c>
      <c r="I165">
        <f>MAX(I164-$B$21*$E$2,$B$4/3.6)</f>
        <v>15.933333333333232</v>
      </c>
      <c r="J165">
        <f t="shared" si="48"/>
        <v>57.359999999999637</v>
      </c>
      <c r="K165">
        <f>K164+IF(J164&gt;$B$4,$B$21*(I164+I165)/2,0)</f>
        <v>357.18333333333385</v>
      </c>
      <c r="L165">
        <f t="shared" si="44"/>
        <v>-105.78066666666598</v>
      </c>
      <c r="M165">
        <f>IF(B165&lt;=$E$3,M164,IF(M164&lt;$E$2,MIN(M164+$E$2*$B$21/$E$4,$E$2),$E$2))</f>
        <v>1.2</v>
      </c>
      <c r="N165">
        <f>MAX(N164-$B$21*(M164+M165)/2,$B$4/3.6)</f>
        <v>25.533333333333321</v>
      </c>
      <c r="O165">
        <f t="shared" si="49"/>
        <v>91.919999999999959</v>
      </c>
      <c r="P165">
        <f>P164+IF(O164&gt;$B$4,$B$21*(N164+N165)/2,0)</f>
        <v>450.78233333333338</v>
      </c>
      <c r="Q165">
        <f t="shared" si="50"/>
        <v>-271.64733333333066</v>
      </c>
      <c r="R165">
        <f>IF(B165&lt;=$E$3,R164,IF(R164&lt;$E$2,MIN(R164+$E$2*$B$21/$E$4,$E$2),$E$2))</f>
        <v>1.2</v>
      </c>
      <c r="S165">
        <f>MAX(S164-$B$21*(R164+R165)/2,$B$4/3.6)</f>
        <v>21.783333333333285</v>
      </c>
      <c r="T165">
        <f t="shared" si="51"/>
        <v>78.419999999999831</v>
      </c>
      <c r="U165">
        <f>U164+IF(T164&gt;$B$4,$B$21*(S164+S165)/2,0)</f>
        <v>419.95758333333282</v>
      </c>
      <c r="V165">
        <f t="shared" si="39"/>
        <v>-197.71549999999837</v>
      </c>
      <c r="W165">
        <f>IF(B165&lt;=$E$3,W164,IF(W164&lt;$E$2,MIN(W164+$E$2*$B$21/$E$4,$E$2),$E$2))</f>
        <v>1.2</v>
      </c>
      <c r="X165">
        <f>MAX(X164-$B$21*(W164+W165)/2,$B$4/3.6)</f>
        <v>18.933333333333227</v>
      </c>
      <c r="Y165">
        <f t="shared" si="52"/>
        <v>68.159999999999613</v>
      </c>
      <c r="Z165">
        <f>Z164+IF(Y164&gt;$B$4,$B$21*(X164+X165)/2,0)</f>
        <v>392.28283333333206</v>
      </c>
      <c r="AA165">
        <f t="shared" si="53"/>
        <v>-149.36399999999821</v>
      </c>
      <c r="AB165">
        <f t="shared" si="40"/>
        <v>-578.74333333334323</v>
      </c>
      <c r="AC165">
        <f t="shared" si="41"/>
        <v>-485.1443333333437</v>
      </c>
      <c r="AD165">
        <f t="shared" si="42"/>
        <v>-515.96908333334432</v>
      </c>
      <c r="AE165">
        <f t="shared" si="43"/>
        <v>-543.64383333334501</v>
      </c>
    </row>
    <row r="166" spans="1:31">
      <c r="A166">
        <v>146</v>
      </c>
      <c r="B166">
        <f t="shared" si="54"/>
        <v>14.600000000000001</v>
      </c>
      <c r="C166">
        <f t="shared" si="45"/>
        <v>0.6</v>
      </c>
      <c r="D166">
        <f>MAX(D165-$B$21*$B$3,$B$4/3.6)</f>
        <v>24.573333333333444</v>
      </c>
      <c r="E166">
        <f t="shared" si="46"/>
        <v>88.464000000000397</v>
      </c>
      <c r="F166">
        <f>F165+IF(E165&gt;$B$4,$B$21*(D165+D166)/2,0)</f>
        <v>422.71866666666733</v>
      </c>
      <c r="G166">
        <f t="shared" si="38"/>
        <v>-513.20800000000975</v>
      </c>
      <c r="H166">
        <f t="shared" si="47"/>
        <v>1.2</v>
      </c>
      <c r="I166">
        <f>MAX(I165-$B$21*$E$2,$B$4/3.6)</f>
        <v>15.813333333333233</v>
      </c>
      <c r="J166">
        <f t="shared" si="48"/>
        <v>56.927999999999642</v>
      </c>
      <c r="K166">
        <f>K165+IF(J165&gt;$B$4,$B$21*(I165+I166)/2,0)</f>
        <v>358.77066666666718</v>
      </c>
      <c r="L166">
        <f t="shared" si="44"/>
        <v>-104.19333333333265</v>
      </c>
      <c r="M166">
        <f>IF(B166&lt;=$E$3,M165,IF(M165&lt;$E$2,MIN(M165+$E$2*$B$21/$E$4,$E$2),$E$2))</f>
        <v>1.2</v>
      </c>
      <c r="N166">
        <f>MAX(N165-$B$21*(M165+M166)/2,$B$4/3.6)</f>
        <v>25.41333333333332</v>
      </c>
      <c r="O166">
        <f t="shared" si="49"/>
        <v>91.487999999999957</v>
      </c>
      <c r="P166">
        <f>P165+IF(O165&gt;$B$4,$B$21*(N165+N166)/2,0)</f>
        <v>453.3296666666667</v>
      </c>
      <c r="Q166">
        <f t="shared" si="50"/>
        <v>-269.09999999999735</v>
      </c>
      <c r="R166">
        <f>IF(B166&lt;=$E$3,R165,IF(R165&lt;$E$2,MIN(R165+$E$2*$B$21/$E$4,$E$2),$E$2))</f>
        <v>1.2</v>
      </c>
      <c r="S166">
        <f>MAX(S165-$B$21*(R165+R166)/2,$B$4/3.6)</f>
        <v>21.663333333333284</v>
      </c>
      <c r="T166">
        <f t="shared" si="51"/>
        <v>77.987999999999829</v>
      </c>
      <c r="U166">
        <f>U165+IF(T165&gt;$B$4,$B$21*(S165+S166)/2,0)</f>
        <v>422.12991666666613</v>
      </c>
      <c r="V166">
        <f t="shared" si="39"/>
        <v>-195.54316666666506</v>
      </c>
      <c r="W166">
        <f>IF(B166&lt;=$E$3,W165,IF(W165&lt;$E$2,MIN(W165+$E$2*$B$21/$E$4,$E$2),$E$2))</f>
        <v>1.2</v>
      </c>
      <c r="X166">
        <f>MAX(X165-$B$21*(W165+W166)/2,$B$4/3.6)</f>
        <v>18.813333333333226</v>
      </c>
      <c r="Y166">
        <f t="shared" si="52"/>
        <v>67.727999999999611</v>
      </c>
      <c r="Z166">
        <f>Z165+IF(Y165&gt;$B$4,$B$21*(X165+X166)/2,0)</f>
        <v>394.17016666666541</v>
      </c>
      <c r="AA166">
        <f t="shared" si="53"/>
        <v>-147.47666666666487</v>
      </c>
      <c r="AB166">
        <f t="shared" si="40"/>
        <v>-577.15600000000995</v>
      </c>
      <c r="AC166">
        <f t="shared" si="41"/>
        <v>-482.59700000001038</v>
      </c>
      <c r="AD166">
        <f t="shared" si="42"/>
        <v>-513.79675000001089</v>
      </c>
      <c r="AE166">
        <f t="shared" si="43"/>
        <v>-541.75650000001167</v>
      </c>
    </row>
    <row r="167" spans="1:31">
      <c r="A167">
        <v>147</v>
      </c>
      <c r="B167">
        <f t="shared" si="54"/>
        <v>14.700000000000001</v>
      </c>
      <c r="C167">
        <f t="shared" si="45"/>
        <v>0.6</v>
      </c>
      <c r="D167">
        <f>MAX(D166-$B$21*$B$3,$B$4/3.6)</f>
        <v>24.513333333333446</v>
      </c>
      <c r="E167">
        <f t="shared" si="46"/>
        <v>88.248000000000403</v>
      </c>
      <c r="F167">
        <f>F166+IF(E166&gt;$B$4,$B$21*(D166+D167)/2,0)</f>
        <v>425.17300000000068</v>
      </c>
      <c r="G167">
        <f t="shared" si="38"/>
        <v>-510.75366666667639</v>
      </c>
      <c r="H167">
        <f t="shared" si="47"/>
        <v>1.2</v>
      </c>
      <c r="I167">
        <f>MAX(I166-$B$21*$E$2,$B$4/3.6)</f>
        <v>15.693333333333234</v>
      </c>
      <c r="J167">
        <f t="shared" si="48"/>
        <v>56.49599999999964</v>
      </c>
      <c r="K167">
        <f>K166+IF(J166&gt;$B$4,$B$21*(I166+I167)/2,0)</f>
        <v>360.34600000000052</v>
      </c>
      <c r="L167">
        <f t="shared" si="44"/>
        <v>-102.61799999999931</v>
      </c>
      <c r="M167">
        <f>IF(B167&lt;=$E$3,M166,IF(M166&lt;$E$2,MIN(M166+$E$2*$B$21/$E$4,$E$2),$E$2))</f>
        <v>1.2</v>
      </c>
      <c r="N167">
        <f>MAX(N166-$B$21*(M166+M167)/2,$B$4/3.6)</f>
        <v>25.293333333333319</v>
      </c>
      <c r="O167">
        <f t="shared" si="49"/>
        <v>91.055999999999955</v>
      </c>
      <c r="P167">
        <f>P166+IF(O166&gt;$B$4,$B$21*(N166+N167)/2,0)</f>
        <v>455.86500000000001</v>
      </c>
      <c r="Q167">
        <f t="shared" si="50"/>
        <v>-266.56466666666404</v>
      </c>
      <c r="R167">
        <f>IF(B167&lt;=$E$3,R166,IF(R166&lt;$E$2,MIN(R166+$E$2*$B$21/$E$4,$E$2),$E$2))</f>
        <v>1.2</v>
      </c>
      <c r="S167">
        <f>MAX(S166-$B$21*(R166+R167)/2,$B$4/3.6)</f>
        <v>21.543333333333283</v>
      </c>
      <c r="T167">
        <f t="shared" si="51"/>
        <v>77.555999999999827</v>
      </c>
      <c r="U167">
        <f>U166+IF(T166&gt;$B$4,$B$21*(S166+S167)/2,0)</f>
        <v>424.29024999999945</v>
      </c>
      <c r="V167">
        <f t="shared" si="39"/>
        <v>-193.38283333333175</v>
      </c>
      <c r="W167">
        <f>IF(B167&lt;=$E$3,W166,IF(W166&lt;$E$2,MIN(W166+$E$2*$B$21/$E$4,$E$2),$E$2))</f>
        <v>1.2</v>
      </c>
      <c r="X167">
        <f>MAX(X166-$B$21*(W166+W167)/2,$B$4/3.6)</f>
        <v>18.693333333333225</v>
      </c>
      <c r="Y167">
        <f t="shared" si="52"/>
        <v>67.295999999999609</v>
      </c>
      <c r="Z167">
        <f>Z166+IF(Y166&gt;$B$4,$B$21*(X166+X167)/2,0)</f>
        <v>396.04549999999875</v>
      </c>
      <c r="AA167">
        <f t="shared" si="53"/>
        <v>-145.60133333333152</v>
      </c>
      <c r="AB167">
        <f t="shared" si="40"/>
        <v>-575.58066666667651</v>
      </c>
      <c r="AC167">
        <f t="shared" si="41"/>
        <v>-480.06166666667707</v>
      </c>
      <c r="AD167">
        <f t="shared" si="42"/>
        <v>-511.63641666667763</v>
      </c>
      <c r="AE167">
        <f t="shared" si="43"/>
        <v>-539.88116666667838</v>
      </c>
    </row>
    <row r="168" spans="1:31">
      <c r="A168">
        <v>148</v>
      </c>
      <c r="B168">
        <f t="shared" si="54"/>
        <v>14.8</v>
      </c>
      <c r="C168">
        <f t="shared" si="45"/>
        <v>0.6</v>
      </c>
      <c r="D168">
        <f>MAX(D167-$B$21*$B$3,$B$4/3.6)</f>
        <v>24.453333333333447</v>
      </c>
      <c r="E168">
        <f t="shared" si="46"/>
        <v>88.032000000000409</v>
      </c>
      <c r="F168">
        <f>F167+IF(E167&gt;$B$4,$B$21*(D167+D168)/2,0)</f>
        <v>427.62133333333401</v>
      </c>
      <c r="G168">
        <f t="shared" si="38"/>
        <v>-508.30533333334307</v>
      </c>
      <c r="H168">
        <f t="shared" si="47"/>
        <v>1.2</v>
      </c>
      <c r="I168">
        <f>MAX(I167-$B$21*$E$2,$B$4/3.6)</f>
        <v>15.573333333333235</v>
      </c>
      <c r="J168">
        <f t="shared" si="48"/>
        <v>56.063999999999645</v>
      </c>
      <c r="K168">
        <f>K167+IF(J167&gt;$B$4,$B$21*(I167+I168)/2,0)</f>
        <v>361.90933333333385</v>
      </c>
      <c r="L168">
        <f t="shared" si="44"/>
        <v>-101.05466666666598</v>
      </c>
      <c r="M168">
        <f>IF(B168&lt;=$E$3,M167,IF(M167&lt;$E$2,MIN(M167+$E$2*$B$21/$E$4,$E$2),$E$2))</f>
        <v>1.2</v>
      </c>
      <c r="N168">
        <f>MAX(N167-$B$21*(M167+M168)/2,$B$4/3.6)</f>
        <v>25.173333333333318</v>
      </c>
      <c r="O168">
        <f t="shared" si="49"/>
        <v>90.623999999999953</v>
      </c>
      <c r="P168">
        <f>P167+IF(O167&gt;$B$4,$B$21*(N167+N168)/2,0)</f>
        <v>458.38833333333332</v>
      </c>
      <c r="Q168">
        <f t="shared" si="50"/>
        <v>-264.04133333333073</v>
      </c>
      <c r="R168">
        <f>IF(B168&lt;=$E$3,R167,IF(R167&lt;$E$2,MIN(R167+$E$2*$B$21/$E$4,$E$2),$E$2))</f>
        <v>1.2</v>
      </c>
      <c r="S168">
        <f>MAX(S167-$B$21*(R167+R168)/2,$B$4/3.6)</f>
        <v>21.423333333333282</v>
      </c>
      <c r="T168">
        <f t="shared" si="51"/>
        <v>77.123999999999825</v>
      </c>
      <c r="U168">
        <f>U167+IF(T167&gt;$B$4,$B$21*(S167+S168)/2,0)</f>
        <v>426.43858333333276</v>
      </c>
      <c r="V168">
        <f t="shared" si="39"/>
        <v>-191.23449999999843</v>
      </c>
      <c r="W168">
        <f>IF(B168&lt;=$E$3,W167,IF(W167&lt;$E$2,MIN(W167+$E$2*$B$21/$E$4,$E$2),$E$2))</f>
        <v>1.2</v>
      </c>
      <c r="X168">
        <f>MAX(X167-$B$21*(W167+W168)/2,$B$4/3.6)</f>
        <v>18.573333333333224</v>
      </c>
      <c r="Y168">
        <f t="shared" si="52"/>
        <v>66.863999999999606</v>
      </c>
      <c r="Z168">
        <f>Z167+IF(Y167&gt;$B$4,$B$21*(X167+X168)/2,0)</f>
        <v>397.9088333333321</v>
      </c>
      <c r="AA168">
        <f t="shared" si="53"/>
        <v>-143.73799999999818</v>
      </c>
      <c r="AB168">
        <f t="shared" si="40"/>
        <v>-574.01733333334323</v>
      </c>
      <c r="AC168">
        <f t="shared" si="41"/>
        <v>-477.53833333334376</v>
      </c>
      <c r="AD168">
        <f t="shared" si="42"/>
        <v>-509.48808333334432</v>
      </c>
      <c r="AE168">
        <f t="shared" si="43"/>
        <v>-538.01783333334492</v>
      </c>
    </row>
    <row r="169" spans="1:31">
      <c r="A169">
        <v>149</v>
      </c>
      <c r="B169">
        <f t="shared" si="54"/>
        <v>14.9</v>
      </c>
      <c r="C169">
        <f t="shared" si="45"/>
        <v>0.6</v>
      </c>
      <c r="D169">
        <f>MAX(D168-$B$21*$B$3,$B$4/3.6)</f>
        <v>24.393333333333448</v>
      </c>
      <c r="E169">
        <f t="shared" si="46"/>
        <v>87.816000000000415</v>
      </c>
      <c r="F169">
        <f>F168+IF(E168&gt;$B$4,$B$21*(D168+D169)/2,0)</f>
        <v>430.06366666666736</v>
      </c>
      <c r="G169">
        <f t="shared" si="38"/>
        <v>-505.86300000000972</v>
      </c>
      <c r="H169">
        <f t="shared" si="47"/>
        <v>1.2</v>
      </c>
      <c r="I169">
        <f>MAX(I168-$B$21*$E$2,$B$4/3.6)</f>
        <v>15.453333333333235</v>
      </c>
      <c r="J169">
        <f t="shared" si="48"/>
        <v>55.63199999999965</v>
      </c>
      <c r="K169">
        <f>K168+IF(J168&gt;$B$4,$B$21*(I168+I169)/2,0)</f>
        <v>363.46066666666718</v>
      </c>
      <c r="L169">
        <f t="shared" si="44"/>
        <v>-99.503333333332648</v>
      </c>
      <c r="M169">
        <f>IF(B169&lt;=$E$3,M168,IF(M168&lt;$E$2,MIN(M168+$E$2*$B$21/$E$4,$E$2),$E$2))</f>
        <v>1.2</v>
      </c>
      <c r="N169">
        <f>MAX(N168-$B$21*(M168+M169)/2,$B$4/3.6)</f>
        <v>25.053333333333317</v>
      </c>
      <c r="O169">
        <f t="shared" si="49"/>
        <v>90.191999999999936</v>
      </c>
      <c r="P169">
        <f>P168+IF(O168&gt;$B$4,$B$21*(N168+N169)/2,0)</f>
        <v>460.89966666666663</v>
      </c>
      <c r="Q169">
        <f t="shared" si="50"/>
        <v>-261.52999999999741</v>
      </c>
      <c r="R169">
        <f>IF(B169&lt;=$E$3,R168,IF(R168&lt;$E$2,MIN(R168+$E$2*$B$21/$E$4,$E$2),$E$2))</f>
        <v>1.2</v>
      </c>
      <c r="S169">
        <f>MAX(S168-$B$21*(R168+R169)/2,$B$4/3.6)</f>
        <v>21.303333333333281</v>
      </c>
      <c r="T169">
        <f t="shared" si="51"/>
        <v>76.691999999999808</v>
      </c>
      <c r="U169">
        <f>U168+IF(T168&gt;$B$4,$B$21*(S168+S169)/2,0)</f>
        <v>428.57491666666607</v>
      </c>
      <c r="V169">
        <f t="shared" si="39"/>
        <v>-189.09816666666512</v>
      </c>
      <c r="W169">
        <f>IF(B169&lt;=$E$3,W168,IF(W168&lt;$E$2,MIN(W168+$E$2*$B$21/$E$4,$E$2),$E$2))</f>
        <v>1.2</v>
      </c>
      <c r="X169">
        <f>MAX(X168-$B$21*(W168+W169)/2,$B$4/3.6)</f>
        <v>18.453333333333223</v>
      </c>
      <c r="Y169">
        <f t="shared" si="52"/>
        <v>66.431999999999604</v>
      </c>
      <c r="Z169">
        <f>Z168+IF(Y168&gt;$B$4,$B$21*(X168+X169)/2,0)</f>
        <v>399.76016666666544</v>
      </c>
      <c r="AA169">
        <f t="shared" si="53"/>
        <v>-141.88666666666484</v>
      </c>
      <c r="AB169">
        <f t="shared" si="40"/>
        <v>-572.4660000000099</v>
      </c>
      <c r="AC169">
        <f t="shared" si="41"/>
        <v>-475.02700000001045</v>
      </c>
      <c r="AD169">
        <f t="shared" si="42"/>
        <v>-507.35175000001101</v>
      </c>
      <c r="AE169">
        <f t="shared" si="43"/>
        <v>-536.16650000001164</v>
      </c>
    </row>
    <row r="170" spans="1:31">
      <c r="A170">
        <v>150</v>
      </c>
      <c r="B170">
        <f t="shared" si="54"/>
        <v>15</v>
      </c>
      <c r="C170">
        <f t="shared" si="45"/>
        <v>0.6</v>
      </c>
      <c r="D170">
        <f>MAX(D169-$B$21*$B$3,$B$4/3.6)</f>
        <v>24.333333333333449</v>
      </c>
      <c r="E170">
        <f t="shared" si="46"/>
        <v>87.600000000000421</v>
      </c>
      <c r="F170">
        <f>F169+IF(E169&gt;$B$4,$B$21*(D169+D170)/2,0)</f>
        <v>432.50000000000068</v>
      </c>
      <c r="G170">
        <f t="shared" si="38"/>
        <v>-503.4266666666764</v>
      </c>
      <c r="H170">
        <f t="shared" si="47"/>
        <v>1.2</v>
      </c>
      <c r="I170">
        <f>MAX(I169-$B$21*$E$2,$B$4/3.6)</f>
        <v>15.333333333333236</v>
      </c>
      <c r="J170">
        <f t="shared" si="48"/>
        <v>55.199999999999655</v>
      </c>
      <c r="K170">
        <f>K169+IF(J169&gt;$B$4,$B$21*(I169+I170)/2,0)</f>
        <v>365.00000000000051</v>
      </c>
      <c r="L170">
        <f t="shared" si="44"/>
        <v>-97.963999999999317</v>
      </c>
      <c r="M170">
        <f>IF(B170&lt;=$E$3,M169,IF(M169&lt;$E$2,MIN(M169+$E$2*$B$21/$E$4,$E$2),$E$2))</f>
        <v>1.2</v>
      </c>
      <c r="N170">
        <f>MAX(N169-$B$21*(M169+M170)/2,$B$4/3.6)</f>
        <v>24.933333333333316</v>
      </c>
      <c r="O170">
        <f t="shared" si="49"/>
        <v>89.759999999999934</v>
      </c>
      <c r="P170">
        <f>P169+IF(O169&gt;$B$4,$B$21*(N169+N170)/2,0)</f>
        <v>463.39899999999994</v>
      </c>
      <c r="Q170">
        <f t="shared" si="50"/>
        <v>-259.0306666666641</v>
      </c>
      <c r="R170">
        <f>IF(B170&lt;=$E$3,R169,IF(R169&lt;$E$2,MIN(R169+$E$2*$B$21/$E$4,$E$2),$E$2))</f>
        <v>1.2</v>
      </c>
      <c r="S170">
        <f>MAX(S169-$B$21*(R169+R170)/2,$B$4/3.6)</f>
        <v>21.18333333333328</v>
      </c>
      <c r="T170">
        <f t="shared" si="51"/>
        <v>76.259999999999806</v>
      </c>
      <c r="U170">
        <f>U169+IF(T169&gt;$B$4,$B$21*(S169+S170)/2,0)</f>
        <v>430.69924999999938</v>
      </c>
      <c r="V170">
        <f t="shared" si="39"/>
        <v>-186.97383333333181</v>
      </c>
      <c r="W170">
        <f>IF(B170&lt;=$E$3,W169,IF(W169&lt;$E$2,MIN(W169+$E$2*$B$21/$E$4,$E$2),$E$2))</f>
        <v>1.2</v>
      </c>
      <c r="X170">
        <f>MAX(X169-$B$21*(W169+W170)/2,$B$4/3.6)</f>
        <v>18.333333333333222</v>
      </c>
      <c r="Y170">
        <f t="shared" si="52"/>
        <v>65.999999999999602</v>
      </c>
      <c r="Z170">
        <f>Z169+IF(Y169&gt;$B$4,$B$21*(X169+X170)/2,0)</f>
        <v>401.59949999999878</v>
      </c>
      <c r="AA170">
        <f t="shared" si="53"/>
        <v>-140.04733333333149</v>
      </c>
      <c r="AB170">
        <f t="shared" si="40"/>
        <v>-570.92666666667651</v>
      </c>
      <c r="AC170">
        <f t="shared" si="41"/>
        <v>-472.52766666667713</v>
      </c>
      <c r="AD170">
        <f t="shared" si="42"/>
        <v>-505.2274166666777</v>
      </c>
      <c r="AE170">
        <f t="shared" si="43"/>
        <v>-534.32716666667829</v>
      </c>
    </row>
    <row r="171" spans="1:31">
      <c r="A171">
        <v>151</v>
      </c>
      <c r="B171">
        <f t="shared" si="54"/>
        <v>15.100000000000001</v>
      </c>
      <c r="C171">
        <f t="shared" si="45"/>
        <v>0.6</v>
      </c>
      <c r="D171">
        <f>MAX(D170-$B$21*$B$3,$B$4/3.6)</f>
        <v>24.273333333333451</v>
      </c>
      <c r="E171">
        <f t="shared" si="46"/>
        <v>87.384000000000427</v>
      </c>
      <c r="F171">
        <f>F170+IF(E170&gt;$B$4,$B$21*(D170+D171)/2,0)</f>
        <v>434.93033333333403</v>
      </c>
      <c r="G171">
        <f t="shared" si="38"/>
        <v>-500.99633333334305</v>
      </c>
      <c r="H171">
        <f t="shared" si="47"/>
        <v>1.2</v>
      </c>
      <c r="I171">
        <f>MAX(I170-$B$21*$E$2,$B$4/3.6)</f>
        <v>15.213333333333237</v>
      </c>
      <c r="J171">
        <f t="shared" si="48"/>
        <v>54.767999999999653</v>
      </c>
      <c r="K171">
        <f>K170+IF(J170&gt;$B$4,$B$21*(I170+I171)/2,0)</f>
        <v>366.52733333333384</v>
      </c>
      <c r="L171">
        <f t="shared" si="44"/>
        <v>-96.436666666665985</v>
      </c>
      <c r="M171">
        <f>IF(B171&lt;=$E$3,M170,IF(M170&lt;$E$2,MIN(M170+$E$2*$B$21/$E$4,$E$2),$E$2))</f>
        <v>1.2</v>
      </c>
      <c r="N171">
        <f>MAX(N170-$B$21*(M170+M171)/2,$B$4/3.6)</f>
        <v>24.813333333333315</v>
      </c>
      <c r="O171">
        <f t="shared" si="49"/>
        <v>89.327999999999932</v>
      </c>
      <c r="P171">
        <f>P170+IF(O170&gt;$B$4,$B$21*(N170+N171)/2,0)</f>
        <v>465.88633333333325</v>
      </c>
      <c r="Q171">
        <f t="shared" si="50"/>
        <v>-256.54333333333079</v>
      </c>
      <c r="R171">
        <f>IF(B171&lt;=$E$3,R170,IF(R170&lt;$E$2,MIN(R170+$E$2*$B$21/$E$4,$E$2),$E$2))</f>
        <v>1.2</v>
      </c>
      <c r="S171">
        <f>MAX(S170-$B$21*(R170+R171)/2,$B$4/3.6)</f>
        <v>21.063333333333279</v>
      </c>
      <c r="T171">
        <f t="shared" si="51"/>
        <v>75.827999999999804</v>
      </c>
      <c r="U171">
        <f>U170+IF(T170&gt;$B$4,$B$21*(S170+S171)/2,0)</f>
        <v>432.81158333333269</v>
      </c>
      <c r="V171">
        <f t="shared" si="39"/>
        <v>-184.8614999999985</v>
      </c>
      <c r="W171">
        <f>IF(B171&lt;=$E$3,W170,IF(W170&lt;$E$2,MIN(W170+$E$2*$B$21/$E$4,$E$2),$E$2))</f>
        <v>1.2</v>
      </c>
      <c r="X171">
        <f>MAX(X170-$B$21*(W170+W171)/2,$B$4/3.6)</f>
        <v>18.213333333333221</v>
      </c>
      <c r="Y171">
        <f t="shared" si="52"/>
        <v>65.5679999999996</v>
      </c>
      <c r="Z171">
        <f>Z170+IF(Y170&gt;$B$4,$B$21*(X170+X171)/2,0)</f>
        <v>403.42683333333213</v>
      </c>
      <c r="AA171">
        <f t="shared" si="53"/>
        <v>-138.21999999999815</v>
      </c>
      <c r="AB171">
        <f t="shared" si="40"/>
        <v>-569.39933333334329</v>
      </c>
      <c r="AC171">
        <f t="shared" si="41"/>
        <v>-470.04033333334382</v>
      </c>
      <c r="AD171">
        <f t="shared" si="42"/>
        <v>-503.11508333334439</v>
      </c>
      <c r="AE171">
        <f t="shared" si="43"/>
        <v>-532.4998333333449</v>
      </c>
    </row>
    <row r="172" spans="1:31">
      <c r="A172">
        <v>152</v>
      </c>
      <c r="B172">
        <f t="shared" si="54"/>
        <v>15.200000000000001</v>
      </c>
      <c r="C172">
        <f t="shared" si="45"/>
        <v>0.6</v>
      </c>
      <c r="D172">
        <f>MAX(D171-$B$21*$B$3,$B$4/3.6)</f>
        <v>24.213333333333452</v>
      </c>
      <c r="E172">
        <f t="shared" si="46"/>
        <v>87.168000000000433</v>
      </c>
      <c r="F172">
        <f>F171+IF(E171&gt;$B$4,$B$21*(D171+D172)/2,0)</f>
        <v>437.35466666666736</v>
      </c>
      <c r="G172">
        <f t="shared" si="38"/>
        <v>-498.57200000000972</v>
      </c>
      <c r="H172">
        <f t="shared" si="47"/>
        <v>1.2</v>
      </c>
      <c r="I172">
        <f>MAX(I171-$B$21*$E$2,$B$4/3.6)</f>
        <v>15.093333333333238</v>
      </c>
      <c r="J172">
        <f t="shared" si="48"/>
        <v>54.335999999999657</v>
      </c>
      <c r="K172">
        <f>K171+IF(J171&gt;$B$4,$B$21*(I171+I172)/2,0)</f>
        <v>368.04266666666717</v>
      </c>
      <c r="L172">
        <f t="shared" si="44"/>
        <v>-94.921333333332655</v>
      </c>
      <c r="M172">
        <f>IF(B172&lt;=$E$3,M171,IF(M171&lt;$E$2,MIN(M171+$E$2*$B$21/$E$4,$E$2),$E$2))</f>
        <v>1.2</v>
      </c>
      <c r="N172">
        <f>MAX(N171-$B$21*(M171+M172)/2,$B$4/3.6)</f>
        <v>24.693333333333314</v>
      </c>
      <c r="O172">
        <f t="shared" si="49"/>
        <v>88.89599999999993</v>
      </c>
      <c r="P172">
        <f>P171+IF(O171&gt;$B$4,$B$21*(N171+N172)/2,0)</f>
        <v>468.36166666666657</v>
      </c>
      <c r="Q172">
        <f t="shared" si="50"/>
        <v>-254.06799999999748</v>
      </c>
      <c r="R172">
        <f>IF(B172&lt;=$E$3,R171,IF(R171&lt;$E$2,MIN(R171+$E$2*$B$21/$E$4,$E$2),$E$2))</f>
        <v>1.2</v>
      </c>
      <c r="S172">
        <f>MAX(S171-$B$21*(R171+R172)/2,$B$4/3.6)</f>
        <v>20.943333333333278</v>
      </c>
      <c r="T172">
        <f t="shared" si="51"/>
        <v>75.395999999999802</v>
      </c>
      <c r="U172">
        <f>U171+IF(T171&gt;$B$4,$B$21*(S171+S172)/2,0)</f>
        <v>434.911916666666</v>
      </c>
      <c r="V172">
        <f t="shared" si="39"/>
        <v>-182.76116666666519</v>
      </c>
      <c r="W172">
        <f>IF(B172&lt;=$E$3,W171,IF(W171&lt;$E$2,MIN(W171+$E$2*$B$21/$E$4,$E$2),$E$2))</f>
        <v>1.2</v>
      </c>
      <c r="X172">
        <f>MAX(X171-$B$21*(W171+W172)/2,$B$4/3.6)</f>
        <v>18.09333333333322</v>
      </c>
      <c r="Y172">
        <f t="shared" si="52"/>
        <v>65.135999999999598</v>
      </c>
      <c r="Z172">
        <f>Z171+IF(Y171&gt;$B$4,$B$21*(X171+X172)/2,0)</f>
        <v>405.24216666666547</v>
      </c>
      <c r="AA172">
        <f t="shared" si="53"/>
        <v>-136.40466666666481</v>
      </c>
      <c r="AB172">
        <f t="shared" si="40"/>
        <v>-567.88400000000991</v>
      </c>
      <c r="AC172">
        <f t="shared" si="41"/>
        <v>-467.56500000001051</v>
      </c>
      <c r="AD172">
        <f t="shared" si="42"/>
        <v>-501.01475000001108</v>
      </c>
      <c r="AE172">
        <f t="shared" si="43"/>
        <v>-530.68450000001167</v>
      </c>
    </row>
    <row r="173" spans="1:31">
      <c r="A173">
        <v>153</v>
      </c>
      <c r="B173">
        <f t="shared" si="54"/>
        <v>15.3</v>
      </c>
      <c r="C173">
        <f t="shared" si="45"/>
        <v>0.6</v>
      </c>
      <c r="D173">
        <f>MAX(D172-$B$21*$B$3,$B$4/3.6)</f>
        <v>24.153333333333453</v>
      </c>
      <c r="E173">
        <f t="shared" si="46"/>
        <v>86.952000000000439</v>
      </c>
      <c r="F173">
        <f>F172+IF(E172&gt;$B$4,$B$21*(D172+D173)/2,0)</f>
        <v>439.77300000000071</v>
      </c>
      <c r="G173">
        <f t="shared" si="38"/>
        <v>-496.15366666667637</v>
      </c>
      <c r="H173">
        <f t="shared" si="47"/>
        <v>1.2</v>
      </c>
      <c r="I173">
        <f>MAX(I172-$B$21*$E$2,$B$4/3.6)</f>
        <v>14.973333333333239</v>
      </c>
      <c r="J173">
        <f t="shared" si="48"/>
        <v>53.903999999999662</v>
      </c>
      <c r="K173">
        <f>K172+IF(J172&gt;$B$4,$B$21*(I172+I173)/2,0)</f>
        <v>369.5460000000005</v>
      </c>
      <c r="L173">
        <f t="shared" si="44"/>
        <v>-93.417999999999324</v>
      </c>
      <c r="M173">
        <f>IF(B173&lt;=$E$3,M172,IF(M172&lt;$E$2,MIN(M172+$E$2*$B$21/$E$4,$E$2),$E$2))</f>
        <v>1.2</v>
      </c>
      <c r="N173">
        <f>MAX(N172-$B$21*(M172+M173)/2,$B$4/3.6)</f>
        <v>24.573333333333313</v>
      </c>
      <c r="O173">
        <f t="shared" si="49"/>
        <v>88.463999999999928</v>
      </c>
      <c r="P173">
        <f>P172+IF(O172&gt;$B$4,$B$21*(N172+N173)/2,0)</f>
        <v>470.82499999999987</v>
      </c>
      <c r="Q173">
        <f t="shared" si="50"/>
        <v>-251.60466666666417</v>
      </c>
      <c r="R173">
        <f>IF(B173&lt;=$E$3,R172,IF(R172&lt;$E$2,MIN(R172+$E$2*$B$21/$E$4,$E$2),$E$2))</f>
        <v>1.2</v>
      </c>
      <c r="S173">
        <f>MAX(S172-$B$21*(R172+R173)/2,$B$4/3.6)</f>
        <v>20.823333333333277</v>
      </c>
      <c r="T173">
        <f t="shared" si="51"/>
        <v>74.9639999999998</v>
      </c>
      <c r="U173">
        <f>U172+IF(T172&gt;$B$4,$B$21*(S172+S173)/2,0)</f>
        <v>437.00024999999931</v>
      </c>
      <c r="V173">
        <f t="shared" si="39"/>
        <v>-180.67283333333188</v>
      </c>
      <c r="W173">
        <f>IF(B173&lt;=$E$3,W172,IF(W172&lt;$E$2,MIN(W172+$E$2*$B$21/$E$4,$E$2),$E$2))</f>
        <v>1.2</v>
      </c>
      <c r="X173">
        <f>MAX(X172-$B$21*(W172+W173)/2,$B$4/3.6)</f>
        <v>17.973333333333219</v>
      </c>
      <c r="Y173">
        <f t="shared" si="52"/>
        <v>64.703999999999596</v>
      </c>
      <c r="Z173">
        <f>Z172+IF(Y172&gt;$B$4,$B$21*(X172+X173)/2,0)</f>
        <v>407.04549999999881</v>
      </c>
      <c r="AA173">
        <f t="shared" si="53"/>
        <v>-134.60133333333147</v>
      </c>
      <c r="AB173">
        <f t="shared" si="40"/>
        <v>-566.38066666667658</v>
      </c>
      <c r="AC173">
        <f t="shared" si="41"/>
        <v>-465.1016666666772</v>
      </c>
      <c r="AD173">
        <f t="shared" si="42"/>
        <v>-498.92641666667777</v>
      </c>
      <c r="AE173">
        <f t="shared" si="43"/>
        <v>-528.88116666667827</v>
      </c>
    </row>
    <row r="174" spans="1:31">
      <c r="A174">
        <v>154</v>
      </c>
      <c r="B174">
        <f t="shared" si="54"/>
        <v>15.4</v>
      </c>
      <c r="C174">
        <f t="shared" si="45"/>
        <v>0.6</v>
      </c>
      <c r="D174">
        <f>MAX(D173-$B$21*$B$3,$B$4/3.6)</f>
        <v>24.093333333333455</v>
      </c>
      <c r="E174">
        <f t="shared" si="46"/>
        <v>86.736000000000445</v>
      </c>
      <c r="F174">
        <f>F173+IF(E173&gt;$B$4,$B$21*(D173+D174)/2,0)</f>
        <v>442.18533333333403</v>
      </c>
      <c r="G174">
        <f t="shared" si="38"/>
        <v>-493.74133333334305</v>
      </c>
      <c r="H174">
        <f t="shared" si="47"/>
        <v>1.2</v>
      </c>
      <c r="I174">
        <f>MAX(I173-$B$21*$E$2,$B$4/3.6)</f>
        <v>14.853333333333239</v>
      </c>
      <c r="J174">
        <f t="shared" si="48"/>
        <v>53.47199999999966</v>
      </c>
      <c r="K174">
        <f>K173+IF(J173&gt;$B$4,$B$21*(I173+I174)/2,0)</f>
        <v>371.03733333333383</v>
      </c>
      <c r="L174">
        <f t="shared" si="44"/>
        <v>-91.926666666665994</v>
      </c>
      <c r="M174">
        <f>IF(B174&lt;=$E$3,M173,IF(M173&lt;$E$2,MIN(M173+$E$2*$B$21/$E$4,$E$2),$E$2))</f>
        <v>1.2</v>
      </c>
      <c r="N174">
        <f>MAX(N173-$B$21*(M173+M174)/2,$B$4/3.6)</f>
        <v>24.453333333333312</v>
      </c>
      <c r="O174">
        <f t="shared" si="49"/>
        <v>88.031999999999925</v>
      </c>
      <c r="P174">
        <f>P173+IF(O173&gt;$B$4,$B$21*(N173+N174)/2,0)</f>
        <v>473.27633333333318</v>
      </c>
      <c r="Q174">
        <f t="shared" si="50"/>
        <v>-249.15333333333086</v>
      </c>
      <c r="R174">
        <f>IF(B174&lt;=$E$3,R173,IF(R173&lt;$E$2,MIN(R173+$E$2*$B$21/$E$4,$E$2),$E$2))</f>
        <v>1.2</v>
      </c>
      <c r="S174">
        <f>MAX(S173-$B$21*(R173+R174)/2,$B$4/3.6)</f>
        <v>20.703333333333276</v>
      </c>
      <c r="T174">
        <f t="shared" si="51"/>
        <v>74.531999999999798</v>
      </c>
      <c r="U174">
        <f>U173+IF(T173&gt;$B$4,$B$21*(S173+S174)/2,0)</f>
        <v>439.07658333333262</v>
      </c>
      <c r="V174">
        <f t="shared" si="39"/>
        <v>-178.59649999999857</v>
      </c>
      <c r="W174">
        <f>IF(B174&lt;=$E$3,W173,IF(W173&lt;$E$2,MIN(W173+$E$2*$B$21/$E$4,$E$2),$E$2))</f>
        <v>1.2</v>
      </c>
      <c r="X174">
        <f>MAX(X173-$B$21*(W173+W174)/2,$B$4/3.6)</f>
        <v>17.853333333333218</v>
      </c>
      <c r="Y174">
        <f t="shared" si="52"/>
        <v>64.271999999999593</v>
      </c>
      <c r="Z174">
        <f>Z173+IF(Y173&gt;$B$4,$B$21*(X173+X174)/2,0)</f>
        <v>408.83683333333215</v>
      </c>
      <c r="AA174">
        <f t="shared" si="53"/>
        <v>-132.80999999999813</v>
      </c>
      <c r="AB174">
        <f t="shared" si="40"/>
        <v>-564.8893333333433</v>
      </c>
      <c r="AC174">
        <f t="shared" si="41"/>
        <v>-462.65033333334389</v>
      </c>
      <c r="AD174">
        <f t="shared" si="42"/>
        <v>-496.85008333334446</v>
      </c>
      <c r="AE174">
        <f t="shared" si="43"/>
        <v>-527.08983333334493</v>
      </c>
    </row>
    <row r="175" spans="1:31">
      <c r="A175">
        <v>155</v>
      </c>
      <c r="B175">
        <f t="shared" si="54"/>
        <v>15.5</v>
      </c>
      <c r="C175">
        <f t="shared" si="45"/>
        <v>0.6</v>
      </c>
      <c r="D175">
        <f>MAX(D174-$B$21*$B$3,$B$4/3.6)</f>
        <v>24.033333333333456</v>
      </c>
      <c r="E175">
        <f t="shared" si="46"/>
        <v>86.520000000000437</v>
      </c>
      <c r="F175">
        <f>F174+IF(E174&gt;$B$4,$B$21*(D174+D175)/2,0)</f>
        <v>444.59166666666738</v>
      </c>
      <c r="G175">
        <f t="shared" si="38"/>
        <v>-491.3350000000097</v>
      </c>
      <c r="H175">
        <f t="shared" si="47"/>
        <v>1.2</v>
      </c>
      <c r="I175">
        <f>MAX(I174-$B$21*$E$2,$B$4/3.6)</f>
        <v>14.73333333333324</v>
      </c>
      <c r="J175">
        <f t="shared" si="48"/>
        <v>53.039999999999665</v>
      </c>
      <c r="K175">
        <f>K174+IF(J174&gt;$B$4,$B$21*(I174+I175)/2,0)</f>
        <v>372.51666666666716</v>
      </c>
      <c r="L175">
        <f t="shared" si="44"/>
        <v>-90.447333333332665</v>
      </c>
      <c r="M175">
        <f>IF(B175&lt;=$E$3,M174,IF(M174&lt;$E$2,MIN(M174+$E$2*$B$21/$E$4,$E$2),$E$2))</f>
        <v>1.2</v>
      </c>
      <c r="N175">
        <f>MAX(N174-$B$21*(M174+M175)/2,$B$4/3.6)</f>
        <v>24.333333333333311</v>
      </c>
      <c r="O175">
        <f t="shared" si="49"/>
        <v>87.599999999999923</v>
      </c>
      <c r="P175">
        <f>P174+IF(O174&gt;$B$4,$B$21*(N174+N175)/2,0)</f>
        <v>475.71566666666649</v>
      </c>
      <c r="Q175">
        <f t="shared" si="50"/>
        <v>-246.71399999999755</v>
      </c>
      <c r="R175">
        <f>IF(B175&lt;=$E$3,R174,IF(R174&lt;$E$2,MIN(R174+$E$2*$B$21/$E$4,$E$2),$E$2))</f>
        <v>1.2</v>
      </c>
      <c r="S175">
        <f>MAX(S174-$B$21*(R174+R175)/2,$B$4/3.6)</f>
        <v>20.583333333333275</v>
      </c>
      <c r="T175">
        <f t="shared" si="51"/>
        <v>74.099999999999795</v>
      </c>
      <c r="U175">
        <f>U174+IF(T174&gt;$B$4,$B$21*(S174+S175)/2,0)</f>
        <v>441.14091666666593</v>
      </c>
      <c r="V175">
        <f t="shared" si="39"/>
        <v>-176.53216666666526</v>
      </c>
      <c r="W175">
        <f>IF(B175&lt;=$E$3,W174,IF(W174&lt;$E$2,MIN(W174+$E$2*$B$21/$E$4,$E$2),$E$2))</f>
        <v>1.2</v>
      </c>
      <c r="X175">
        <f>MAX(X174-$B$21*(W174+W175)/2,$B$4/3.6)</f>
        <v>17.733333333333217</v>
      </c>
      <c r="Y175">
        <f t="shared" si="52"/>
        <v>63.839999999999584</v>
      </c>
      <c r="Z175">
        <f>Z174+IF(Y174&gt;$B$4,$B$21*(X174+X175)/2,0)</f>
        <v>410.61616666666549</v>
      </c>
      <c r="AA175">
        <f t="shared" si="53"/>
        <v>-131.03066666666479</v>
      </c>
      <c r="AB175">
        <f t="shared" si="40"/>
        <v>-563.41000000000986</v>
      </c>
      <c r="AC175">
        <f t="shared" si="41"/>
        <v>-460.21100000001059</v>
      </c>
      <c r="AD175">
        <f t="shared" si="42"/>
        <v>-494.78575000001115</v>
      </c>
      <c r="AE175">
        <f t="shared" si="43"/>
        <v>-525.31050000001164</v>
      </c>
    </row>
    <row r="176" spans="1:31">
      <c r="A176">
        <v>156</v>
      </c>
      <c r="B176">
        <f t="shared" si="54"/>
        <v>15.600000000000001</v>
      </c>
      <c r="C176">
        <f t="shared" si="45"/>
        <v>0.6</v>
      </c>
      <c r="D176">
        <f>MAX(D175-$B$21*$B$3,$B$4/3.6)</f>
        <v>23.973333333333457</v>
      </c>
      <c r="E176">
        <f t="shared" si="46"/>
        <v>86.304000000000443</v>
      </c>
      <c r="F176">
        <f>F175+IF(E175&gt;$B$4,$B$21*(D175+D176)/2,0)</f>
        <v>446.9920000000007</v>
      </c>
      <c r="G176">
        <f t="shared" si="38"/>
        <v>-488.93466666667638</v>
      </c>
      <c r="H176">
        <f t="shared" si="47"/>
        <v>1.2</v>
      </c>
      <c r="I176">
        <f>MAX(I175-$B$21*$E$2,$B$4/3.6)</f>
        <v>14.613333333333241</v>
      </c>
      <c r="J176">
        <f t="shared" si="48"/>
        <v>52.60799999999967</v>
      </c>
      <c r="K176">
        <f>K175+IF(J175&gt;$B$4,$B$21*(I175+I176)/2,0)</f>
        <v>373.98400000000049</v>
      </c>
      <c r="L176">
        <f t="shared" si="44"/>
        <v>-88.979999999999336</v>
      </c>
      <c r="M176">
        <f>IF(B176&lt;=$E$3,M175,IF(M175&lt;$E$2,MIN(M175+$E$2*$B$21/$E$4,$E$2),$E$2))</f>
        <v>1.2</v>
      </c>
      <c r="N176">
        <f>MAX(N175-$B$21*(M175+M176)/2,$B$4/3.6)</f>
        <v>24.21333333333331</v>
      </c>
      <c r="O176">
        <f t="shared" si="49"/>
        <v>87.167999999999921</v>
      </c>
      <c r="P176">
        <f>P175+IF(O175&gt;$B$4,$B$21*(N175+N176)/2,0)</f>
        <v>478.1429999999998</v>
      </c>
      <c r="Q176">
        <f t="shared" si="50"/>
        <v>-244.28666666666425</v>
      </c>
      <c r="R176">
        <f>IF(B176&lt;=$E$3,R175,IF(R175&lt;$E$2,MIN(R175+$E$2*$B$21/$E$4,$E$2),$E$2))</f>
        <v>1.2</v>
      </c>
      <c r="S176">
        <f>MAX(S175-$B$21*(R175+R176)/2,$B$4/3.6)</f>
        <v>20.463333333333274</v>
      </c>
      <c r="T176">
        <f t="shared" si="51"/>
        <v>73.667999999999793</v>
      </c>
      <c r="U176">
        <f>U175+IF(T175&gt;$B$4,$B$21*(S175+S176)/2,0)</f>
        <v>443.19324999999924</v>
      </c>
      <c r="V176">
        <f t="shared" si="39"/>
        <v>-174.47983333333195</v>
      </c>
      <c r="W176">
        <f>IF(B176&lt;=$E$3,W175,IF(W175&lt;$E$2,MIN(W175+$E$2*$B$21/$E$4,$E$2),$E$2))</f>
        <v>1.2</v>
      </c>
      <c r="X176">
        <f>MAX(X175-$B$21*(W175+W176)/2,$B$4/3.6)</f>
        <v>17.613333333333216</v>
      </c>
      <c r="Y176">
        <f t="shared" si="52"/>
        <v>63.407999999999582</v>
      </c>
      <c r="Z176">
        <f>Z175+IF(Y175&gt;$B$4,$B$21*(X175+X176)/2,0)</f>
        <v>412.38349999999883</v>
      </c>
      <c r="AA176">
        <f t="shared" si="53"/>
        <v>-129.26333333333145</v>
      </c>
      <c r="AB176">
        <f t="shared" si="40"/>
        <v>-561.94266666667659</v>
      </c>
      <c r="AC176">
        <f t="shared" si="41"/>
        <v>-457.78366666667728</v>
      </c>
      <c r="AD176">
        <f t="shared" si="42"/>
        <v>-492.73341666667784</v>
      </c>
      <c r="AE176">
        <f t="shared" si="43"/>
        <v>-523.54316666667819</v>
      </c>
    </row>
    <row r="177" spans="1:31">
      <c r="A177">
        <v>157</v>
      </c>
      <c r="B177">
        <f t="shared" si="54"/>
        <v>15.700000000000001</v>
      </c>
      <c r="C177">
        <f t="shared" si="45"/>
        <v>0.6</v>
      </c>
      <c r="D177">
        <f>MAX(D176-$B$21*$B$3,$B$4/3.6)</f>
        <v>23.913333333333458</v>
      </c>
      <c r="E177">
        <f t="shared" si="46"/>
        <v>86.088000000000449</v>
      </c>
      <c r="F177">
        <f>F176+IF(E176&gt;$B$4,$B$21*(D176+D177)/2,0)</f>
        <v>449.38633333333405</v>
      </c>
      <c r="G177">
        <f t="shared" si="38"/>
        <v>-486.54033333334303</v>
      </c>
      <c r="H177">
        <f t="shared" si="47"/>
        <v>1.2</v>
      </c>
      <c r="I177">
        <f>MAX(I176-$B$21*$E$2,$B$4/3.6)</f>
        <v>14.493333333333242</v>
      </c>
      <c r="J177">
        <f t="shared" si="48"/>
        <v>52.175999999999668</v>
      </c>
      <c r="K177">
        <f>K176+IF(J176&gt;$B$4,$B$21*(I176+I177)/2,0)</f>
        <v>375.43933333333382</v>
      </c>
      <c r="L177">
        <f t="shared" si="44"/>
        <v>-87.524666666666008</v>
      </c>
      <c r="M177">
        <f>IF(B177&lt;=$E$3,M176,IF(M176&lt;$E$2,MIN(M176+$E$2*$B$21/$E$4,$E$2),$E$2))</f>
        <v>1.2</v>
      </c>
      <c r="N177">
        <f>MAX(N176-$B$21*(M176+M177)/2,$B$4/3.6)</f>
        <v>24.093333333333309</v>
      </c>
      <c r="O177">
        <f t="shared" si="49"/>
        <v>86.735999999999919</v>
      </c>
      <c r="P177">
        <f>P176+IF(O176&gt;$B$4,$B$21*(N176+N177)/2,0)</f>
        <v>480.55833333333311</v>
      </c>
      <c r="Q177">
        <f t="shared" si="50"/>
        <v>-241.87133333333094</v>
      </c>
      <c r="R177">
        <f>IF(B177&lt;=$E$3,R176,IF(R176&lt;$E$2,MIN(R176+$E$2*$B$21/$E$4,$E$2),$E$2))</f>
        <v>1.2</v>
      </c>
      <c r="S177">
        <f>MAX(S176-$B$21*(R176+R177)/2,$B$4/3.6)</f>
        <v>20.343333333333273</v>
      </c>
      <c r="T177">
        <f t="shared" si="51"/>
        <v>73.235999999999791</v>
      </c>
      <c r="U177">
        <f>U176+IF(T176&gt;$B$4,$B$21*(S176+S177)/2,0)</f>
        <v>445.23358333333255</v>
      </c>
      <c r="V177">
        <f t="shared" si="39"/>
        <v>-172.43949999999865</v>
      </c>
      <c r="W177">
        <f>IF(B177&lt;=$E$3,W176,IF(W176&lt;$E$2,MIN(W176+$E$2*$B$21/$E$4,$E$2),$E$2))</f>
        <v>1.2</v>
      </c>
      <c r="X177">
        <f>MAX(X176-$B$21*(W176+W177)/2,$B$4/3.6)</f>
        <v>17.493333333333215</v>
      </c>
      <c r="Y177">
        <f t="shared" si="52"/>
        <v>62.975999999999573</v>
      </c>
      <c r="Z177">
        <f>Z176+IF(Y176&gt;$B$4,$B$21*(X176+X177)/2,0)</f>
        <v>414.13883333333217</v>
      </c>
      <c r="AA177">
        <f t="shared" si="53"/>
        <v>-127.50799999999811</v>
      </c>
      <c r="AB177">
        <f t="shared" si="40"/>
        <v>-560.48733333334326</v>
      </c>
      <c r="AC177">
        <f t="shared" si="41"/>
        <v>-455.36833333334397</v>
      </c>
      <c r="AD177">
        <f t="shared" si="42"/>
        <v>-490.69308333334453</v>
      </c>
      <c r="AE177">
        <f t="shared" si="43"/>
        <v>-521.78783333334491</v>
      </c>
    </row>
    <row r="178" spans="1:31">
      <c r="A178">
        <v>158</v>
      </c>
      <c r="B178">
        <f t="shared" si="54"/>
        <v>15.8</v>
      </c>
      <c r="C178">
        <f t="shared" si="45"/>
        <v>0.6</v>
      </c>
      <c r="D178">
        <f>MAX(D177-$B$21*$B$3,$B$4/3.6)</f>
        <v>23.85333333333346</v>
      </c>
      <c r="E178">
        <f t="shared" si="46"/>
        <v>85.872000000000455</v>
      </c>
      <c r="F178">
        <f>F177+IF(E177&gt;$B$4,$B$21*(D177+D178)/2,0)</f>
        <v>451.77466666666737</v>
      </c>
      <c r="G178">
        <f t="shared" si="38"/>
        <v>-484.15200000000971</v>
      </c>
      <c r="H178">
        <f t="shared" si="47"/>
        <v>1.2</v>
      </c>
      <c r="I178">
        <f>MAX(I177-$B$21*$E$2,$B$4/3.6)</f>
        <v>14.373333333333242</v>
      </c>
      <c r="J178">
        <f t="shared" si="48"/>
        <v>51.743999999999673</v>
      </c>
      <c r="K178">
        <f>K177+IF(J177&gt;$B$4,$B$21*(I177+I178)/2,0)</f>
        <v>376.88266666666715</v>
      </c>
      <c r="L178">
        <f t="shared" si="44"/>
        <v>-86.08133333333268</v>
      </c>
      <c r="M178">
        <f>IF(B178&lt;=$E$3,M177,IF(M177&lt;$E$2,MIN(M177+$E$2*$B$21/$E$4,$E$2),$E$2))</f>
        <v>1.2</v>
      </c>
      <c r="N178">
        <f>MAX(N177-$B$21*(M177+M178)/2,$B$4/3.6)</f>
        <v>23.973333333333308</v>
      </c>
      <c r="O178">
        <f t="shared" si="49"/>
        <v>86.303999999999917</v>
      </c>
      <c r="P178">
        <f>P177+IF(O177&gt;$B$4,$B$21*(N177+N178)/2,0)</f>
        <v>482.96166666666642</v>
      </c>
      <c r="Q178">
        <f t="shared" si="50"/>
        <v>-239.46799999999763</v>
      </c>
      <c r="R178">
        <f>IF(B178&lt;=$E$3,R177,IF(R177&lt;$E$2,MIN(R177+$E$2*$B$21/$E$4,$E$2),$E$2))</f>
        <v>1.2</v>
      </c>
      <c r="S178">
        <f>MAX(S177-$B$21*(R177+R178)/2,$B$4/3.6)</f>
        <v>20.223333333333272</v>
      </c>
      <c r="T178">
        <f t="shared" si="51"/>
        <v>72.803999999999789</v>
      </c>
      <c r="U178">
        <f>U177+IF(T177&gt;$B$4,$B$21*(S177+S178)/2,0)</f>
        <v>447.26191666666585</v>
      </c>
      <c r="V178">
        <f t="shared" si="39"/>
        <v>-170.41116666666534</v>
      </c>
      <c r="W178">
        <f>IF(B178&lt;=$E$3,W177,IF(W177&lt;$E$2,MIN(W177+$E$2*$B$21/$E$4,$E$2),$E$2))</f>
        <v>1.2</v>
      </c>
      <c r="X178">
        <f>MAX(X177-$B$21*(W177+W178)/2,$B$4/3.6)</f>
        <v>17.373333333333214</v>
      </c>
      <c r="Y178">
        <f t="shared" si="52"/>
        <v>62.543999999999571</v>
      </c>
      <c r="Z178">
        <f>Z177+IF(Y177&gt;$B$4,$B$21*(X177+X178)/2,0)</f>
        <v>415.88216666666551</v>
      </c>
      <c r="AA178">
        <f t="shared" si="53"/>
        <v>-125.76466666666477</v>
      </c>
      <c r="AB178">
        <f t="shared" si="40"/>
        <v>-559.04400000000987</v>
      </c>
      <c r="AC178">
        <f t="shared" si="41"/>
        <v>-452.96500000001066</v>
      </c>
      <c r="AD178">
        <f t="shared" si="42"/>
        <v>-488.66475000001122</v>
      </c>
      <c r="AE178">
        <f t="shared" si="43"/>
        <v>-520.04450000001157</v>
      </c>
    </row>
    <row r="179" spans="1:31">
      <c r="A179">
        <v>159</v>
      </c>
      <c r="B179">
        <f t="shared" si="54"/>
        <v>15.9</v>
      </c>
      <c r="C179">
        <f t="shared" si="45"/>
        <v>0.6</v>
      </c>
      <c r="D179">
        <f>MAX(D178-$B$21*$B$3,$B$4/3.6)</f>
        <v>23.793333333333461</v>
      </c>
      <c r="E179">
        <f t="shared" si="46"/>
        <v>85.656000000000461</v>
      </c>
      <c r="F179">
        <f>F178+IF(E178&gt;$B$4,$B$21*(D178+D179)/2,0)</f>
        <v>454.15700000000072</v>
      </c>
      <c r="G179">
        <f t="shared" si="38"/>
        <v>-481.76966666667636</v>
      </c>
      <c r="H179">
        <f t="shared" si="47"/>
        <v>1.2</v>
      </c>
      <c r="I179">
        <f>MAX(I178-$B$21*$E$2,$B$4/3.6)</f>
        <v>14.253333333333243</v>
      </c>
      <c r="J179">
        <f t="shared" si="48"/>
        <v>51.311999999999678</v>
      </c>
      <c r="K179">
        <f>K178+IF(J178&gt;$B$4,$B$21*(I178+I179)/2,0)</f>
        <v>378.31400000000048</v>
      </c>
      <c r="L179">
        <f t="shared" si="44"/>
        <v>-84.649999999999352</v>
      </c>
      <c r="M179">
        <f>IF(B179&lt;=$E$3,M178,IF(M178&lt;$E$2,MIN(M178+$E$2*$B$21/$E$4,$E$2),$E$2))</f>
        <v>1.2</v>
      </c>
      <c r="N179">
        <f>MAX(N178-$B$21*(M178+M179)/2,$B$4/3.6)</f>
        <v>23.853333333333307</v>
      </c>
      <c r="O179">
        <f t="shared" si="49"/>
        <v>85.8719999999999</v>
      </c>
      <c r="P179">
        <f>P178+IF(O178&gt;$B$4,$B$21*(N178+N179)/2,0)</f>
        <v>485.35299999999972</v>
      </c>
      <c r="Q179">
        <f t="shared" si="50"/>
        <v>-237.07666666666432</v>
      </c>
      <c r="R179">
        <f>IF(B179&lt;=$E$3,R178,IF(R178&lt;$E$2,MIN(R178+$E$2*$B$21/$E$4,$E$2),$E$2))</f>
        <v>1.2</v>
      </c>
      <c r="S179">
        <f>MAX(S178-$B$21*(R178+R179)/2,$B$4/3.6)</f>
        <v>20.103333333333271</v>
      </c>
      <c r="T179">
        <f t="shared" si="51"/>
        <v>72.371999999999773</v>
      </c>
      <c r="U179">
        <f>U178+IF(T178&gt;$B$4,$B$21*(S178+S179)/2,0)</f>
        <v>449.27824999999916</v>
      </c>
      <c r="V179">
        <f t="shared" si="39"/>
        <v>-168.39483333333203</v>
      </c>
      <c r="W179">
        <f>IF(B179&lt;=$E$3,W178,IF(W178&lt;$E$2,MIN(W178+$E$2*$B$21/$E$4,$E$2),$E$2))</f>
        <v>1.2</v>
      </c>
      <c r="X179">
        <f>MAX(X178-$B$21*(W178+W179)/2,$B$4/3.6)</f>
        <v>17.253333333333213</v>
      </c>
      <c r="Y179">
        <f t="shared" si="52"/>
        <v>62.111999999999568</v>
      </c>
      <c r="Z179">
        <f>Z178+IF(Y178&gt;$B$4,$B$21*(X178+X179)/2,0)</f>
        <v>417.61349999999885</v>
      </c>
      <c r="AA179">
        <f t="shared" si="53"/>
        <v>-124.03333333333143</v>
      </c>
      <c r="AB179">
        <f t="shared" si="40"/>
        <v>-557.61266666667666</v>
      </c>
      <c r="AC179">
        <f t="shared" si="41"/>
        <v>-450.57366666667735</v>
      </c>
      <c r="AD179">
        <f t="shared" si="42"/>
        <v>-486.64841666667792</v>
      </c>
      <c r="AE179">
        <f t="shared" si="43"/>
        <v>-518.31316666667817</v>
      </c>
    </row>
    <row r="180" spans="1:31">
      <c r="A180">
        <v>160</v>
      </c>
      <c r="B180">
        <f t="shared" si="54"/>
        <v>16</v>
      </c>
      <c r="C180">
        <f t="shared" si="45"/>
        <v>0.6</v>
      </c>
      <c r="D180">
        <f>MAX(D179-$B$21*$B$3,$B$4/3.6)</f>
        <v>23.733333333333462</v>
      </c>
      <c r="E180">
        <f t="shared" si="46"/>
        <v>85.440000000000467</v>
      </c>
      <c r="F180">
        <f>F179+IF(E179&gt;$B$4,$B$21*(D179+D180)/2,0)</f>
        <v>456.53333333333404</v>
      </c>
      <c r="G180">
        <f t="shared" si="38"/>
        <v>-479.39333333334304</v>
      </c>
      <c r="H180">
        <f t="shared" si="47"/>
        <v>1.2</v>
      </c>
      <c r="I180">
        <f>MAX(I179-$B$21*$E$2,$B$4/3.6)</f>
        <v>14.133333333333244</v>
      </c>
      <c r="J180">
        <f t="shared" si="48"/>
        <v>50.879999999999683</v>
      </c>
      <c r="K180">
        <f>K179+IF(J179&gt;$B$4,$B$21*(I179+I180)/2,0)</f>
        <v>379.7333333333338</v>
      </c>
      <c r="L180">
        <f t="shared" si="44"/>
        <v>-83.230666666666025</v>
      </c>
      <c r="M180">
        <f>IF(B180&lt;=$E$3,M179,IF(M179&lt;$E$2,MIN(M179+$E$2*$B$21/$E$4,$E$2),$E$2))</f>
        <v>1.2</v>
      </c>
      <c r="N180">
        <f>MAX(N179-$B$21*(M179+M180)/2,$B$4/3.6)</f>
        <v>23.733333333333306</v>
      </c>
      <c r="O180">
        <f t="shared" si="49"/>
        <v>85.439999999999898</v>
      </c>
      <c r="P180">
        <f>P179+IF(O179&gt;$B$4,$B$21*(N179+N180)/2,0)</f>
        <v>487.73233333333303</v>
      </c>
      <c r="Q180">
        <f t="shared" si="50"/>
        <v>-234.69733333333102</v>
      </c>
      <c r="R180">
        <f>IF(B180&lt;=$E$3,R179,IF(R179&lt;$E$2,MIN(R179+$E$2*$B$21/$E$4,$E$2),$E$2))</f>
        <v>1.2</v>
      </c>
      <c r="S180">
        <f>MAX(S179-$B$21*(R179+R180)/2,$B$4/3.6)</f>
        <v>19.98333333333327</v>
      </c>
      <c r="T180">
        <f t="shared" si="51"/>
        <v>71.93999999999977</v>
      </c>
      <c r="U180">
        <f>U179+IF(T179&gt;$B$4,$B$21*(S179+S180)/2,0)</f>
        <v>451.28258333333247</v>
      </c>
      <c r="V180">
        <f t="shared" si="39"/>
        <v>-166.39049999999872</v>
      </c>
      <c r="W180">
        <f>IF(B180&lt;=$E$3,W179,IF(W179&lt;$E$2,MIN(W179+$E$2*$B$21/$E$4,$E$2),$E$2))</f>
        <v>1.2</v>
      </c>
      <c r="X180">
        <f>MAX(X179-$B$21*(W179+W180)/2,$B$4/3.6)</f>
        <v>17.133333333333212</v>
      </c>
      <c r="Y180">
        <f t="shared" si="52"/>
        <v>61.679999999999566</v>
      </c>
      <c r="Z180">
        <f>Z179+IF(Y179&gt;$B$4,$B$21*(X179+X180)/2,0)</f>
        <v>419.33283333333219</v>
      </c>
      <c r="AA180">
        <f t="shared" si="53"/>
        <v>-122.31399999999809</v>
      </c>
      <c r="AB180">
        <f t="shared" si="40"/>
        <v>-556.19333333334328</v>
      </c>
      <c r="AC180">
        <f t="shared" si="41"/>
        <v>-448.19433333334405</v>
      </c>
      <c r="AD180">
        <f t="shared" si="42"/>
        <v>-484.64408333334461</v>
      </c>
      <c r="AE180">
        <f t="shared" si="43"/>
        <v>-516.59383333334495</v>
      </c>
    </row>
    <row r="181" spans="1:31">
      <c r="A181">
        <v>161</v>
      </c>
      <c r="B181">
        <f t="shared" si="54"/>
        <v>16.100000000000001</v>
      </c>
      <c r="C181">
        <f t="shared" si="45"/>
        <v>0.6</v>
      </c>
      <c r="D181">
        <f>MAX(D180-$B$21*$B$3,$B$4/3.6)</f>
        <v>23.673333333333463</v>
      </c>
      <c r="E181">
        <f t="shared" si="46"/>
        <v>85.224000000000473</v>
      </c>
      <c r="F181">
        <f>F180+IF(E180&gt;$B$4,$B$21*(D180+D181)/2,0)</f>
        <v>458.90366666666739</v>
      </c>
      <c r="G181">
        <f t="shared" si="38"/>
        <v>-477.02300000000969</v>
      </c>
      <c r="H181">
        <f t="shared" si="47"/>
        <v>1.2</v>
      </c>
      <c r="I181">
        <f>MAX(I180-$B$21*$E$2,$B$4/3.6)</f>
        <v>14.013333333333245</v>
      </c>
      <c r="J181">
        <f t="shared" si="48"/>
        <v>50.447999999999681</v>
      </c>
      <c r="K181">
        <f>K180+IF(J180&gt;$B$4,$B$21*(I180+I181)/2,0)</f>
        <v>381.14066666666713</v>
      </c>
      <c r="L181">
        <f t="shared" si="44"/>
        <v>-81.823333333332698</v>
      </c>
      <c r="M181">
        <f>IF(B181&lt;=$E$3,M180,IF(M180&lt;$E$2,MIN(M180+$E$2*$B$21/$E$4,$E$2),$E$2))</f>
        <v>1.2</v>
      </c>
      <c r="N181">
        <f>MAX(N180-$B$21*(M180+M181)/2,$B$4/3.6)</f>
        <v>23.613333333333305</v>
      </c>
      <c r="O181">
        <f t="shared" si="49"/>
        <v>85.007999999999896</v>
      </c>
      <c r="P181">
        <f>P180+IF(O180&gt;$B$4,$B$21*(N180+N181)/2,0)</f>
        <v>490.09966666666634</v>
      </c>
      <c r="Q181">
        <f t="shared" si="50"/>
        <v>-232.32999999999771</v>
      </c>
      <c r="R181">
        <f>IF(B181&lt;=$E$3,R180,IF(R180&lt;$E$2,MIN(R180+$E$2*$B$21/$E$4,$E$2),$E$2))</f>
        <v>1.2</v>
      </c>
      <c r="S181">
        <f>MAX(S180-$B$21*(R180+R181)/2,$B$4/3.6)</f>
        <v>19.863333333333269</v>
      </c>
      <c r="T181">
        <f t="shared" si="51"/>
        <v>71.507999999999768</v>
      </c>
      <c r="U181">
        <f>U180+IF(T180&gt;$B$4,$B$21*(S180+S181)/2,0)</f>
        <v>453.27491666666577</v>
      </c>
      <c r="V181">
        <f t="shared" si="39"/>
        <v>-164.39816666666542</v>
      </c>
      <c r="W181">
        <f>IF(B181&lt;=$E$3,W180,IF(W180&lt;$E$2,MIN(W180+$E$2*$B$21/$E$4,$E$2),$E$2))</f>
        <v>1.2</v>
      </c>
      <c r="X181">
        <f>MAX(X180-$B$21*(W180+W181)/2,$B$4/3.6)</f>
        <v>17.013333333333211</v>
      </c>
      <c r="Y181">
        <f t="shared" si="52"/>
        <v>61.247999999999564</v>
      </c>
      <c r="Z181">
        <f>Z180+IF(Y180&gt;$B$4,$B$21*(X180+X181)/2,0)</f>
        <v>421.04016666666553</v>
      </c>
      <c r="AA181">
        <f t="shared" si="53"/>
        <v>-120.60666666666475</v>
      </c>
      <c r="AB181">
        <f t="shared" si="40"/>
        <v>-554.78600000000995</v>
      </c>
      <c r="AC181">
        <f t="shared" si="41"/>
        <v>-445.82700000001074</v>
      </c>
      <c r="AD181">
        <f t="shared" si="42"/>
        <v>-482.6517500000113</v>
      </c>
      <c r="AE181">
        <f t="shared" si="43"/>
        <v>-514.88650000001155</v>
      </c>
    </row>
    <row r="182" spans="1:31">
      <c r="A182">
        <v>162</v>
      </c>
      <c r="B182">
        <f t="shared" si="54"/>
        <v>16.2</v>
      </c>
      <c r="C182">
        <f t="shared" si="45"/>
        <v>0.6</v>
      </c>
      <c r="D182">
        <f>MAX(D181-$B$21*$B$3,$B$4/3.6)</f>
        <v>23.613333333333465</v>
      </c>
      <c r="E182">
        <f t="shared" si="46"/>
        <v>85.008000000000479</v>
      </c>
      <c r="F182">
        <f>F181+IF(E181&gt;$B$4,$B$21*(D181+D182)/2,0)</f>
        <v>461.26800000000071</v>
      </c>
      <c r="G182">
        <f t="shared" si="38"/>
        <v>-474.65866666667637</v>
      </c>
      <c r="H182">
        <f t="shared" si="47"/>
        <v>1.2</v>
      </c>
      <c r="I182">
        <f>MAX(I181-$B$21*$E$2,$B$4/3.6)</f>
        <v>13.893333333333246</v>
      </c>
      <c r="J182">
        <f t="shared" si="48"/>
        <v>50.015999999999686</v>
      </c>
      <c r="K182">
        <f>K181+IF(J181&gt;$B$4,$B$21*(I181+I182)/2,0)</f>
        <v>382.53600000000046</v>
      </c>
      <c r="L182">
        <f t="shared" si="44"/>
        <v>-80.427999999999372</v>
      </c>
      <c r="M182">
        <f>IF(B182&lt;=$E$3,M181,IF(M181&lt;$E$2,MIN(M181+$E$2*$B$21/$E$4,$E$2),$E$2))</f>
        <v>1.2</v>
      </c>
      <c r="N182">
        <f>MAX(N181-$B$21*(M181+M182)/2,$B$4/3.6)</f>
        <v>23.493333333333304</v>
      </c>
      <c r="O182">
        <f t="shared" si="49"/>
        <v>84.575999999999894</v>
      </c>
      <c r="P182">
        <f>P181+IF(O181&gt;$B$4,$B$21*(N181+N182)/2,0)</f>
        <v>492.45499999999964</v>
      </c>
      <c r="Q182">
        <f t="shared" si="50"/>
        <v>-229.9746666666644</v>
      </c>
      <c r="R182">
        <f>IF(B182&lt;=$E$3,R181,IF(R181&lt;$E$2,MIN(R181+$E$2*$B$21/$E$4,$E$2),$E$2))</f>
        <v>1.2</v>
      </c>
      <c r="S182">
        <f>MAX(S181-$B$21*(R181+R182)/2,$B$4/3.6)</f>
        <v>19.743333333333268</v>
      </c>
      <c r="T182">
        <f t="shared" si="51"/>
        <v>71.075999999999766</v>
      </c>
      <c r="U182">
        <f>U181+IF(T181&gt;$B$4,$B$21*(S181+S182)/2,0)</f>
        <v>455.25524999999908</v>
      </c>
      <c r="V182">
        <f t="shared" si="39"/>
        <v>-162.41783333333211</v>
      </c>
      <c r="W182">
        <f>IF(B182&lt;=$E$3,W181,IF(W181&lt;$E$2,MIN(W181+$E$2*$B$21/$E$4,$E$2),$E$2))</f>
        <v>1.2</v>
      </c>
      <c r="X182">
        <f>MAX(X181-$B$21*(W181+W182)/2,$B$4/3.6)</f>
        <v>16.89333333333321</v>
      </c>
      <c r="Y182">
        <f t="shared" si="52"/>
        <v>60.815999999999555</v>
      </c>
      <c r="Z182">
        <f>Z181+IF(Y181&gt;$B$4,$B$21*(X181+X182)/2,0)</f>
        <v>422.73549999999886</v>
      </c>
      <c r="AA182">
        <f t="shared" si="53"/>
        <v>-118.91133333333141</v>
      </c>
      <c r="AB182">
        <f t="shared" si="40"/>
        <v>-553.39066666667668</v>
      </c>
      <c r="AC182">
        <f t="shared" si="41"/>
        <v>-443.47166666667744</v>
      </c>
      <c r="AD182">
        <f t="shared" si="42"/>
        <v>-480.671416666678</v>
      </c>
      <c r="AE182">
        <f t="shared" si="43"/>
        <v>-513.19116666667821</v>
      </c>
    </row>
    <row r="183" spans="1:31">
      <c r="A183">
        <v>163</v>
      </c>
      <c r="B183">
        <f t="shared" si="54"/>
        <v>16.3</v>
      </c>
      <c r="C183">
        <f t="shared" si="45"/>
        <v>0.6</v>
      </c>
      <c r="D183">
        <f>MAX(D182-$B$21*$B$3,$B$4/3.6)</f>
        <v>23.553333333333466</v>
      </c>
      <c r="E183">
        <f t="shared" si="46"/>
        <v>84.792000000000485</v>
      </c>
      <c r="F183">
        <f>F182+IF(E182&gt;$B$4,$B$21*(D182+D183)/2,0)</f>
        <v>463.62633333333406</v>
      </c>
      <c r="G183">
        <f t="shared" si="38"/>
        <v>-472.30033333334302</v>
      </c>
      <c r="H183">
        <f t="shared" si="47"/>
        <v>1.2</v>
      </c>
      <c r="I183">
        <f>MAX(I182-$B$21*$E$2,$B$4/3.6)</f>
        <v>13.773333333333246</v>
      </c>
      <c r="J183">
        <f t="shared" si="48"/>
        <v>49.583999999999691</v>
      </c>
      <c r="K183">
        <f>K182+IF(J182&gt;$B$4,$B$21*(I182+I183)/2,0)</f>
        <v>383.91933333333378</v>
      </c>
      <c r="L183">
        <f t="shared" si="44"/>
        <v>-79.044666666666046</v>
      </c>
      <c r="M183">
        <f>IF(B183&lt;=$E$3,M182,IF(M182&lt;$E$2,MIN(M182+$E$2*$B$21/$E$4,$E$2),$E$2))</f>
        <v>1.2</v>
      </c>
      <c r="N183">
        <f>MAX(N182-$B$21*(M182+M183)/2,$B$4/3.6)</f>
        <v>23.373333333333303</v>
      </c>
      <c r="O183">
        <f t="shared" si="49"/>
        <v>84.143999999999892</v>
      </c>
      <c r="P183">
        <f>P182+IF(O182&gt;$B$4,$B$21*(N182+N183)/2,0)</f>
        <v>494.79833333333295</v>
      </c>
      <c r="Q183">
        <f t="shared" si="50"/>
        <v>-227.6313333333311</v>
      </c>
      <c r="R183">
        <f>IF(B183&lt;=$E$3,R182,IF(R182&lt;$E$2,MIN(R182+$E$2*$B$21/$E$4,$E$2),$E$2))</f>
        <v>1.2</v>
      </c>
      <c r="S183">
        <f>MAX(S182-$B$21*(R182+R183)/2,$B$4/3.6)</f>
        <v>19.623333333333267</v>
      </c>
      <c r="T183">
        <f t="shared" si="51"/>
        <v>70.643999999999764</v>
      </c>
      <c r="U183">
        <f>U182+IF(T182&gt;$B$4,$B$21*(S182+S183)/2,0)</f>
        <v>457.22358333333239</v>
      </c>
      <c r="V183">
        <f t="shared" si="39"/>
        <v>-160.44949999999881</v>
      </c>
      <c r="W183">
        <f>IF(B183&lt;=$E$3,W182,IF(W182&lt;$E$2,MIN(W182+$E$2*$B$21/$E$4,$E$2),$E$2))</f>
        <v>1.2</v>
      </c>
      <c r="X183">
        <f>MAX(X182-$B$21*(W182+W183)/2,$B$4/3.6)</f>
        <v>16.773333333333209</v>
      </c>
      <c r="Y183">
        <f t="shared" si="52"/>
        <v>60.383999999999553</v>
      </c>
      <c r="Z183">
        <f>Z182+IF(Y182&gt;$B$4,$B$21*(X182+X183)/2,0)</f>
        <v>424.4188333333322</v>
      </c>
      <c r="AA183">
        <f t="shared" si="53"/>
        <v>-117.22799999999808</v>
      </c>
      <c r="AB183">
        <f t="shared" si="40"/>
        <v>-552.00733333334324</v>
      </c>
      <c r="AC183">
        <f t="shared" si="41"/>
        <v>-441.12833333334413</v>
      </c>
      <c r="AD183">
        <f t="shared" si="42"/>
        <v>-478.70308333334469</v>
      </c>
      <c r="AE183">
        <f t="shared" si="43"/>
        <v>-511.50783333334488</v>
      </c>
    </row>
    <row r="184" spans="1:31">
      <c r="A184">
        <v>164</v>
      </c>
      <c r="B184">
        <f t="shared" si="54"/>
        <v>16.400000000000002</v>
      </c>
      <c r="C184">
        <f t="shared" si="45"/>
        <v>0.6</v>
      </c>
      <c r="D184">
        <f>MAX(D183-$B$21*$B$3,$B$4/3.6)</f>
        <v>23.493333333333467</v>
      </c>
      <c r="E184">
        <f t="shared" si="46"/>
        <v>84.576000000000491</v>
      </c>
      <c r="F184">
        <f>F183+IF(E183&gt;$B$4,$B$21*(D183+D184)/2,0)</f>
        <v>465.97866666666738</v>
      </c>
      <c r="G184">
        <f t="shared" si="38"/>
        <v>-469.9480000000097</v>
      </c>
      <c r="H184">
        <f t="shared" si="47"/>
        <v>1.2</v>
      </c>
      <c r="I184">
        <f>MAX(I183-$B$21*$E$2,$B$4/3.6)</f>
        <v>13.653333333333247</v>
      </c>
      <c r="J184">
        <f t="shared" si="48"/>
        <v>49.151999999999688</v>
      </c>
      <c r="K184">
        <f>K183+IF(J183&gt;$B$4,$B$21*(I183+I184)/2,0)</f>
        <v>385.29066666666711</v>
      </c>
      <c r="L184">
        <f t="shared" si="44"/>
        <v>-77.673333333332721</v>
      </c>
      <c r="M184">
        <f>IF(B184&lt;=$E$3,M183,IF(M183&lt;$E$2,MIN(M183+$E$2*$B$21/$E$4,$E$2),$E$2))</f>
        <v>1.2</v>
      </c>
      <c r="N184">
        <f>MAX(N183-$B$21*(M183+M184)/2,$B$4/3.6)</f>
        <v>23.253333333333302</v>
      </c>
      <c r="O184">
        <f t="shared" si="49"/>
        <v>83.71199999999989</v>
      </c>
      <c r="P184">
        <f>P183+IF(O183&gt;$B$4,$B$21*(N183+N184)/2,0)</f>
        <v>497.12966666666625</v>
      </c>
      <c r="Q184">
        <f t="shared" si="50"/>
        <v>-225.29999999999779</v>
      </c>
      <c r="R184">
        <f>IF(B184&lt;=$E$3,R183,IF(R183&lt;$E$2,MIN(R183+$E$2*$B$21/$E$4,$E$2),$E$2))</f>
        <v>1.2</v>
      </c>
      <c r="S184">
        <f>MAX(S183-$B$21*(R183+R184)/2,$B$4/3.6)</f>
        <v>19.503333333333266</v>
      </c>
      <c r="T184">
        <f t="shared" si="51"/>
        <v>70.211999999999762</v>
      </c>
      <c r="U184">
        <f>U183+IF(T183&gt;$B$4,$B$21*(S183+S184)/2,0)</f>
        <v>459.17991666666569</v>
      </c>
      <c r="V184">
        <f t="shared" si="39"/>
        <v>-158.4931666666655</v>
      </c>
      <c r="W184">
        <f>IF(B184&lt;=$E$3,W183,IF(W183&lt;$E$2,MIN(W183+$E$2*$B$21/$E$4,$E$2),$E$2))</f>
        <v>1.2</v>
      </c>
      <c r="X184">
        <f>MAX(X183-$B$21*(W183+W184)/2,$B$4/3.6)</f>
        <v>16.653333333333208</v>
      </c>
      <c r="Y184">
        <f t="shared" si="52"/>
        <v>59.951999999999551</v>
      </c>
      <c r="Z184">
        <f>Z183+IF(Y183&gt;$B$4,$B$21*(X183+X184)/2,0)</f>
        <v>426.09016666666554</v>
      </c>
      <c r="AA184">
        <f t="shared" si="53"/>
        <v>-115.55666666666474</v>
      </c>
      <c r="AB184">
        <f t="shared" si="40"/>
        <v>-550.63600000000997</v>
      </c>
      <c r="AC184">
        <f t="shared" si="41"/>
        <v>-438.79700000001083</v>
      </c>
      <c r="AD184">
        <f t="shared" si="42"/>
        <v>-476.74675000001139</v>
      </c>
      <c r="AE184">
        <f t="shared" si="43"/>
        <v>-509.83650000001154</v>
      </c>
    </row>
    <row r="185" spans="1:31">
      <c r="A185">
        <v>165</v>
      </c>
      <c r="B185">
        <f t="shared" si="54"/>
        <v>16.5</v>
      </c>
      <c r="C185">
        <f t="shared" si="45"/>
        <v>0.6</v>
      </c>
      <c r="D185">
        <f>MAX(D184-$B$21*$B$3,$B$4/3.6)</f>
        <v>23.433333333333469</v>
      </c>
      <c r="E185">
        <f t="shared" si="46"/>
        <v>84.360000000000483</v>
      </c>
      <c r="F185">
        <f>F184+IF(E184&gt;$B$4,$B$21*(D184+D185)/2,0)</f>
        <v>468.32500000000073</v>
      </c>
      <c r="G185">
        <f t="shared" si="38"/>
        <v>-467.60166666667635</v>
      </c>
      <c r="H185">
        <f t="shared" si="47"/>
        <v>1.2</v>
      </c>
      <c r="I185">
        <f>MAX(I184-$B$21*$E$2,$B$4/3.6)</f>
        <v>13.533333333333248</v>
      </c>
      <c r="J185">
        <f t="shared" si="48"/>
        <v>48.719999999999693</v>
      </c>
      <c r="K185">
        <f>K184+IF(J184&gt;$B$4,$B$21*(I184+I185)/2,0)</f>
        <v>386.65000000000043</v>
      </c>
      <c r="L185">
        <f t="shared" si="44"/>
        <v>-76.313999999999396</v>
      </c>
      <c r="M185">
        <f>IF(B185&lt;=$E$3,M184,IF(M184&lt;$E$2,MIN(M184+$E$2*$B$21/$E$4,$E$2),$E$2))</f>
        <v>1.2</v>
      </c>
      <c r="N185">
        <f>MAX(N184-$B$21*(M184+M185)/2,$B$4/3.6)</f>
        <v>23.133333333333301</v>
      </c>
      <c r="O185">
        <f t="shared" si="49"/>
        <v>83.279999999999887</v>
      </c>
      <c r="P185">
        <f>P184+IF(O184&gt;$B$4,$B$21*(N184+N185)/2,0)</f>
        <v>499.44899999999956</v>
      </c>
      <c r="Q185">
        <f t="shared" si="50"/>
        <v>-222.98066666666449</v>
      </c>
      <c r="R185">
        <f>IF(B185&lt;=$E$3,R184,IF(R184&lt;$E$2,MIN(R184+$E$2*$B$21/$E$4,$E$2),$E$2))</f>
        <v>1.2</v>
      </c>
      <c r="S185">
        <f>MAX(S184-$B$21*(R184+R185)/2,$B$4/3.6)</f>
        <v>19.383333333333265</v>
      </c>
      <c r="T185">
        <f t="shared" si="51"/>
        <v>69.77999999999976</v>
      </c>
      <c r="U185">
        <f>U184+IF(T184&gt;$B$4,$B$21*(S184+S185)/2,0)</f>
        <v>461.12424999999899</v>
      </c>
      <c r="V185">
        <f t="shared" si="39"/>
        <v>-156.5488333333322</v>
      </c>
      <c r="W185">
        <f>IF(B185&lt;=$E$3,W184,IF(W184&lt;$E$2,MIN(W184+$E$2*$B$21/$E$4,$E$2),$E$2))</f>
        <v>1.2</v>
      </c>
      <c r="X185">
        <f>MAX(X184-$B$21*(W184+W185)/2,$B$4/3.6)</f>
        <v>16.533333333333207</v>
      </c>
      <c r="Y185">
        <f t="shared" si="52"/>
        <v>59.519999999999548</v>
      </c>
      <c r="Z185">
        <f>Z184+IF(Y184&gt;$B$4,$B$21*(X184+X185)/2,0)</f>
        <v>427.74949999999887</v>
      </c>
      <c r="AA185">
        <f t="shared" si="53"/>
        <v>-113.8973333333314</v>
      </c>
      <c r="AB185">
        <f t="shared" si="40"/>
        <v>-549.27666666667665</v>
      </c>
      <c r="AC185">
        <f t="shared" si="41"/>
        <v>-436.47766666667752</v>
      </c>
      <c r="AD185">
        <f t="shared" si="42"/>
        <v>-474.80241666667808</v>
      </c>
      <c r="AE185">
        <f t="shared" si="43"/>
        <v>-508.1771666666782</v>
      </c>
    </row>
    <row r="186" spans="1:31">
      <c r="A186">
        <v>166</v>
      </c>
      <c r="B186">
        <f t="shared" si="54"/>
        <v>16.600000000000001</v>
      </c>
      <c r="C186">
        <f t="shared" si="45"/>
        <v>0.6</v>
      </c>
      <c r="D186">
        <f>MAX(D185-$B$21*$B$3,$B$4/3.6)</f>
        <v>23.37333333333347</v>
      </c>
      <c r="E186">
        <f t="shared" si="46"/>
        <v>84.144000000000489</v>
      </c>
      <c r="F186">
        <f>F185+IF(E185&gt;$B$4,$B$21*(D185+D186)/2,0)</f>
        <v>470.66533333333405</v>
      </c>
      <c r="G186">
        <f t="shared" si="38"/>
        <v>-465.26133333334303</v>
      </c>
      <c r="H186">
        <f t="shared" si="47"/>
        <v>1.2</v>
      </c>
      <c r="I186">
        <f>MAX(I185-$B$21*$E$2,$B$4/3.6)</f>
        <v>13.413333333333249</v>
      </c>
      <c r="J186">
        <f t="shared" si="48"/>
        <v>48.287999999999698</v>
      </c>
      <c r="K186">
        <f>K185+IF(J185&gt;$B$4,$B$21*(I185+I186)/2,0)</f>
        <v>387.99733333333376</v>
      </c>
      <c r="L186">
        <f t="shared" si="44"/>
        <v>-74.966666666666072</v>
      </c>
      <c r="M186">
        <f>IF(B186&lt;=$E$3,M185,IF(M185&lt;$E$2,MIN(M185+$E$2*$B$21/$E$4,$E$2),$E$2))</f>
        <v>1.2</v>
      </c>
      <c r="N186">
        <f>MAX(N185-$B$21*(M185+M186)/2,$B$4/3.6)</f>
        <v>23.0133333333333</v>
      </c>
      <c r="O186">
        <f t="shared" si="49"/>
        <v>82.847999999999885</v>
      </c>
      <c r="P186">
        <f>P185+IF(O185&gt;$B$4,$B$21*(N185+N186)/2,0)</f>
        <v>501.75633333333286</v>
      </c>
      <c r="Q186">
        <f t="shared" si="50"/>
        <v>-220.67333333333119</v>
      </c>
      <c r="R186">
        <f>IF(B186&lt;=$E$3,R185,IF(R185&lt;$E$2,MIN(R185+$E$2*$B$21/$E$4,$E$2),$E$2))</f>
        <v>1.2</v>
      </c>
      <c r="S186">
        <f>MAX(S185-$B$21*(R185+R186)/2,$B$4/3.6)</f>
        <v>19.263333333333264</v>
      </c>
      <c r="T186">
        <f t="shared" si="51"/>
        <v>69.347999999999757</v>
      </c>
      <c r="U186">
        <f>U185+IF(T185&gt;$B$4,$B$21*(S185+S186)/2,0)</f>
        <v>463.0565833333323</v>
      </c>
      <c r="V186">
        <f t="shared" si="39"/>
        <v>-154.61649999999889</v>
      </c>
      <c r="W186">
        <f>IF(B186&lt;=$E$3,W185,IF(W185&lt;$E$2,MIN(W185+$E$2*$B$21/$E$4,$E$2),$E$2))</f>
        <v>1.2</v>
      </c>
      <c r="X186">
        <f>MAX(X185-$B$21*(W185+W186)/2,$B$4/3.6)</f>
        <v>16.413333333333206</v>
      </c>
      <c r="Y186">
        <f t="shared" si="52"/>
        <v>59.087999999999546</v>
      </c>
      <c r="Z186">
        <f>Z185+IF(Y185&gt;$B$4,$B$21*(X185+X186)/2,0)</f>
        <v>429.39683333333221</v>
      </c>
      <c r="AA186">
        <f t="shared" si="53"/>
        <v>-112.24999999999807</v>
      </c>
      <c r="AB186">
        <f t="shared" si="40"/>
        <v>-547.92933333334327</v>
      </c>
      <c r="AC186">
        <f t="shared" si="41"/>
        <v>-434.17033333334422</v>
      </c>
      <c r="AD186">
        <f t="shared" si="42"/>
        <v>-472.87008333334478</v>
      </c>
      <c r="AE186">
        <f t="shared" si="43"/>
        <v>-506.52983333334487</v>
      </c>
    </row>
    <row r="187" spans="1:31">
      <c r="A187">
        <v>167</v>
      </c>
      <c r="B187">
        <f t="shared" si="54"/>
        <v>16.7</v>
      </c>
      <c r="C187">
        <f t="shared" si="45"/>
        <v>0.6</v>
      </c>
      <c r="D187">
        <f>MAX(D186-$B$21*$B$3,$B$4/3.6)</f>
        <v>23.313333333333471</v>
      </c>
      <c r="E187">
        <f t="shared" si="46"/>
        <v>83.928000000000495</v>
      </c>
      <c r="F187">
        <f>F186+IF(E186&gt;$B$4,$B$21*(D186+D187)/2,0)</f>
        <v>472.99966666666739</v>
      </c>
      <c r="G187">
        <f t="shared" si="38"/>
        <v>-462.92700000000968</v>
      </c>
      <c r="H187">
        <f t="shared" si="47"/>
        <v>1.2</v>
      </c>
      <c r="I187">
        <f>MAX(I186-$B$21*$E$2,$B$4/3.6)</f>
        <v>13.29333333333325</v>
      </c>
      <c r="J187">
        <f t="shared" si="48"/>
        <v>47.855999999999696</v>
      </c>
      <c r="K187">
        <f>K186+IF(J186&gt;$B$4,$B$21*(I186+I187)/2,0)</f>
        <v>389.33266666666708</v>
      </c>
      <c r="L187">
        <f t="shared" si="44"/>
        <v>-73.631333333332748</v>
      </c>
      <c r="M187">
        <f>IF(B187&lt;=$E$3,M186,IF(M186&lt;$E$2,MIN(M186+$E$2*$B$21/$E$4,$E$2),$E$2))</f>
        <v>1.2</v>
      </c>
      <c r="N187">
        <f>MAX(N186-$B$21*(M186+M187)/2,$B$4/3.6)</f>
        <v>22.893333333333299</v>
      </c>
      <c r="O187">
        <f t="shared" si="49"/>
        <v>82.415999999999883</v>
      </c>
      <c r="P187">
        <f>P186+IF(O186&gt;$B$4,$B$21*(N186+N187)/2,0)</f>
        <v>504.05166666666616</v>
      </c>
      <c r="Q187">
        <f t="shared" si="50"/>
        <v>-218.37799999999788</v>
      </c>
      <c r="R187">
        <f>IF(B187&lt;=$E$3,R186,IF(R186&lt;$E$2,MIN(R186+$E$2*$B$21/$E$4,$E$2),$E$2))</f>
        <v>1.2</v>
      </c>
      <c r="S187">
        <f>MAX(S186-$B$21*(R186+R187)/2,$B$4/3.6)</f>
        <v>19.143333333333263</v>
      </c>
      <c r="T187">
        <f t="shared" si="51"/>
        <v>68.915999999999755</v>
      </c>
      <c r="U187">
        <f>U186+IF(T186&gt;$B$4,$B$21*(S186+S187)/2,0)</f>
        <v>464.9769166666656</v>
      </c>
      <c r="V187">
        <f t="shared" si="39"/>
        <v>-152.69616666666559</v>
      </c>
      <c r="W187">
        <f>IF(B187&lt;=$E$3,W186,IF(W186&lt;$E$2,MIN(W186+$E$2*$B$21/$E$4,$E$2),$E$2))</f>
        <v>1.2</v>
      </c>
      <c r="X187">
        <f>MAX(X186-$B$21*(W186+W187)/2,$B$4/3.6)</f>
        <v>16.293333333333205</v>
      </c>
      <c r="Y187">
        <f t="shared" si="52"/>
        <v>58.655999999999537</v>
      </c>
      <c r="Z187">
        <f>Z186+IF(Y186&gt;$B$4,$B$21*(X186+X187)/2,0)</f>
        <v>431.03216666666555</v>
      </c>
      <c r="AA187">
        <f t="shared" si="53"/>
        <v>-110.61466666666473</v>
      </c>
      <c r="AB187">
        <f t="shared" si="40"/>
        <v>-546.59400000001006</v>
      </c>
      <c r="AC187">
        <f t="shared" si="41"/>
        <v>-431.87500000001091</v>
      </c>
      <c r="AD187">
        <f t="shared" si="42"/>
        <v>-470.94975000001148</v>
      </c>
      <c r="AE187">
        <f t="shared" si="43"/>
        <v>-504.89450000001153</v>
      </c>
    </row>
    <row r="188" spans="1:31">
      <c r="A188">
        <v>168</v>
      </c>
      <c r="B188">
        <f t="shared" si="54"/>
        <v>16.8</v>
      </c>
      <c r="C188">
        <f t="shared" si="45"/>
        <v>0.6</v>
      </c>
      <c r="D188">
        <f>MAX(D187-$B$21*$B$3,$B$4/3.6)</f>
        <v>23.253333333333472</v>
      </c>
      <c r="E188">
        <f t="shared" si="46"/>
        <v>83.712000000000501</v>
      </c>
      <c r="F188">
        <f>F187+IF(E187&gt;$B$4,$B$21*(D187+D188)/2,0)</f>
        <v>475.32800000000077</v>
      </c>
      <c r="G188">
        <f t="shared" si="38"/>
        <v>-460.59866666667631</v>
      </c>
      <c r="H188">
        <f t="shared" si="47"/>
        <v>1.2</v>
      </c>
      <c r="I188">
        <f>MAX(I187-$B$21*$E$2,$B$4/3.6)</f>
        <v>13.17333333333325</v>
      </c>
      <c r="J188">
        <f t="shared" si="48"/>
        <v>47.423999999999701</v>
      </c>
      <c r="K188">
        <f>K187+IF(J187&gt;$B$4,$B$21*(I187+I188)/2,0)</f>
        <v>390.6560000000004</v>
      </c>
      <c r="L188">
        <f t="shared" si="44"/>
        <v>-72.307999999999424</v>
      </c>
      <c r="M188">
        <f>IF(B188&lt;=$E$3,M187,IF(M187&lt;$E$2,MIN(M187+$E$2*$B$21/$E$4,$E$2),$E$2))</f>
        <v>1.2</v>
      </c>
      <c r="N188">
        <f>MAX(N187-$B$21*(M187+M188)/2,$B$4/3.6)</f>
        <v>22.773333333333298</v>
      </c>
      <c r="O188">
        <f t="shared" si="49"/>
        <v>81.983999999999881</v>
      </c>
      <c r="P188">
        <f>P187+IF(O187&gt;$B$4,$B$21*(N187+N188)/2,0)</f>
        <v>506.33499999999947</v>
      </c>
      <c r="Q188">
        <f t="shared" si="50"/>
        <v>-216.09466666666458</v>
      </c>
      <c r="R188">
        <f>IF(B188&lt;=$E$3,R187,IF(R187&lt;$E$2,MIN(R187+$E$2*$B$21/$E$4,$E$2),$E$2))</f>
        <v>1.2</v>
      </c>
      <c r="S188">
        <f>MAX(S187-$B$21*(R187+R188)/2,$B$4/3.6)</f>
        <v>19.023333333333262</v>
      </c>
      <c r="T188">
        <f t="shared" si="51"/>
        <v>68.483999999999753</v>
      </c>
      <c r="U188">
        <f>U187+IF(T187&gt;$B$4,$B$21*(S187+S188)/2,0)</f>
        <v>466.8852499999989</v>
      </c>
      <c r="V188">
        <f t="shared" si="39"/>
        <v>-150.78783333333229</v>
      </c>
      <c r="W188">
        <f>IF(B188&lt;=$E$3,W187,IF(W187&lt;$E$2,MIN(W187+$E$2*$B$21/$E$4,$E$2),$E$2))</f>
        <v>1.2</v>
      </c>
      <c r="X188">
        <f>MAX(X187-$B$21*(W187+W188)/2,$B$4/3.6)</f>
        <v>16.173333333333204</v>
      </c>
      <c r="Y188">
        <f t="shared" si="52"/>
        <v>58.223999999999535</v>
      </c>
      <c r="Z188">
        <f>Z187+IF(Y187&gt;$B$4,$B$21*(X187+X188)/2,0)</f>
        <v>432.65549999999888</v>
      </c>
      <c r="AA188">
        <f t="shared" si="53"/>
        <v>-108.9913333333314</v>
      </c>
      <c r="AB188">
        <f t="shared" si="40"/>
        <v>-545.27066666667668</v>
      </c>
      <c r="AC188">
        <f t="shared" si="41"/>
        <v>-429.59166666667761</v>
      </c>
      <c r="AD188">
        <f t="shared" si="42"/>
        <v>-469.04141666667817</v>
      </c>
      <c r="AE188">
        <f t="shared" si="43"/>
        <v>-503.2711666666782</v>
      </c>
    </row>
    <row r="189" spans="1:31">
      <c r="A189">
        <v>169</v>
      </c>
      <c r="B189">
        <f t="shared" si="54"/>
        <v>16.900000000000002</v>
      </c>
      <c r="C189">
        <f t="shared" si="45"/>
        <v>0.6</v>
      </c>
      <c r="D189">
        <f>MAX(D188-$B$21*$B$3,$B$4/3.6)</f>
        <v>23.193333333333474</v>
      </c>
      <c r="E189">
        <f t="shared" si="46"/>
        <v>83.496000000000507</v>
      </c>
      <c r="F189">
        <f>F188+IF(E188&gt;$B$4,$B$21*(D188+D189)/2,0)</f>
        <v>477.65033333333412</v>
      </c>
      <c r="G189">
        <f t="shared" si="38"/>
        <v>-458.27633333334296</v>
      </c>
      <c r="H189">
        <f t="shared" si="47"/>
        <v>1.2</v>
      </c>
      <c r="I189">
        <f>MAX(I188-$B$21*$E$2,$B$4/3.6)</f>
        <v>13.053333333333251</v>
      </c>
      <c r="J189">
        <f t="shared" si="48"/>
        <v>46.991999999999706</v>
      </c>
      <c r="K189">
        <f>K188+IF(J188&gt;$B$4,$B$21*(I188+I189)/2,0)</f>
        <v>391.96733333333373</v>
      </c>
      <c r="L189">
        <f t="shared" si="44"/>
        <v>-70.996666666666101</v>
      </c>
      <c r="M189">
        <f>IF(B189&lt;=$E$3,M188,IF(M188&lt;$E$2,MIN(M188+$E$2*$B$21/$E$4,$E$2),$E$2))</f>
        <v>1.2</v>
      </c>
      <c r="N189">
        <f>MAX(N188-$B$21*(M188+M189)/2,$B$4/3.6)</f>
        <v>22.653333333333297</v>
      </c>
      <c r="O189">
        <f t="shared" si="49"/>
        <v>81.551999999999865</v>
      </c>
      <c r="P189">
        <f>P188+IF(O188&gt;$B$4,$B$21*(N188+N189)/2,0)</f>
        <v>508.60633333333277</v>
      </c>
      <c r="Q189">
        <f t="shared" si="50"/>
        <v>-213.82333333333128</v>
      </c>
      <c r="R189">
        <f>IF(B189&lt;=$E$3,R188,IF(R188&lt;$E$2,MIN(R188+$E$2*$B$21/$E$4,$E$2),$E$2))</f>
        <v>1.2</v>
      </c>
      <c r="S189">
        <f>MAX(S188-$B$21*(R188+R189)/2,$B$4/3.6)</f>
        <v>18.903333333333261</v>
      </c>
      <c r="T189">
        <f t="shared" si="51"/>
        <v>68.051999999999737</v>
      </c>
      <c r="U189">
        <f>U188+IF(T188&gt;$B$4,$B$21*(S188+S189)/2,0)</f>
        <v>468.78158333333221</v>
      </c>
      <c r="V189">
        <f t="shared" si="39"/>
        <v>-148.89149999999898</v>
      </c>
      <c r="W189">
        <f>IF(B189&lt;=$E$3,W188,IF(W188&lt;$E$2,MIN(W188+$E$2*$B$21/$E$4,$E$2),$E$2))</f>
        <v>1.2</v>
      </c>
      <c r="X189">
        <f>MAX(X188-$B$21*(W188+W189)/2,$B$4/3.6)</f>
        <v>16.053333333333203</v>
      </c>
      <c r="Y189">
        <f t="shared" si="52"/>
        <v>57.791999999999533</v>
      </c>
      <c r="Z189">
        <f>Z188+IF(Y188&gt;$B$4,$B$21*(X188+X189)/2,0)</f>
        <v>434.26683333333222</v>
      </c>
      <c r="AA189">
        <f t="shared" si="53"/>
        <v>-107.37999999999806</v>
      </c>
      <c r="AB189">
        <f t="shared" si="40"/>
        <v>-543.95933333334335</v>
      </c>
      <c r="AC189">
        <f t="shared" si="41"/>
        <v>-427.32033333334431</v>
      </c>
      <c r="AD189">
        <f t="shared" si="42"/>
        <v>-467.14508333334487</v>
      </c>
      <c r="AE189">
        <f t="shared" si="43"/>
        <v>-501.65983333334486</v>
      </c>
    </row>
    <row r="190" spans="1:31">
      <c r="A190">
        <v>170</v>
      </c>
      <c r="B190">
        <f t="shared" si="54"/>
        <v>17</v>
      </c>
      <c r="C190">
        <f t="shared" si="45"/>
        <v>0.6</v>
      </c>
      <c r="D190">
        <f>MAX(D189-$B$21*$B$3,$B$4/3.6)</f>
        <v>23.133333333333475</v>
      </c>
      <c r="E190">
        <f t="shared" si="46"/>
        <v>83.280000000000513</v>
      </c>
      <c r="F190">
        <f>F189+IF(E189&gt;$B$4,$B$21*(D189+D190)/2,0)</f>
        <v>479.96666666666749</v>
      </c>
      <c r="G190">
        <f t="shared" si="38"/>
        <v>-455.96000000000959</v>
      </c>
      <c r="H190">
        <f t="shared" si="47"/>
        <v>1.2</v>
      </c>
      <c r="I190">
        <f>MAX(I189-$B$21*$E$2,$B$4/3.6)</f>
        <v>12.933333333333252</v>
      </c>
      <c r="J190">
        <f t="shared" si="48"/>
        <v>46.559999999999711</v>
      </c>
      <c r="K190">
        <f>K189+IF(J189&gt;$B$4,$B$21*(I189+I190)/2,0)</f>
        <v>393.26666666666705</v>
      </c>
      <c r="L190">
        <f t="shared" si="44"/>
        <v>-69.697333333332779</v>
      </c>
      <c r="M190">
        <f>IF(B190&lt;=$E$3,M189,IF(M189&lt;$E$2,MIN(M189+$E$2*$B$21/$E$4,$E$2),$E$2))</f>
        <v>1.2</v>
      </c>
      <c r="N190">
        <f>MAX(N189-$B$21*(M189+M190)/2,$B$4/3.6)</f>
        <v>22.533333333333296</v>
      </c>
      <c r="O190">
        <f t="shared" si="49"/>
        <v>81.119999999999862</v>
      </c>
      <c r="P190">
        <f>P189+IF(O189&gt;$B$4,$B$21*(N189+N190)/2,0)</f>
        <v>510.86566666666607</v>
      </c>
      <c r="Q190">
        <f t="shared" si="50"/>
        <v>-211.56399999999798</v>
      </c>
      <c r="R190">
        <f>IF(B190&lt;=$E$3,R189,IF(R189&lt;$E$2,MIN(R189+$E$2*$B$21/$E$4,$E$2),$E$2))</f>
        <v>1.2</v>
      </c>
      <c r="S190">
        <f>MAX(S189-$B$21*(R189+R190)/2,$B$4/3.6)</f>
        <v>18.78333333333326</v>
      </c>
      <c r="T190">
        <f t="shared" si="51"/>
        <v>67.619999999999735</v>
      </c>
      <c r="U190">
        <f>U189+IF(T189&gt;$B$4,$B$21*(S189+S190)/2,0)</f>
        <v>470.66591666666551</v>
      </c>
      <c r="V190">
        <f t="shared" si="39"/>
        <v>-147.00716666666568</v>
      </c>
      <c r="W190">
        <f>IF(B190&lt;=$E$3,W189,IF(W189&lt;$E$2,MIN(W189+$E$2*$B$21/$E$4,$E$2),$E$2))</f>
        <v>1.2</v>
      </c>
      <c r="X190">
        <f>MAX(X189-$B$21*(W189+W190)/2,$B$4/3.6)</f>
        <v>15.933333333333204</v>
      </c>
      <c r="Y190">
        <f t="shared" si="52"/>
        <v>57.359999999999538</v>
      </c>
      <c r="Z190">
        <f>Z189+IF(Y189&gt;$B$4,$B$21*(X189+X190)/2,0)</f>
        <v>435.86616666666555</v>
      </c>
      <c r="AA190">
        <f t="shared" si="53"/>
        <v>-105.78066666666473</v>
      </c>
      <c r="AB190">
        <f t="shared" si="40"/>
        <v>-542.66000000001009</v>
      </c>
      <c r="AC190">
        <f t="shared" si="41"/>
        <v>-425.06100000001101</v>
      </c>
      <c r="AD190">
        <f t="shared" si="42"/>
        <v>-465.26075000001157</v>
      </c>
      <c r="AE190">
        <f t="shared" si="43"/>
        <v>-500.06050000001153</v>
      </c>
    </row>
    <row r="191" spans="1:31">
      <c r="A191">
        <v>171</v>
      </c>
      <c r="B191">
        <f t="shared" si="54"/>
        <v>17.100000000000001</v>
      </c>
      <c r="C191">
        <f t="shared" si="45"/>
        <v>0.6</v>
      </c>
      <c r="D191">
        <f>MAX(D190-$B$21*$B$3,$B$4/3.6)</f>
        <v>23.073333333333476</v>
      </c>
      <c r="E191">
        <f t="shared" si="46"/>
        <v>83.064000000000519</v>
      </c>
      <c r="F191">
        <f>F190+IF(E190&gt;$B$4,$B$21*(D190+D191)/2,0)</f>
        <v>482.27700000000084</v>
      </c>
      <c r="G191">
        <f t="shared" si="38"/>
        <v>-453.64966666667624</v>
      </c>
      <c r="H191">
        <f t="shared" si="47"/>
        <v>1.2</v>
      </c>
      <c r="I191">
        <f>MAX(I190-$B$21*$E$2,$B$4/3.6)</f>
        <v>12.813333333333253</v>
      </c>
      <c r="J191">
        <f t="shared" si="48"/>
        <v>46.127999999999709</v>
      </c>
      <c r="K191">
        <f>K190+IF(J190&gt;$B$4,$B$21*(I190+I191)/2,0)</f>
        <v>394.55400000000037</v>
      </c>
      <c r="L191">
        <f t="shared" si="44"/>
        <v>-68.409999999999457</v>
      </c>
      <c r="M191">
        <f>IF(B191&lt;=$E$3,M190,IF(M190&lt;$E$2,MIN(M190+$E$2*$B$21/$E$4,$E$2),$E$2))</f>
        <v>1.2</v>
      </c>
      <c r="N191">
        <f>MAX(N190-$B$21*(M190+M191)/2,$B$4/3.6)</f>
        <v>22.413333333333295</v>
      </c>
      <c r="O191">
        <f t="shared" si="49"/>
        <v>80.68799999999986</v>
      </c>
      <c r="P191">
        <f>P190+IF(O190&gt;$B$4,$B$21*(N190+N191)/2,0)</f>
        <v>513.11299999999937</v>
      </c>
      <c r="Q191">
        <f t="shared" si="50"/>
        <v>-209.31666666666467</v>
      </c>
      <c r="R191">
        <f>IF(B191&lt;=$E$3,R190,IF(R190&lt;$E$2,MIN(R190+$E$2*$B$21/$E$4,$E$2),$E$2))</f>
        <v>1.2</v>
      </c>
      <c r="S191">
        <f>MAX(S190-$B$21*(R190+R191)/2,$B$4/3.6)</f>
        <v>18.663333333333259</v>
      </c>
      <c r="T191">
        <f t="shared" si="51"/>
        <v>67.187999999999732</v>
      </c>
      <c r="U191">
        <f>U190+IF(T190&gt;$B$4,$B$21*(S190+S191)/2,0)</f>
        <v>472.53824999999881</v>
      </c>
      <c r="V191">
        <f t="shared" si="39"/>
        <v>-145.13483333333238</v>
      </c>
      <c r="W191">
        <f>IF(B191&lt;=$E$3,W190,IF(W190&lt;$E$2,MIN(W190+$E$2*$B$21/$E$4,$E$2),$E$2))</f>
        <v>1.2</v>
      </c>
      <c r="X191">
        <f>MAX(X190-$B$21*(W190+W191)/2,$B$4/3.6)</f>
        <v>15.813333333333205</v>
      </c>
      <c r="Y191">
        <f t="shared" si="52"/>
        <v>56.927999999999535</v>
      </c>
      <c r="Z191">
        <f>Z190+IF(Y190&gt;$B$4,$B$21*(X190+X191)/2,0)</f>
        <v>437.45349999999888</v>
      </c>
      <c r="AA191">
        <f t="shared" si="53"/>
        <v>-104.1933333333314</v>
      </c>
      <c r="AB191">
        <f t="shared" si="40"/>
        <v>-541.37266666667665</v>
      </c>
      <c r="AC191">
        <f t="shared" si="41"/>
        <v>-422.8136666666777</v>
      </c>
      <c r="AD191">
        <f t="shared" si="42"/>
        <v>-463.38841666667827</v>
      </c>
      <c r="AE191">
        <f t="shared" si="43"/>
        <v>-498.4731666666782</v>
      </c>
    </row>
    <row r="192" spans="1:31">
      <c r="A192">
        <v>172</v>
      </c>
      <c r="B192">
        <f t="shared" si="54"/>
        <v>17.2</v>
      </c>
      <c r="C192">
        <f t="shared" si="45"/>
        <v>0.6</v>
      </c>
      <c r="D192">
        <f>MAX(D191-$B$21*$B$3,$B$4/3.6)</f>
        <v>23.013333333333478</v>
      </c>
      <c r="E192">
        <f t="shared" si="46"/>
        <v>82.848000000000525</v>
      </c>
      <c r="F192">
        <f>F191+IF(E191&gt;$B$4,$B$21*(D191+D192)/2,0)</f>
        <v>484.58133333333421</v>
      </c>
      <c r="G192">
        <f t="shared" si="38"/>
        <v>-451.34533333334286</v>
      </c>
      <c r="H192">
        <f t="shared" si="47"/>
        <v>1.2</v>
      </c>
      <c r="I192">
        <f>MAX(I191-$B$21*$E$2,$B$4/3.6)</f>
        <v>12.693333333333253</v>
      </c>
      <c r="J192">
        <f t="shared" si="48"/>
        <v>45.695999999999714</v>
      </c>
      <c r="K192">
        <f>K191+IF(J191&gt;$B$4,$B$21*(I191+I192)/2,0)</f>
        <v>395.82933333333369</v>
      </c>
      <c r="L192">
        <f t="shared" si="44"/>
        <v>-67.134666666666135</v>
      </c>
      <c r="M192">
        <f>IF(B192&lt;=$E$3,M191,IF(M191&lt;$E$2,MIN(M191+$E$2*$B$21/$E$4,$E$2),$E$2))</f>
        <v>1.2</v>
      </c>
      <c r="N192">
        <f>MAX(N191-$B$21*(M191+M192)/2,$B$4/3.6)</f>
        <v>22.293333333333294</v>
      </c>
      <c r="O192">
        <f t="shared" si="49"/>
        <v>80.255999999999858</v>
      </c>
      <c r="P192">
        <f>P191+IF(O191&gt;$B$4,$B$21*(N191+N192)/2,0)</f>
        <v>515.34833333333268</v>
      </c>
      <c r="Q192">
        <f t="shared" si="50"/>
        <v>-207.08133333333137</v>
      </c>
      <c r="R192">
        <f>IF(B192&lt;=$E$3,R191,IF(R191&lt;$E$2,MIN(R191+$E$2*$B$21/$E$4,$E$2),$E$2))</f>
        <v>1.2</v>
      </c>
      <c r="S192">
        <f>MAX(S191-$B$21*(R191+R192)/2,$B$4/3.6)</f>
        <v>18.543333333333258</v>
      </c>
      <c r="T192">
        <f t="shared" si="51"/>
        <v>66.75599999999973</v>
      </c>
      <c r="U192">
        <f>U191+IF(T191&gt;$B$4,$B$21*(S191+S192)/2,0)</f>
        <v>474.39858333333211</v>
      </c>
      <c r="V192">
        <f t="shared" si="39"/>
        <v>-143.27449999999908</v>
      </c>
      <c r="W192">
        <f>IF(B192&lt;=$E$3,W191,IF(W191&lt;$E$2,MIN(W191+$E$2*$B$21/$E$4,$E$2),$E$2))</f>
        <v>1.2</v>
      </c>
      <c r="X192">
        <f>MAX(X191-$B$21*(W191+W192)/2,$B$4/3.6)</f>
        <v>15.693333333333205</v>
      </c>
      <c r="Y192">
        <f t="shared" si="52"/>
        <v>56.49599999999954</v>
      </c>
      <c r="Z192">
        <f>Z191+IF(Y191&gt;$B$4,$B$21*(X191+X192)/2,0)</f>
        <v>439.02883333333222</v>
      </c>
      <c r="AA192">
        <f t="shared" si="53"/>
        <v>-102.61799999999806</v>
      </c>
      <c r="AB192">
        <f t="shared" si="40"/>
        <v>-540.09733333334339</v>
      </c>
      <c r="AC192">
        <f t="shared" si="41"/>
        <v>-420.5783333333444</v>
      </c>
      <c r="AD192">
        <f t="shared" si="42"/>
        <v>-461.52808333334497</v>
      </c>
      <c r="AE192">
        <f t="shared" si="43"/>
        <v>-496.89783333334486</v>
      </c>
    </row>
    <row r="193" spans="1:31">
      <c r="A193">
        <v>173</v>
      </c>
      <c r="B193">
        <f t="shared" si="54"/>
        <v>17.3</v>
      </c>
      <c r="C193">
        <f t="shared" si="45"/>
        <v>0.6</v>
      </c>
      <c r="D193">
        <f>MAX(D192-$B$21*$B$3,$B$4/3.6)</f>
        <v>22.953333333333479</v>
      </c>
      <c r="E193">
        <f t="shared" si="46"/>
        <v>82.632000000000531</v>
      </c>
      <c r="F193">
        <f>F192+IF(E192&gt;$B$4,$B$21*(D192+D193)/2,0)</f>
        <v>486.87966666666756</v>
      </c>
      <c r="G193">
        <f t="shared" si="38"/>
        <v>-449.04700000000952</v>
      </c>
      <c r="H193">
        <f t="shared" si="47"/>
        <v>1.2</v>
      </c>
      <c r="I193">
        <f>MAX(I192-$B$21*$E$2,$B$4/3.6)</f>
        <v>12.573333333333254</v>
      </c>
      <c r="J193">
        <f t="shared" si="48"/>
        <v>45.263999999999719</v>
      </c>
      <c r="K193">
        <f>K192+IF(J192&gt;$B$4,$B$21*(I192+I193)/2,0)</f>
        <v>397.09266666666701</v>
      </c>
      <c r="L193">
        <f t="shared" si="44"/>
        <v>-65.871333333332814</v>
      </c>
      <c r="M193">
        <f>IF(B193&lt;=$E$3,M192,IF(M192&lt;$E$2,MIN(M192+$E$2*$B$21/$E$4,$E$2),$E$2))</f>
        <v>1.2</v>
      </c>
      <c r="N193">
        <f>MAX(N192-$B$21*(M192+M193)/2,$B$4/3.6)</f>
        <v>22.173333333333293</v>
      </c>
      <c r="O193">
        <f t="shared" si="49"/>
        <v>79.823999999999856</v>
      </c>
      <c r="P193">
        <f>P192+IF(O192&gt;$B$4,$B$21*(N192+N193)/2,0)</f>
        <v>517.57166666666603</v>
      </c>
      <c r="Q193">
        <f t="shared" si="50"/>
        <v>-204.85799999999801</v>
      </c>
      <c r="R193">
        <f>IF(B193&lt;=$E$3,R192,IF(R192&lt;$E$2,MIN(R192+$E$2*$B$21/$E$4,$E$2),$E$2))</f>
        <v>1.2</v>
      </c>
      <c r="S193">
        <f>MAX(S192-$B$21*(R192+R193)/2,$B$4/3.6)</f>
        <v>18.423333333333257</v>
      </c>
      <c r="T193">
        <f t="shared" si="51"/>
        <v>66.323999999999728</v>
      </c>
      <c r="U193">
        <f>U192+IF(T192&gt;$B$4,$B$21*(S192+S193)/2,0)</f>
        <v>476.24691666666541</v>
      </c>
      <c r="V193">
        <f t="shared" si="39"/>
        <v>-141.42616666666578</v>
      </c>
      <c r="W193">
        <f>IF(B193&lt;=$E$3,W192,IF(W192&lt;$E$2,MIN(W192+$E$2*$B$21/$E$4,$E$2),$E$2))</f>
        <v>1.2</v>
      </c>
      <c r="X193">
        <f>MAX(X192-$B$21*(W192+W193)/2,$B$4/3.6)</f>
        <v>15.573333333333206</v>
      </c>
      <c r="Y193">
        <f t="shared" si="52"/>
        <v>56.063999999999545</v>
      </c>
      <c r="Z193">
        <f>Z192+IF(Y192&gt;$B$4,$B$21*(X192+X193)/2,0)</f>
        <v>440.59216666666555</v>
      </c>
      <c r="AA193">
        <f t="shared" si="53"/>
        <v>-101.05466666666473</v>
      </c>
      <c r="AB193">
        <f t="shared" si="40"/>
        <v>-538.83400000001006</v>
      </c>
      <c r="AC193">
        <f t="shared" si="41"/>
        <v>-418.35500000001105</v>
      </c>
      <c r="AD193">
        <f t="shared" si="42"/>
        <v>-459.67975000001167</v>
      </c>
      <c r="AE193">
        <f t="shared" si="43"/>
        <v>-495.33450000001153</v>
      </c>
    </row>
    <row r="194" spans="1:31">
      <c r="A194">
        <v>174</v>
      </c>
      <c r="B194">
        <f t="shared" si="54"/>
        <v>17.400000000000002</v>
      </c>
      <c r="C194">
        <f t="shared" si="45"/>
        <v>0.6</v>
      </c>
      <c r="D194">
        <f>MAX(D193-$B$21*$B$3,$B$4/3.6)</f>
        <v>22.89333333333348</v>
      </c>
      <c r="E194">
        <f t="shared" si="46"/>
        <v>82.416000000000537</v>
      </c>
      <c r="F194">
        <f>F193+IF(E193&gt;$B$4,$B$21*(D193+D194)/2,0)</f>
        <v>489.17200000000093</v>
      </c>
      <c r="G194">
        <f t="shared" si="38"/>
        <v>-446.75466666667614</v>
      </c>
      <c r="H194">
        <f t="shared" si="47"/>
        <v>1.2</v>
      </c>
      <c r="I194">
        <f>MAX(I193-$B$21*$E$2,$B$4/3.6)</f>
        <v>12.453333333333255</v>
      </c>
      <c r="J194">
        <f t="shared" si="48"/>
        <v>44.831999999999717</v>
      </c>
      <c r="K194">
        <f>K193+IF(J193&gt;$B$4,$B$21*(I193+I194)/2,0)</f>
        <v>398.34400000000034</v>
      </c>
      <c r="L194">
        <f t="shared" si="44"/>
        <v>-64.619999999999493</v>
      </c>
      <c r="M194">
        <f>IF(B194&lt;=$E$3,M193,IF(M193&lt;$E$2,MIN(M193+$E$2*$B$21/$E$4,$E$2),$E$2))</f>
        <v>1.2</v>
      </c>
      <c r="N194">
        <f>MAX(N193-$B$21*(M193+M194)/2,$B$4/3.6)</f>
        <v>22.053333333333292</v>
      </c>
      <c r="O194">
        <f t="shared" si="49"/>
        <v>79.391999999999854</v>
      </c>
      <c r="P194">
        <f>P193+IF(O193&gt;$B$4,$B$21*(N193+N194)/2,0)</f>
        <v>519.78299999999933</v>
      </c>
      <c r="Q194">
        <f t="shared" si="50"/>
        <v>-202.64666666666471</v>
      </c>
      <c r="R194">
        <f>IF(B194&lt;=$E$3,R193,IF(R193&lt;$E$2,MIN(R193+$E$2*$B$21/$E$4,$E$2),$E$2))</f>
        <v>1.2</v>
      </c>
      <c r="S194">
        <f>MAX(S193-$B$21*(R193+R194)/2,$B$4/3.6)</f>
        <v>18.303333333333256</v>
      </c>
      <c r="T194">
        <f t="shared" si="51"/>
        <v>65.891999999999726</v>
      </c>
      <c r="U194">
        <f>U193+IF(T193&gt;$B$4,$B$21*(S193+S194)/2,0)</f>
        <v>478.08324999999871</v>
      </c>
      <c r="V194">
        <f t="shared" si="39"/>
        <v>-139.58983333333248</v>
      </c>
      <c r="W194">
        <f>IF(B194&lt;=$E$3,W193,IF(W193&lt;$E$2,MIN(W193+$E$2*$B$21/$E$4,$E$2),$E$2))</f>
        <v>1.2</v>
      </c>
      <c r="X194">
        <f>MAX(X193-$B$21*(W193+W194)/2,$B$4/3.6)</f>
        <v>15.453333333333207</v>
      </c>
      <c r="Y194">
        <f t="shared" si="52"/>
        <v>55.631999999999543</v>
      </c>
      <c r="Z194">
        <f>Z193+IF(Y193&gt;$B$4,$B$21*(X193+X194)/2,0)</f>
        <v>442.14349999999888</v>
      </c>
      <c r="AA194">
        <f t="shared" si="53"/>
        <v>-99.503333333331398</v>
      </c>
      <c r="AB194">
        <f t="shared" si="40"/>
        <v>-537.58266666667669</v>
      </c>
      <c r="AC194">
        <f t="shared" si="41"/>
        <v>-416.14366666667775</v>
      </c>
      <c r="AD194">
        <f t="shared" si="42"/>
        <v>-457.84341666667837</v>
      </c>
      <c r="AE194">
        <f t="shared" si="43"/>
        <v>-493.7831666666782</v>
      </c>
    </row>
    <row r="195" spans="1:31">
      <c r="A195">
        <v>175</v>
      </c>
      <c r="B195">
        <f t="shared" si="54"/>
        <v>17.5</v>
      </c>
      <c r="C195">
        <f t="shared" si="45"/>
        <v>0.6</v>
      </c>
      <c r="D195">
        <f>MAX(D194-$B$21*$B$3,$B$4/3.6)</f>
        <v>22.833333333333481</v>
      </c>
      <c r="E195">
        <f t="shared" si="46"/>
        <v>82.200000000000529</v>
      </c>
      <c r="F195">
        <f>F194+IF(E194&gt;$B$4,$B$21*(D194+D195)/2,0)</f>
        <v>491.45833333333428</v>
      </c>
      <c r="G195">
        <f t="shared" si="38"/>
        <v>-444.4683333333428</v>
      </c>
      <c r="H195">
        <f t="shared" si="47"/>
        <v>1.2</v>
      </c>
      <c r="I195">
        <f>MAX(I194-$B$21*$E$2,$B$4/3.6)</f>
        <v>12.333333333333256</v>
      </c>
      <c r="J195">
        <f t="shared" si="48"/>
        <v>44.399999999999721</v>
      </c>
      <c r="K195">
        <f>K194+IF(J194&gt;$B$4,$B$21*(I194+I195)/2,0)</f>
        <v>399.58333333333366</v>
      </c>
      <c r="L195">
        <f t="shared" si="44"/>
        <v>-63.380666666666173</v>
      </c>
      <c r="M195">
        <f>IF(B195&lt;=$E$3,M194,IF(M194&lt;$E$2,MIN(M194+$E$2*$B$21/$E$4,$E$2),$E$2))</f>
        <v>1.2</v>
      </c>
      <c r="N195">
        <f>MAX(N194-$B$21*(M194+M195)/2,$B$4/3.6)</f>
        <v>21.933333333333291</v>
      </c>
      <c r="O195">
        <f t="shared" si="49"/>
        <v>78.959999999999852</v>
      </c>
      <c r="P195">
        <f>P194+IF(O194&gt;$B$4,$B$21*(N194+N195)/2,0)</f>
        <v>521.98233333333269</v>
      </c>
      <c r="Q195">
        <f t="shared" si="50"/>
        <v>-200.44733333333136</v>
      </c>
      <c r="R195">
        <f>IF(B195&lt;=$E$3,R194,IF(R194&lt;$E$2,MIN(R194+$E$2*$B$21/$E$4,$E$2),$E$2))</f>
        <v>1.2</v>
      </c>
      <c r="S195">
        <f>MAX(S194-$B$21*(R194+R195)/2,$B$4/3.6)</f>
        <v>18.183333333333255</v>
      </c>
      <c r="T195">
        <f t="shared" si="51"/>
        <v>65.459999999999724</v>
      </c>
      <c r="U195">
        <f>U194+IF(T194&gt;$B$4,$B$21*(S194+S195)/2,0)</f>
        <v>479.90758333333201</v>
      </c>
      <c r="V195">
        <f t="shared" si="39"/>
        <v>-137.76549999999918</v>
      </c>
      <c r="W195">
        <f>IF(B195&lt;=$E$3,W194,IF(W194&lt;$E$2,MIN(W194+$E$2*$B$21/$E$4,$E$2),$E$2))</f>
        <v>1.2</v>
      </c>
      <c r="X195">
        <f>MAX(X194-$B$21*(W194+W195)/2,$B$4/3.6)</f>
        <v>15.333333333333208</v>
      </c>
      <c r="Y195">
        <f t="shared" si="52"/>
        <v>55.199999999999548</v>
      </c>
      <c r="Z195">
        <f>Z194+IF(Y194&gt;$B$4,$B$21*(X194+X195)/2,0)</f>
        <v>443.68283333333221</v>
      </c>
      <c r="AA195">
        <f t="shared" si="53"/>
        <v>-97.963999999998066</v>
      </c>
      <c r="AB195">
        <f t="shared" si="40"/>
        <v>-536.34333333334348</v>
      </c>
      <c r="AC195">
        <f t="shared" si="41"/>
        <v>-413.94433333334439</v>
      </c>
      <c r="AD195">
        <f t="shared" si="42"/>
        <v>-456.01908333334507</v>
      </c>
      <c r="AE195">
        <f t="shared" si="43"/>
        <v>-492.24383333334487</v>
      </c>
    </row>
    <row r="196" spans="1:31">
      <c r="A196">
        <v>176</v>
      </c>
      <c r="B196">
        <f t="shared" si="54"/>
        <v>17.600000000000001</v>
      </c>
      <c r="C196">
        <f t="shared" si="45"/>
        <v>0.6</v>
      </c>
      <c r="D196">
        <f>MAX(D195-$B$21*$B$3,$B$4/3.6)</f>
        <v>22.773333333333483</v>
      </c>
      <c r="E196">
        <f t="shared" si="46"/>
        <v>81.984000000000535</v>
      </c>
      <c r="F196">
        <f>F195+IF(E195&gt;$B$4,$B$21*(D195+D196)/2,0)</f>
        <v>493.73866666666765</v>
      </c>
      <c r="G196">
        <f t="shared" si="38"/>
        <v>-442.18800000000942</v>
      </c>
      <c r="H196">
        <f t="shared" si="47"/>
        <v>1.2</v>
      </c>
      <c r="I196">
        <f>MAX(I195-$B$21*$E$2,$B$4/3.6)</f>
        <v>12.213333333333257</v>
      </c>
      <c r="J196">
        <f t="shared" si="48"/>
        <v>43.967999999999726</v>
      </c>
      <c r="K196">
        <f>K195+IF(J195&gt;$B$4,$B$21*(I195+I196)/2,0)</f>
        <v>400.81066666666698</v>
      </c>
      <c r="L196">
        <f t="shared" si="44"/>
        <v>-62.153333333332853</v>
      </c>
      <c r="M196">
        <f>IF(B196&lt;=$E$3,M195,IF(M195&lt;$E$2,MIN(M195+$E$2*$B$21/$E$4,$E$2),$E$2))</f>
        <v>1.2</v>
      </c>
      <c r="N196">
        <f>MAX(N195-$B$21*(M195+M196)/2,$B$4/3.6)</f>
        <v>21.81333333333329</v>
      </c>
      <c r="O196">
        <f t="shared" si="49"/>
        <v>78.527999999999849</v>
      </c>
      <c r="P196">
        <f>P195+IF(O195&gt;$B$4,$B$21*(N195+N196)/2,0)</f>
        <v>524.16966666666599</v>
      </c>
      <c r="Q196">
        <f t="shared" si="50"/>
        <v>-198.25999999999806</v>
      </c>
      <c r="R196">
        <f>IF(B196&lt;=$E$3,R195,IF(R195&lt;$E$2,MIN(R195+$E$2*$B$21/$E$4,$E$2),$E$2))</f>
        <v>1.2</v>
      </c>
      <c r="S196">
        <f>MAX(S195-$B$21*(R195+R196)/2,$B$4/3.6)</f>
        <v>18.063333333333254</v>
      </c>
      <c r="T196">
        <f t="shared" si="51"/>
        <v>65.027999999999722</v>
      </c>
      <c r="U196">
        <f>U195+IF(T195&gt;$B$4,$B$21*(S195+S196)/2,0)</f>
        <v>481.71991666666531</v>
      </c>
      <c r="V196">
        <f t="shared" si="39"/>
        <v>-135.95316666666588</v>
      </c>
      <c r="W196">
        <f>IF(B196&lt;=$E$3,W195,IF(W195&lt;$E$2,MIN(W195+$E$2*$B$21/$E$4,$E$2),$E$2))</f>
        <v>1.2</v>
      </c>
      <c r="X196">
        <f>MAX(X195-$B$21*(W195+W196)/2,$B$4/3.6)</f>
        <v>15.213333333333209</v>
      </c>
      <c r="Y196">
        <f t="shared" si="52"/>
        <v>54.767999999999553</v>
      </c>
      <c r="Z196">
        <f>Z195+IF(Y195&gt;$B$4,$B$21*(X195+X196)/2,0)</f>
        <v>445.21016666666554</v>
      </c>
      <c r="AA196">
        <f t="shared" si="53"/>
        <v>-96.436666666664735</v>
      </c>
      <c r="AB196">
        <f t="shared" si="40"/>
        <v>-535.1160000000101</v>
      </c>
      <c r="AC196">
        <f t="shared" si="41"/>
        <v>-411.75700000001109</v>
      </c>
      <c r="AD196">
        <f t="shared" si="42"/>
        <v>-454.20675000001177</v>
      </c>
      <c r="AE196">
        <f t="shared" si="43"/>
        <v>-490.71650000001154</v>
      </c>
    </row>
    <row r="197" spans="1:31">
      <c r="A197">
        <v>177</v>
      </c>
      <c r="B197">
        <f t="shared" si="54"/>
        <v>17.7</v>
      </c>
      <c r="C197">
        <f t="shared" si="45"/>
        <v>0.6</v>
      </c>
      <c r="D197">
        <f>MAX(D196-$B$21*$B$3,$B$4/3.6)</f>
        <v>22.713333333333484</v>
      </c>
      <c r="E197">
        <f t="shared" si="46"/>
        <v>81.768000000000541</v>
      </c>
      <c r="F197">
        <f>F196+IF(E196&gt;$B$4,$B$21*(D196+D197)/2,0)</f>
        <v>496.013000000001</v>
      </c>
      <c r="G197">
        <f t="shared" si="38"/>
        <v>-439.91366666667608</v>
      </c>
      <c r="H197">
        <f t="shared" si="47"/>
        <v>1.2</v>
      </c>
      <c r="I197">
        <f>MAX(I196-$B$21*$E$2,$B$4/3.6)</f>
        <v>12.093333333333257</v>
      </c>
      <c r="J197">
        <f t="shared" si="48"/>
        <v>43.535999999999724</v>
      </c>
      <c r="K197">
        <f>K196+IF(J196&gt;$B$4,$B$21*(I196+I197)/2,0)</f>
        <v>402.02600000000029</v>
      </c>
      <c r="L197">
        <f t="shared" si="44"/>
        <v>-60.937999999999533</v>
      </c>
      <c r="M197">
        <f>IF(B197&lt;=$E$3,M196,IF(M196&lt;$E$2,MIN(M196+$E$2*$B$21/$E$4,$E$2),$E$2))</f>
        <v>1.2</v>
      </c>
      <c r="N197">
        <f>MAX(N196-$B$21*(M196+M197)/2,$B$4/3.6)</f>
        <v>21.693333333333289</v>
      </c>
      <c r="O197">
        <f t="shared" si="49"/>
        <v>78.095999999999847</v>
      </c>
      <c r="P197">
        <f>P196+IF(O196&gt;$B$4,$B$21*(N196+N197)/2,0)</f>
        <v>526.34499999999935</v>
      </c>
      <c r="Q197">
        <f t="shared" si="50"/>
        <v>-196.0846666666647</v>
      </c>
      <c r="R197">
        <f>IF(B197&lt;=$E$3,R196,IF(R196&lt;$E$2,MIN(R196+$E$2*$B$21/$E$4,$E$2),$E$2))</f>
        <v>1.2</v>
      </c>
      <c r="S197">
        <f>MAX(S196-$B$21*(R196+R197)/2,$B$4/3.6)</f>
        <v>17.943333333333253</v>
      </c>
      <c r="T197">
        <f t="shared" si="51"/>
        <v>64.595999999999719</v>
      </c>
      <c r="U197">
        <f>U196+IF(T196&gt;$B$4,$B$21*(S196+S197)/2,0)</f>
        <v>483.52024999999861</v>
      </c>
      <c r="V197">
        <f t="shared" si="39"/>
        <v>-134.15283333333258</v>
      </c>
      <c r="W197">
        <f>IF(B197&lt;=$E$3,W196,IF(W196&lt;$E$2,MIN(W196+$E$2*$B$21/$E$4,$E$2),$E$2))</f>
        <v>1.2</v>
      </c>
      <c r="X197">
        <f>MAX(X196-$B$21*(W196+W197)/2,$B$4/3.6)</f>
        <v>15.093333333333209</v>
      </c>
      <c r="Y197">
        <f t="shared" si="52"/>
        <v>54.335999999999558</v>
      </c>
      <c r="Z197">
        <f>Z196+IF(Y196&gt;$B$4,$B$21*(X196+X197)/2,0)</f>
        <v>446.72549999999887</v>
      </c>
      <c r="AA197">
        <f t="shared" si="53"/>
        <v>-94.921333333331404</v>
      </c>
      <c r="AB197">
        <f t="shared" si="40"/>
        <v>-533.90066666667678</v>
      </c>
      <c r="AC197">
        <f t="shared" si="41"/>
        <v>-409.58166666667773</v>
      </c>
      <c r="AD197">
        <f t="shared" si="42"/>
        <v>-452.40641666667847</v>
      </c>
      <c r="AE197">
        <f t="shared" si="43"/>
        <v>-489.2011666666782</v>
      </c>
    </row>
    <row r="198" spans="1:31">
      <c r="A198">
        <v>178</v>
      </c>
      <c r="B198">
        <f t="shared" si="54"/>
        <v>17.8</v>
      </c>
      <c r="C198">
        <f t="shared" si="45"/>
        <v>0.6</v>
      </c>
      <c r="D198">
        <f>MAX(D197-$B$21*$B$3,$B$4/3.6)</f>
        <v>22.653333333333485</v>
      </c>
      <c r="E198">
        <f t="shared" si="46"/>
        <v>81.552000000000547</v>
      </c>
      <c r="F198">
        <f>F197+IF(E197&gt;$B$4,$B$21*(D197+D198)/2,0)</f>
        <v>498.28133333333437</v>
      </c>
      <c r="G198">
        <f t="shared" si="38"/>
        <v>-437.64533333334271</v>
      </c>
      <c r="H198">
        <f t="shared" si="47"/>
        <v>1.2</v>
      </c>
      <c r="I198">
        <f>MAX(I197-$B$21*$E$2,$B$4/3.6)</f>
        <v>11.973333333333258</v>
      </c>
      <c r="J198">
        <f t="shared" si="48"/>
        <v>43.103999999999729</v>
      </c>
      <c r="K198">
        <f>K197+IF(J197&gt;$B$4,$B$21*(I197+I198)/2,0)</f>
        <v>403.22933333333361</v>
      </c>
      <c r="L198">
        <f t="shared" si="44"/>
        <v>-59.734666666666214</v>
      </c>
      <c r="M198">
        <f>IF(B198&lt;=$E$3,M197,IF(M197&lt;$E$2,MIN(M197+$E$2*$B$21/$E$4,$E$2),$E$2))</f>
        <v>1.2</v>
      </c>
      <c r="N198">
        <f>MAX(N197-$B$21*(M197+M198)/2,$B$4/3.6)</f>
        <v>21.573333333333288</v>
      </c>
      <c r="O198">
        <f t="shared" si="49"/>
        <v>77.663999999999845</v>
      </c>
      <c r="P198">
        <f>P197+IF(O197&gt;$B$4,$B$21*(N197+N198)/2,0)</f>
        <v>528.50833333333264</v>
      </c>
      <c r="Q198">
        <f t="shared" si="50"/>
        <v>-193.9213333333314</v>
      </c>
      <c r="R198">
        <f>IF(B198&lt;=$E$3,R197,IF(R197&lt;$E$2,MIN(R197+$E$2*$B$21/$E$4,$E$2),$E$2))</f>
        <v>1.2</v>
      </c>
      <c r="S198">
        <f>MAX(S197-$B$21*(R197+R198)/2,$B$4/3.6)</f>
        <v>17.823333333333252</v>
      </c>
      <c r="T198">
        <f t="shared" si="51"/>
        <v>64.163999999999717</v>
      </c>
      <c r="U198">
        <f>U197+IF(T197&gt;$B$4,$B$21*(S197+S198)/2,0)</f>
        <v>485.30858333333191</v>
      </c>
      <c r="V198">
        <f t="shared" si="39"/>
        <v>-132.36449999999928</v>
      </c>
      <c r="W198">
        <f>IF(B198&lt;=$E$3,W197,IF(W197&lt;$E$2,MIN(W197+$E$2*$B$21/$E$4,$E$2),$E$2))</f>
        <v>1.2</v>
      </c>
      <c r="X198">
        <f>MAX(X197-$B$21*(W197+W198)/2,$B$4/3.6)</f>
        <v>14.97333333333321</v>
      </c>
      <c r="Y198">
        <f t="shared" si="52"/>
        <v>53.903999999999556</v>
      </c>
      <c r="Z198">
        <f>Z197+IF(Y197&gt;$B$4,$B$21*(X197+X198)/2,0)</f>
        <v>448.2288333333322</v>
      </c>
      <c r="AA198">
        <f t="shared" si="53"/>
        <v>-93.417999999998074</v>
      </c>
      <c r="AB198">
        <f t="shared" si="40"/>
        <v>-532.69733333334352</v>
      </c>
      <c r="AC198">
        <f t="shared" si="41"/>
        <v>-407.41833333334444</v>
      </c>
      <c r="AD198">
        <f t="shared" si="42"/>
        <v>-450.61808333334517</v>
      </c>
      <c r="AE198">
        <f t="shared" si="43"/>
        <v>-487.69783333334487</v>
      </c>
    </row>
    <row r="199" spans="1:31">
      <c r="A199">
        <v>179</v>
      </c>
      <c r="B199">
        <f t="shared" si="54"/>
        <v>17.900000000000002</v>
      </c>
      <c r="C199">
        <f t="shared" si="45"/>
        <v>0.6</v>
      </c>
      <c r="D199">
        <f>MAX(D198-$B$21*$B$3,$B$4/3.6)</f>
        <v>22.593333333333486</v>
      </c>
      <c r="E199">
        <f t="shared" si="46"/>
        <v>81.336000000000553</v>
      </c>
      <c r="F199">
        <f>F198+IF(E198&gt;$B$4,$B$21*(D198+D199)/2,0)</f>
        <v>500.54366666666772</v>
      </c>
      <c r="G199">
        <f t="shared" si="38"/>
        <v>-435.38300000000936</v>
      </c>
      <c r="H199">
        <f t="shared" si="47"/>
        <v>1.2</v>
      </c>
      <c r="I199">
        <f>MAX(I198-$B$21*$E$2,$B$4/3.6)</f>
        <v>11.853333333333259</v>
      </c>
      <c r="J199">
        <f t="shared" si="48"/>
        <v>42.671999999999734</v>
      </c>
      <c r="K199">
        <f>K198+IF(J198&gt;$B$4,$B$21*(I198+I199)/2,0)</f>
        <v>404.42066666666693</v>
      </c>
      <c r="L199">
        <f t="shared" si="44"/>
        <v>-58.543333333332896</v>
      </c>
      <c r="M199">
        <f>IF(B199&lt;=$E$3,M198,IF(M198&lt;$E$2,MIN(M198+$E$2*$B$21/$E$4,$E$2),$E$2))</f>
        <v>1.2</v>
      </c>
      <c r="N199">
        <f>MAX(N198-$B$21*(M198+M199)/2,$B$4/3.6)</f>
        <v>21.453333333333287</v>
      </c>
      <c r="O199">
        <f t="shared" si="49"/>
        <v>77.231999999999829</v>
      </c>
      <c r="P199">
        <f>P198+IF(O198&gt;$B$4,$B$21*(N198+N199)/2,0)</f>
        <v>530.659666666666</v>
      </c>
      <c r="Q199">
        <f t="shared" si="50"/>
        <v>-191.76999999999805</v>
      </c>
      <c r="R199">
        <f>IF(B199&lt;=$E$3,R198,IF(R198&lt;$E$2,MIN(R198+$E$2*$B$21/$E$4,$E$2),$E$2))</f>
        <v>1.2</v>
      </c>
      <c r="S199">
        <f>MAX(S198-$B$21*(R198+R199)/2,$B$4/3.6)</f>
        <v>17.703333333333251</v>
      </c>
      <c r="T199">
        <f t="shared" si="51"/>
        <v>63.731999999999708</v>
      </c>
      <c r="U199">
        <f>U198+IF(T198&gt;$B$4,$B$21*(S198+S199)/2,0)</f>
        <v>487.08491666666521</v>
      </c>
      <c r="V199">
        <f t="shared" si="39"/>
        <v>-130.58816666666598</v>
      </c>
      <c r="W199">
        <f>IF(B199&lt;=$E$3,W198,IF(W198&lt;$E$2,MIN(W198+$E$2*$B$21/$E$4,$E$2),$E$2))</f>
        <v>1.2</v>
      </c>
      <c r="X199">
        <f>MAX(X198-$B$21*(W198+W199)/2,$B$4/3.6)</f>
        <v>14.853333333333211</v>
      </c>
      <c r="Y199">
        <f t="shared" si="52"/>
        <v>53.471999999999561</v>
      </c>
      <c r="Z199">
        <f>Z198+IF(Y198&gt;$B$4,$B$21*(X198+X199)/2,0)</f>
        <v>449.72016666666553</v>
      </c>
      <c r="AA199">
        <f t="shared" si="53"/>
        <v>-91.926666666664744</v>
      </c>
      <c r="AB199">
        <f t="shared" si="40"/>
        <v>-531.50600000001009</v>
      </c>
      <c r="AC199">
        <f t="shared" si="41"/>
        <v>-405.26700000001108</v>
      </c>
      <c r="AD199">
        <f t="shared" si="42"/>
        <v>-448.84175000001187</v>
      </c>
      <c r="AE199">
        <f t="shared" si="43"/>
        <v>-486.20650000001154</v>
      </c>
    </row>
    <row r="200" spans="1:31">
      <c r="A200">
        <v>180</v>
      </c>
      <c r="B200">
        <f t="shared" si="54"/>
        <v>18</v>
      </c>
      <c r="C200">
        <f t="shared" si="45"/>
        <v>0.6</v>
      </c>
      <c r="D200">
        <f>MAX(D199-$B$21*$B$3,$B$4/3.6)</f>
        <v>22.533333333333488</v>
      </c>
      <c r="E200">
        <f t="shared" si="46"/>
        <v>81.120000000000559</v>
      </c>
      <c r="F200">
        <f>F199+IF(E199&gt;$B$4,$B$21*(D199+D200)/2,0)</f>
        <v>502.80000000000109</v>
      </c>
      <c r="G200">
        <f t="shared" si="38"/>
        <v>-433.12666666667599</v>
      </c>
      <c r="H200">
        <f t="shared" si="47"/>
        <v>1.2</v>
      </c>
      <c r="I200">
        <f>MAX(I199-$B$21*$E$2,$B$4/3.6)</f>
        <v>11.73333333333326</v>
      </c>
      <c r="J200">
        <f t="shared" si="48"/>
        <v>42.239999999999739</v>
      </c>
      <c r="K200">
        <f>K199+IF(J199&gt;$B$4,$B$21*(I199+I200)/2,0)</f>
        <v>405.60000000000025</v>
      </c>
      <c r="L200">
        <f t="shared" si="44"/>
        <v>-57.363999999999578</v>
      </c>
      <c r="M200">
        <f>IF(B200&lt;=$E$3,M199,IF(M199&lt;$E$2,MIN(M199+$E$2*$B$21/$E$4,$E$2),$E$2))</f>
        <v>1.2</v>
      </c>
      <c r="N200">
        <f>MAX(N199-$B$21*(M199+M200)/2,$B$4/3.6)</f>
        <v>21.333333333333286</v>
      </c>
      <c r="O200">
        <f t="shared" si="49"/>
        <v>76.799999999999827</v>
      </c>
      <c r="P200">
        <f>P199+IF(O199&gt;$B$4,$B$21*(N199+N200)/2,0)</f>
        <v>532.7989999999993</v>
      </c>
      <c r="Q200">
        <f t="shared" si="50"/>
        <v>-189.63066666666475</v>
      </c>
      <c r="R200">
        <f>IF(B200&lt;=$E$3,R199,IF(R199&lt;$E$2,MIN(R199+$E$2*$B$21/$E$4,$E$2),$E$2))</f>
        <v>1.2</v>
      </c>
      <c r="S200">
        <f>MAX(S199-$B$21*(R199+R200)/2,$B$4/3.6)</f>
        <v>17.58333333333325</v>
      </c>
      <c r="T200">
        <f t="shared" si="51"/>
        <v>63.299999999999706</v>
      </c>
      <c r="U200">
        <f>U199+IF(T199&gt;$B$4,$B$21*(S199+S200)/2,0)</f>
        <v>488.84924999999851</v>
      </c>
      <c r="V200">
        <f t="shared" si="39"/>
        <v>-128.82383333333269</v>
      </c>
      <c r="W200">
        <f>IF(B200&lt;=$E$3,W199,IF(W199&lt;$E$2,MIN(W199+$E$2*$B$21/$E$4,$E$2),$E$2))</f>
        <v>1.2</v>
      </c>
      <c r="X200">
        <f>MAX(X199-$B$21*(W199+W200)/2,$B$4/3.6)</f>
        <v>14.733333333333212</v>
      </c>
      <c r="Y200">
        <f t="shared" si="52"/>
        <v>53.039999999999566</v>
      </c>
      <c r="Z200">
        <f>Z199+IF(Y199&gt;$B$4,$B$21*(X199+X200)/2,0)</f>
        <v>451.19949999999886</v>
      </c>
      <c r="AA200">
        <f t="shared" si="53"/>
        <v>-90.447333333331414</v>
      </c>
      <c r="AB200">
        <f t="shared" si="40"/>
        <v>-530.32666666667683</v>
      </c>
      <c r="AC200">
        <f t="shared" si="41"/>
        <v>-403.12766666667778</v>
      </c>
      <c r="AD200">
        <f t="shared" si="42"/>
        <v>-447.07741666667857</v>
      </c>
      <c r="AE200">
        <f t="shared" si="43"/>
        <v>-484.72716666667822</v>
      </c>
    </row>
    <row r="201" spans="1:31">
      <c r="A201">
        <v>181</v>
      </c>
      <c r="B201">
        <f t="shared" si="54"/>
        <v>18.100000000000001</v>
      </c>
      <c r="C201">
        <f t="shared" si="45"/>
        <v>0.6</v>
      </c>
      <c r="D201">
        <f>MAX(D200-$B$21*$B$3,$B$4/3.6)</f>
        <v>22.473333333333489</v>
      </c>
      <c r="E201">
        <f t="shared" si="46"/>
        <v>80.904000000000565</v>
      </c>
      <c r="F201">
        <f>F200+IF(E200&gt;$B$4,$B$21*(D200+D201)/2,0)</f>
        <v>505.05033333333444</v>
      </c>
      <c r="G201">
        <f t="shared" si="38"/>
        <v>-430.87633333334264</v>
      </c>
      <c r="H201">
        <f t="shared" si="47"/>
        <v>1.2</v>
      </c>
      <c r="I201">
        <f>MAX(I200-$B$21*$E$2,$B$4/3.6)</f>
        <v>11.61333333333326</v>
      </c>
      <c r="J201">
        <f t="shared" si="48"/>
        <v>41.807999999999737</v>
      </c>
      <c r="K201">
        <f>K200+IF(J200&gt;$B$4,$B$21*(I200+I201)/2,0)</f>
        <v>406.76733333333357</v>
      </c>
      <c r="L201">
        <f t="shared" si="44"/>
        <v>-56.19666666666626</v>
      </c>
      <c r="M201">
        <f>IF(B201&lt;=$E$3,M200,IF(M200&lt;$E$2,MIN(M200+$E$2*$B$21/$E$4,$E$2),$E$2))</f>
        <v>1.2</v>
      </c>
      <c r="N201">
        <f>MAX(N200-$B$21*(M200+M201)/2,$B$4/3.6)</f>
        <v>21.213333333333285</v>
      </c>
      <c r="O201">
        <f t="shared" si="49"/>
        <v>76.367999999999824</v>
      </c>
      <c r="P201">
        <f>P200+IF(O200&gt;$B$4,$B$21*(N200+N201)/2,0)</f>
        <v>534.92633333333265</v>
      </c>
      <c r="Q201">
        <f t="shared" si="50"/>
        <v>-187.5033333333314</v>
      </c>
      <c r="R201">
        <f>IF(B201&lt;=$E$3,R200,IF(R200&lt;$E$2,MIN(R200+$E$2*$B$21/$E$4,$E$2),$E$2))</f>
        <v>1.2</v>
      </c>
      <c r="S201">
        <f>MAX(S200-$B$21*(R200+R201)/2,$B$4/3.6)</f>
        <v>17.463333333333249</v>
      </c>
      <c r="T201">
        <f t="shared" si="51"/>
        <v>62.867999999999697</v>
      </c>
      <c r="U201">
        <f>U200+IF(T200&gt;$B$4,$B$21*(S200+S201)/2,0)</f>
        <v>490.6015833333318</v>
      </c>
      <c r="V201">
        <f t="shared" si="39"/>
        <v>-127.07149999999939</v>
      </c>
      <c r="W201">
        <f>IF(B201&lt;=$E$3,W200,IF(W200&lt;$E$2,MIN(W200+$E$2*$B$21/$E$4,$E$2),$E$2))</f>
        <v>1.2</v>
      </c>
      <c r="X201">
        <f>MAX(X200-$B$21*(W200+W201)/2,$B$4/3.6)</f>
        <v>14.613333333333212</v>
      </c>
      <c r="Y201">
        <f t="shared" si="52"/>
        <v>52.607999999999564</v>
      </c>
      <c r="Z201">
        <f>Z200+IF(Y200&gt;$B$4,$B$21*(X200+X201)/2,0)</f>
        <v>452.66683333333219</v>
      </c>
      <c r="AA201">
        <f t="shared" si="53"/>
        <v>-88.979999999998086</v>
      </c>
      <c r="AB201">
        <f t="shared" si="40"/>
        <v>-529.15933333334351</v>
      </c>
      <c r="AC201">
        <f t="shared" si="41"/>
        <v>-401.00033333334443</v>
      </c>
      <c r="AD201">
        <f t="shared" si="42"/>
        <v>-445.32508333334528</v>
      </c>
      <c r="AE201">
        <f t="shared" si="43"/>
        <v>-483.25983333334489</v>
      </c>
    </row>
    <row r="202" spans="1:31">
      <c r="A202">
        <v>182</v>
      </c>
      <c r="B202">
        <f t="shared" si="54"/>
        <v>18.2</v>
      </c>
      <c r="C202">
        <f t="shared" si="45"/>
        <v>0.6</v>
      </c>
      <c r="D202">
        <f>MAX(D201-$B$21*$B$3,$B$4/3.6)</f>
        <v>22.41333333333349</v>
      </c>
      <c r="E202">
        <f t="shared" si="46"/>
        <v>80.688000000000571</v>
      </c>
      <c r="F202">
        <f>F201+IF(E201&gt;$B$4,$B$21*(D201+D202)/2,0)</f>
        <v>507.29466666666781</v>
      </c>
      <c r="G202">
        <f t="shared" si="38"/>
        <v>-428.63200000000927</v>
      </c>
      <c r="H202">
        <f t="shared" si="47"/>
        <v>1.2</v>
      </c>
      <c r="I202">
        <f>MAX(I201-$B$21*$E$2,$B$4/3.6)</f>
        <v>11.493333333333261</v>
      </c>
      <c r="J202">
        <f t="shared" si="48"/>
        <v>41.375999999999742</v>
      </c>
      <c r="K202">
        <f>K201+IF(J201&gt;$B$4,$B$21*(I201+I202)/2,0)</f>
        <v>407.92266666666688</v>
      </c>
      <c r="L202">
        <f t="shared" si="44"/>
        <v>-55.041333333332943</v>
      </c>
      <c r="M202">
        <f>IF(B202&lt;=$E$3,M201,IF(M201&lt;$E$2,MIN(M201+$E$2*$B$21/$E$4,$E$2),$E$2))</f>
        <v>1.2</v>
      </c>
      <c r="N202">
        <f>MAX(N201-$B$21*(M201+M202)/2,$B$4/3.6)</f>
        <v>21.093333333333284</v>
      </c>
      <c r="O202">
        <f t="shared" si="49"/>
        <v>75.935999999999822</v>
      </c>
      <c r="P202">
        <f>P201+IF(O201&gt;$B$4,$B$21*(N201+N202)/2,0)</f>
        <v>537.04166666666595</v>
      </c>
      <c r="Q202">
        <f t="shared" si="50"/>
        <v>-185.3879999999981</v>
      </c>
      <c r="R202">
        <f>IF(B202&lt;=$E$3,R201,IF(R201&lt;$E$2,MIN(R201+$E$2*$B$21/$E$4,$E$2),$E$2))</f>
        <v>1.2</v>
      </c>
      <c r="S202">
        <f>MAX(S201-$B$21*(R201+R202)/2,$B$4/3.6)</f>
        <v>17.343333333333248</v>
      </c>
      <c r="T202">
        <f t="shared" si="51"/>
        <v>62.435999999999694</v>
      </c>
      <c r="U202">
        <f>U201+IF(T201&gt;$B$4,$B$21*(S201+S202)/2,0)</f>
        <v>492.34191666666516</v>
      </c>
      <c r="V202">
        <f t="shared" si="39"/>
        <v>-125.33116666666604</v>
      </c>
      <c r="W202">
        <f>IF(B202&lt;=$E$3,W201,IF(W201&lt;$E$2,MIN(W201+$E$2*$B$21/$E$4,$E$2),$E$2))</f>
        <v>1.2</v>
      </c>
      <c r="X202">
        <f>MAX(X201-$B$21*(W201+W202)/2,$B$4/3.6)</f>
        <v>14.493333333333213</v>
      </c>
      <c r="Y202">
        <f t="shared" si="52"/>
        <v>52.175999999999569</v>
      </c>
      <c r="Z202">
        <f>Z201+IF(Y201&gt;$B$4,$B$21*(X201+X202)/2,0)</f>
        <v>454.12216666666552</v>
      </c>
      <c r="AA202">
        <f t="shared" si="53"/>
        <v>-87.524666666664757</v>
      </c>
      <c r="AB202">
        <f t="shared" si="40"/>
        <v>-528.00400000001014</v>
      </c>
      <c r="AC202">
        <f t="shared" si="41"/>
        <v>-398.88500000001113</v>
      </c>
      <c r="AD202">
        <f t="shared" si="42"/>
        <v>-443.58475000001192</v>
      </c>
      <c r="AE202">
        <f t="shared" si="43"/>
        <v>-481.80450000001156</v>
      </c>
    </row>
    <row r="203" spans="1:31">
      <c r="A203">
        <v>183</v>
      </c>
      <c r="B203">
        <f t="shared" si="54"/>
        <v>18.3</v>
      </c>
      <c r="C203">
        <f t="shared" si="45"/>
        <v>0.6</v>
      </c>
      <c r="D203">
        <f>MAX(D202-$B$21*$B$3,$B$4/3.6)</f>
        <v>22.353333333333492</v>
      </c>
      <c r="E203">
        <f t="shared" si="46"/>
        <v>80.472000000000577</v>
      </c>
      <c r="F203">
        <f>F202+IF(E202&gt;$B$4,$B$21*(D202+D203)/2,0)</f>
        <v>509.53300000000115</v>
      </c>
      <c r="G203">
        <f t="shared" si="38"/>
        <v>-426.39366666667593</v>
      </c>
      <c r="H203">
        <f t="shared" si="47"/>
        <v>1.2</v>
      </c>
      <c r="I203">
        <f>MAX(I202-$B$21*$E$2,$B$4/3.6)</f>
        <v>11.373333333333262</v>
      </c>
      <c r="J203">
        <f t="shared" si="48"/>
        <v>40.943999999999747</v>
      </c>
      <c r="K203">
        <f>K202+IF(J202&gt;$B$4,$B$21*(I202+I203)/2,0)</f>
        <v>409.0660000000002</v>
      </c>
      <c r="L203">
        <f t="shared" si="44"/>
        <v>-53.897999999999627</v>
      </c>
      <c r="M203">
        <f>IF(B203&lt;=$E$3,M202,IF(M202&lt;$E$2,MIN(M202+$E$2*$B$21/$E$4,$E$2),$E$2))</f>
        <v>1.2</v>
      </c>
      <c r="N203">
        <f>MAX(N202-$B$21*(M202+M203)/2,$B$4/3.6)</f>
        <v>20.973333333333283</v>
      </c>
      <c r="O203">
        <f t="shared" si="49"/>
        <v>75.50399999999982</v>
      </c>
      <c r="P203">
        <f>P202+IF(O202&gt;$B$4,$B$21*(N202+N203)/2,0)</f>
        <v>539.1449999999993</v>
      </c>
      <c r="Q203">
        <f t="shared" si="50"/>
        <v>-183.28466666666475</v>
      </c>
      <c r="R203">
        <f>IF(B203&lt;=$E$3,R202,IF(R202&lt;$E$2,MIN(R202+$E$2*$B$21/$E$4,$E$2),$E$2))</f>
        <v>1.2</v>
      </c>
      <c r="S203">
        <f>MAX(S202-$B$21*(R202+R203)/2,$B$4/3.6)</f>
        <v>17.223333333333247</v>
      </c>
      <c r="T203">
        <f t="shared" si="51"/>
        <v>62.003999999999692</v>
      </c>
      <c r="U203">
        <f>U202+IF(T202&gt;$B$4,$B$21*(S202+S203)/2,0)</f>
        <v>494.07024999999851</v>
      </c>
      <c r="V203">
        <f t="shared" si="39"/>
        <v>-123.60283333333268</v>
      </c>
      <c r="W203">
        <f>IF(B203&lt;=$E$3,W202,IF(W202&lt;$E$2,MIN(W202+$E$2*$B$21/$E$4,$E$2),$E$2))</f>
        <v>1.2</v>
      </c>
      <c r="X203">
        <f>MAX(X202-$B$21*(W202+W203)/2,$B$4/3.6)</f>
        <v>14.373333333333214</v>
      </c>
      <c r="Y203">
        <f t="shared" si="52"/>
        <v>51.743999999999573</v>
      </c>
      <c r="Z203">
        <f>Z202+IF(Y202&gt;$B$4,$B$21*(X202+X203)/2,0)</f>
        <v>455.56549999999885</v>
      </c>
      <c r="AA203">
        <f t="shared" si="53"/>
        <v>-86.081333333331429</v>
      </c>
      <c r="AB203">
        <f t="shared" si="40"/>
        <v>-526.86066666667693</v>
      </c>
      <c r="AC203">
        <f t="shared" si="41"/>
        <v>-396.78166666667778</v>
      </c>
      <c r="AD203">
        <f t="shared" si="42"/>
        <v>-441.85641666667857</v>
      </c>
      <c r="AE203">
        <f t="shared" si="43"/>
        <v>-480.36116666667823</v>
      </c>
    </row>
    <row r="204" spans="1:31">
      <c r="A204">
        <v>184</v>
      </c>
      <c r="B204">
        <f t="shared" si="54"/>
        <v>18.400000000000002</v>
      </c>
      <c r="C204">
        <f t="shared" si="45"/>
        <v>0.6</v>
      </c>
      <c r="D204">
        <f>MAX(D203-$B$21*$B$3,$B$4/3.6)</f>
        <v>22.293333333333493</v>
      </c>
      <c r="E204">
        <f t="shared" si="46"/>
        <v>80.256000000000583</v>
      </c>
      <c r="F204">
        <f>F203+IF(E203&gt;$B$4,$B$21*(D203+D204)/2,0)</f>
        <v>511.76533333333452</v>
      </c>
      <c r="G204">
        <f t="shared" si="38"/>
        <v>-424.16133333334255</v>
      </c>
      <c r="H204">
        <f t="shared" si="47"/>
        <v>1.2</v>
      </c>
      <c r="I204">
        <f>MAX(I203-$B$21*$E$2,$B$4/3.6)</f>
        <v>11.253333333333263</v>
      </c>
      <c r="J204">
        <f t="shared" si="48"/>
        <v>40.511999999999745</v>
      </c>
      <c r="K204">
        <f>K203+IF(J203&gt;$B$4,$B$21*(I203+I204)/2,0)</f>
        <v>410.19733333333352</v>
      </c>
      <c r="L204">
        <f t="shared" si="44"/>
        <v>-52.76666666666631</v>
      </c>
      <c r="M204">
        <f>IF(B204&lt;=$E$3,M203,IF(M203&lt;$E$2,MIN(M203+$E$2*$B$21/$E$4,$E$2),$E$2))</f>
        <v>1.2</v>
      </c>
      <c r="N204">
        <f>MAX(N203-$B$21*(M203+M204)/2,$B$4/3.6)</f>
        <v>20.853333333333282</v>
      </c>
      <c r="O204">
        <f t="shared" si="49"/>
        <v>75.071999999999818</v>
      </c>
      <c r="P204">
        <f>P203+IF(O203&gt;$B$4,$B$21*(N203+N204)/2,0)</f>
        <v>541.2363333333326</v>
      </c>
      <c r="Q204">
        <f t="shared" si="50"/>
        <v>-181.19333333333145</v>
      </c>
      <c r="R204">
        <f>IF(B204&lt;=$E$3,R203,IF(R203&lt;$E$2,MIN(R203+$E$2*$B$21/$E$4,$E$2),$E$2))</f>
        <v>1.2</v>
      </c>
      <c r="S204">
        <f>MAX(S203-$B$21*(R203+R204)/2,$B$4/3.6)</f>
        <v>17.103333333333246</v>
      </c>
      <c r="T204">
        <f t="shared" si="51"/>
        <v>61.57199999999969</v>
      </c>
      <c r="U204">
        <f>U203+IF(T203&gt;$B$4,$B$21*(S203+S204)/2,0)</f>
        <v>495.78658333333186</v>
      </c>
      <c r="V204">
        <f t="shared" si="39"/>
        <v>-121.88649999999933</v>
      </c>
      <c r="W204">
        <f>IF(B204&lt;=$E$3,W203,IF(W203&lt;$E$2,MIN(W203+$E$2*$B$21/$E$4,$E$2),$E$2))</f>
        <v>1.2</v>
      </c>
      <c r="X204">
        <f>MAX(X203-$B$21*(W203+W204)/2,$B$4/3.6)</f>
        <v>14.253333333333215</v>
      </c>
      <c r="Y204">
        <f t="shared" si="52"/>
        <v>51.311999999999571</v>
      </c>
      <c r="Z204">
        <f>Z203+IF(Y203&gt;$B$4,$B$21*(X203+X204)/2,0)</f>
        <v>456.99683333333218</v>
      </c>
      <c r="AA204">
        <f t="shared" si="53"/>
        <v>-84.649999999998101</v>
      </c>
      <c r="AB204">
        <f t="shared" si="40"/>
        <v>-525.72933333334356</v>
      </c>
      <c r="AC204">
        <f t="shared" si="41"/>
        <v>-394.69033333334448</v>
      </c>
      <c r="AD204">
        <f t="shared" si="42"/>
        <v>-440.14008333334522</v>
      </c>
      <c r="AE204">
        <f t="shared" si="43"/>
        <v>-478.9298333333449</v>
      </c>
    </row>
    <row r="205" spans="1:31">
      <c r="A205">
        <v>185</v>
      </c>
      <c r="B205">
        <f t="shared" si="54"/>
        <v>18.5</v>
      </c>
      <c r="C205">
        <f t="shared" si="45"/>
        <v>0.6</v>
      </c>
      <c r="D205">
        <f>MAX(D204-$B$21*$B$3,$B$4/3.6)</f>
        <v>22.233333333333494</v>
      </c>
      <c r="E205">
        <f t="shared" si="46"/>
        <v>80.040000000000575</v>
      </c>
      <c r="F205">
        <f>F204+IF(E204&gt;$B$4,$B$21*(D204+D205)/2,0)</f>
        <v>513.99166666666792</v>
      </c>
      <c r="G205">
        <f t="shared" si="38"/>
        <v>-421.93500000000915</v>
      </c>
      <c r="H205">
        <f t="shared" si="47"/>
        <v>1.2</v>
      </c>
      <c r="I205">
        <f>MAX(I204-$B$21*$E$2,$B$4/3.6)</f>
        <v>11.133333333333264</v>
      </c>
      <c r="J205">
        <f t="shared" si="48"/>
        <v>40.07999999999975</v>
      </c>
      <c r="K205">
        <f>K204+IF(J204&gt;$B$4,$B$21*(I204+I205)/2,0)</f>
        <v>411.31666666666683</v>
      </c>
      <c r="L205">
        <f t="shared" si="44"/>
        <v>-51.647333333332995</v>
      </c>
      <c r="M205">
        <f>IF(B205&lt;=$E$3,M204,IF(M204&lt;$E$2,MIN(M204+$E$2*$B$21/$E$4,$E$2),$E$2))</f>
        <v>1.2</v>
      </c>
      <c r="N205">
        <f>MAX(N204-$B$21*(M204+M205)/2,$B$4/3.6)</f>
        <v>20.733333333333281</v>
      </c>
      <c r="O205">
        <f t="shared" si="49"/>
        <v>74.639999999999816</v>
      </c>
      <c r="P205">
        <f>P204+IF(O204&gt;$B$4,$B$21*(N204+N205)/2,0)</f>
        <v>543.31566666666595</v>
      </c>
      <c r="Q205">
        <f t="shared" si="50"/>
        <v>-179.1139999999981</v>
      </c>
      <c r="R205">
        <f>IF(B205&lt;=$E$3,R204,IF(R204&lt;$E$2,MIN(R204+$E$2*$B$21/$E$4,$E$2),$E$2))</f>
        <v>1.2</v>
      </c>
      <c r="S205">
        <f>MAX(S204-$B$21*(R204+R205)/2,$B$4/3.6)</f>
        <v>16.983333333333245</v>
      </c>
      <c r="T205">
        <f t="shared" si="51"/>
        <v>61.139999999999688</v>
      </c>
      <c r="U205">
        <f>U204+IF(T204&gt;$B$4,$B$21*(S204+S205)/2,0)</f>
        <v>497.49091666666521</v>
      </c>
      <c r="V205">
        <f t="shared" si="39"/>
        <v>-120.18216666666598</v>
      </c>
      <c r="W205">
        <f>IF(B205&lt;=$E$3,W204,IF(W204&lt;$E$2,MIN(W204+$E$2*$B$21/$E$4,$E$2),$E$2))</f>
        <v>1.2</v>
      </c>
      <c r="X205">
        <f>MAX(X204-$B$21*(W204+W205)/2,$B$4/3.6)</f>
        <v>14.133333333333216</v>
      </c>
      <c r="Y205">
        <f t="shared" si="52"/>
        <v>50.879999999999576</v>
      </c>
      <c r="Z205">
        <f>Z204+IF(Y204&gt;$B$4,$B$21*(X204+X205)/2,0)</f>
        <v>458.4161666666655</v>
      </c>
      <c r="AA205">
        <f t="shared" si="53"/>
        <v>-83.230666666664774</v>
      </c>
      <c r="AB205">
        <f t="shared" si="40"/>
        <v>-524.61000000001025</v>
      </c>
      <c r="AC205">
        <f t="shared" si="41"/>
        <v>-392.61100000001113</v>
      </c>
      <c r="AD205">
        <f t="shared" si="42"/>
        <v>-438.43575000001186</v>
      </c>
      <c r="AE205">
        <f t="shared" si="43"/>
        <v>-477.51050000001158</v>
      </c>
    </row>
    <row r="206" spans="1:31">
      <c r="A206">
        <v>186</v>
      </c>
      <c r="B206">
        <f t="shared" si="54"/>
        <v>18.600000000000001</v>
      </c>
      <c r="C206">
        <f t="shared" si="45"/>
        <v>0.6</v>
      </c>
      <c r="D206">
        <f>MAX(D205-$B$21*$B$3,$B$4/3.6)</f>
        <v>22.173333333333495</v>
      </c>
      <c r="E206">
        <f t="shared" si="46"/>
        <v>79.824000000000581</v>
      </c>
      <c r="F206">
        <f>F205+IF(E205&gt;$B$4,$B$21*(D205+D206)/2,0)</f>
        <v>516.21200000000124</v>
      </c>
      <c r="G206">
        <f t="shared" si="38"/>
        <v>-419.71466666667584</v>
      </c>
      <c r="H206">
        <f t="shared" si="47"/>
        <v>1.2</v>
      </c>
      <c r="I206">
        <f>MAX(I205-$B$21*$E$2,$B$4/3.6)</f>
        <v>11.013333333333264</v>
      </c>
      <c r="J206">
        <f t="shared" si="48"/>
        <v>39.647999999999755</v>
      </c>
      <c r="K206">
        <f>K205+IF(J205&gt;$B$4,$B$21*(I205+I206)/2,0)</f>
        <v>412.42400000000015</v>
      </c>
      <c r="L206">
        <f t="shared" si="44"/>
        <v>-50.539999999999679</v>
      </c>
      <c r="M206">
        <f>IF(B206&lt;=$E$3,M205,IF(M205&lt;$E$2,MIN(M205+$E$2*$B$21/$E$4,$E$2),$E$2))</f>
        <v>1.2</v>
      </c>
      <c r="N206">
        <f>MAX(N205-$B$21*(M205+M206)/2,$B$4/3.6)</f>
        <v>20.61333333333328</v>
      </c>
      <c r="O206">
        <f t="shared" si="49"/>
        <v>74.207999999999814</v>
      </c>
      <c r="P206">
        <f>P205+IF(O205&gt;$B$4,$B$21*(N205+N206)/2,0)</f>
        <v>545.38299999999924</v>
      </c>
      <c r="Q206">
        <f t="shared" si="50"/>
        <v>-177.04666666666481</v>
      </c>
      <c r="R206">
        <f>IF(B206&lt;=$E$3,R205,IF(R205&lt;$E$2,MIN(R205+$E$2*$B$21/$E$4,$E$2),$E$2))</f>
        <v>1.2</v>
      </c>
      <c r="S206">
        <f>MAX(S205-$B$21*(R205+R206)/2,$B$4/3.6)</f>
        <v>16.863333333333244</v>
      </c>
      <c r="T206">
        <f t="shared" si="51"/>
        <v>60.707999999999679</v>
      </c>
      <c r="U206">
        <f>U205+IF(T205&gt;$B$4,$B$21*(S205+S206)/2,0)</f>
        <v>499.18324999999857</v>
      </c>
      <c r="V206">
        <f t="shared" si="39"/>
        <v>-118.48983333333263</v>
      </c>
      <c r="W206">
        <f>IF(B206&lt;=$E$3,W205,IF(W205&lt;$E$2,MIN(W205+$E$2*$B$21/$E$4,$E$2),$E$2))</f>
        <v>1.2</v>
      </c>
      <c r="X206">
        <f>MAX(X205-$B$21*(W205+W206)/2,$B$4/3.6)</f>
        <v>14.013333333333216</v>
      </c>
      <c r="Y206">
        <f t="shared" si="52"/>
        <v>50.447999999999581</v>
      </c>
      <c r="Z206">
        <f>Z205+IF(Y205&gt;$B$4,$B$21*(X205+X206)/2,0)</f>
        <v>459.82349999999883</v>
      </c>
      <c r="AA206">
        <f t="shared" si="53"/>
        <v>-81.823333333331448</v>
      </c>
      <c r="AB206">
        <f t="shared" si="40"/>
        <v>-523.50266666667699</v>
      </c>
      <c r="AC206">
        <f t="shared" si="41"/>
        <v>-390.54366666667784</v>
      </c>
      <c r="AD206">
        <f t="shared" si="42"/>
        <v>-436.74341666667851</v>
      </c>
      <c r="AE206">
        <f t="shared" si="43"/>
        <v>-476.10316666667825</v>
      </c>
    </row>
    <row r="207" spans="1:31">
      <c r="A207">
        <v>187</v>
      </c>
      <c r="B207">
        <f t="shared" si="54"/>
        <v>18.7</v>
      </c>
      <c r="C207">
        <f t="shared" si="45"/>
        <v>0.6</v>
      </c>
      <c r="D207">
        <f>MAX(D206-$B$21*$B$3,$B$4/3.6)</f>
        <v>22.113333333333497</v>
      </c>
      <c r="E207">
        <f t="shared" si="46"/>
        <v>79.608000000000587</v>
      </c>
      <c r="F207">
        <f>F206+IF(E206&gt;$B$4,$B$21*(D206+D207)/2,0)</f>
        <v>518.42633333333458</v>
      </c>
      <c r="G207">
        <f t="shared" si="38"/>
        <v>-417.5003333333425</v>
      </c>
      <c r="H207">
        <f t="shared" si="47"/>
        <v>1.2</v>
      </c>
      <c r="I207">
        <f>MAX(I206-$B$21*$E$2,$B$4/3.6)</f>
        <v>10.893333333333265</v>
      </c>
      <c r="J207">
        <f t="shared" si="48"/>
        <v>39.215999999999752</v>
      </c>
      <c r="K207">
        <f>K206+IF(J206&gt;$B$4,$B$21*(I206+I207)/2,0)</f>
        <v>413.51933333333346</v>
      </c>
      <c r="L207">
        <f t="shared" si="44"/>
        <v>-49.444666666666365</v>
      </c>
      <c r="M207">
        <f>IF(B207&lt;=$E$3,M206,IF(M206&lt;$E$2,MIN(M206+$E$2*$B$21/$E$4,$E$2),$E$2))</f>
        <v>1.2</v>
      </c>
      <c r="N207">
        <f>MAX(N206-$B$21*(M206+M207)/2,$B$4/3.6)</f>
        <v>20.493333333333279</v>
      </c>
      <c r="O207">
        <f t="shared" si="49"/>
        <v>73.775999999999812</v>
      </c>
      <c r="P207">
        <f>P206+IF(O206&gt;$B$4,$B$21*(N206+N207)/2,0)</f>
        <v>547.43833333333259</v>
      </c>
      <c r="Q207">
        <f t="shared" si="50"/>
        <v>-174.99133333333145</v>
      </c>
      <c r="R207">
        <f>IF(B207&lt;=$E$3,R206,IF(R206&lt;$E$2,MIN(R206+$E$2*$B$21/$E$4,$E$2),$E$2))</f>
        <v>1.2</v>
      </c>
      <c r="S207">
        <f>MAX(S206-$B$21*(R206+R207)/2,$B$4/3.6)</f>
        <v>16.743333333333243</v>
      </c>
      <c r="T207">
        <f t="shared" si="51"/>
        <v>60.275999999999677</v>
      </c>
      <c r="U207">
        <f>U206+IF(T206&gt;$B$4,$B$21*(S206+S207)/2,0)</f>
        <v>500.86358333333192</v>
      </c>
      <c r="V207">
        <f t="shared" si="39"/>
        <v>-116.80949999999928</v>
      </c>
      <c r="W207">
        <f>IF(B207&lt;=$E$3,W206,IF(W206&lt;$E$2,MIN(W206+$E$2*$B$21/$E$4,$E$2),$E$2))</f>
        <v>1.2</v>
      </c>
      <c r="X207">
        <f>MAX(X206-$B$21*(W206+W207)/2,$B$4/3.6)</f>
        <v>13.893333333333217</v>
      </c>
      <c r="Y207">
        <f t="shared" si="52"/>
        <v>50.015999999999586</v>
      </c>
      <c r="Z207">
        <f>Z206+IF(Y206&gt;$B$4,$B$21*(X206+X207)/2,0)</f>
        <v>461.21883333333216</v>
      </c>
      <c r="AA207">
        <f t="shared" si="53"/>
        <v>-80.427999999998121</v>
      </c>
      <c r="AB207">
        <f t="shared" si="40"/>
        <v>-522.40733333334356</v>
      </c>
      <c r="AC207">
        <f t="shared" si="41"/>
        <v>-388.48833333334449</v>
      </c>
      <c r="AD207">
        <f t="shared" si="42"/>
        <v>-435.06308333334516</v>
      </c>
      <c r="AE207">
        <f t="shared" si="43"/>
        <v>-474.70783333334492</v>
      </c>
    </row>
    <row r="208" spans="1:31">
      <c r="A208">
        <v>188</v>
      </c>
      <c r="B208">
        <f t="shared" si="54"/>
        <v>18.8</v>
      </c>
      <c r="C208">
        <f t="shared" si="45"/>
        <v>0.6</v>
      </c>
      <c r="D208">
        <f>MAX(D207-$B$21*$B$3,$B$4/3.6)</f>
        <v>22.053333333333498</v>
      </c>
      <c r="E208">
        <f t="shared" si="46"/>
        <v>79.392000000000593</v>
      </c>
      <c r="F208">
        <f>F207+IF(E207&gt;$B$4,$B$21*(D207+D208)/2,0)</f>
        <v>520.63466666666795</v>
      </c>
      <c r="G208">
        <f t="shared" si="38"/>
        <v>-415.29200000000912</v>
      </c>
      <c r="H208">
        <f t="shared" si="47"/>
        <v>1.2</v>
      </c>
      <c r="I208">
        <f>MAX(I207-$B$21*$E$2,$B$4/3.6)</f>
        <v>10.773333333333266</v>
      </c>
      <c r="J208">
        <f t="shared" si="48"/>
        <v>38.783999999999757</v>
      </c>
      <c r="K208">
        <f>K207+IF(J207&gt;$B$4,$B$21*(I207+I208)/2,0)</f>
        <v>414.60266666666678</v>
      </c>
      <c r="L208">
        <f t="shared" si="44"/>
        <v>-48.36133333333305</v>
      </c>
      <c r="M208">
        <f>IF(B208&lt;=$E$3,M207,IF(M207&lt;$E$2,MIN(M207+$E$2*$B$21/$E$4,$E$2),$E$2))</f>
        <v>1.2</v>
      </c>
      <c r="N208">
        <f>MAX(N207-$B$21*(M207+M208)/2,$B$4/3.6)</f>
        <v>20.373333333333278</v>
      </c>
      <c r="O208">
        <f t="shared" si="49"/>
        <v>73.343999999999809</v>
      </c>
      <c r="P208">
        <f>P207+IF(O207&gt;$B$4,$B$21*(N207+N208)/2,0)</f>
        <v>549.48166666666589</v>
      </c>
      <c r="Q208">
        <f t="shared" si="50"/>
        <v>-172.94799999999816</v>
      </c>
      <c r="R208">
        <f>IF(B208&lt;=$E$3,R207,IF(R207&lt;$E$2,MIN(R207+$E$2*$B$21/$E$4,$E$2),$E$2))</f>
        <v>1.2</v>
      </c>
      <c r="S208">
        <f>MAX(S207-$B$21*(R207+R208)/2,$B$4/3.6)</f>
        <v>16.623333333333242</v>
      </c>
      <c r="T208">
        <f t="shared" si="51"/>
        <v>59.843999999999674</v>
      </c>
      <c r="U208">
        <f>U207+IF(T207&gt;$B$4,$B$21*(S207+S208)/2,0)</f>
        <v>502.53191666666527</v>
      </c>
      <c r="V208">
        <f t="shared" si="39"/>
        <v>-115.14116666666592</v>
      </c>
      <c r="W208">
        <f>IF(B208&lt;=$E$3,W207,IF(W207&lt;$E$2,MIN(W207+$E$2*$B$21/$E$4,$E$2),$E$2))</f>
        <v>1.2</v>
      </c>
      <c r="X208">
        <f>MAX(X207-$B$21*(W207+W208)/2,$B$4/3.6)</f>
        <v>13.773333333333218</v>
      </c>
      <c r="Y208">
        <f t="shared" si="52"/>
        <v>49.583999999999584</v>
      </c>
      <c r="Z208">
        <f>Z207+IF(Y207&gt;$B$4,$B$21*(X207+X208)/2,0)</f>
        <v>462.60216666666548</v>
      </c>
      <c r="AA208">
        <f t="shared" si="53"/>
        <v>-79.044666666664796</v>
      </c>
      <c r="AB208">
        <f t="shared" si="40"/>
        <v>-521.3240000000103</v>
      </c>
      <c r="AC208">
        <f t="shared" si="41"/>
        <v>-386.44500000001119</v>
      </c>
      <c r="AD208">
        <f t="shared" si="42"/>
        <v>-433.39475000001181</v>
      </c>
      <c r="AE208">
        <f t="shared" si="43"/>
        <v>-473.3245000000116</v>
      </c>
    </row>
    <row r="209" spans="1:31">
      <c r="A209">
        <v>189</v>
      </c>
      <c r="B209">
        <f t="shared" si="54"/>
        <v>18.900000000000002</v>
      </c>
      <c r="C209">
        <f t="shared" si="45"/>
        <v>0.6</v>
      </c>
      <c r="D209">
        <f>MAX(D208-$B$21*$B$3,$B$4/3.6)</f>
        <v>21.993333333333499</v>
      </c>
      <c r="E209">
        <f t="shared" si="46"/>
        <v>79.176000000000599</v>
      </c>
      <c r="F209">
        <f>F208+IF(E208&gt;$B$4,$B$21*(D208+D209)/2,0)</f>
        <v>522.83700000000135</v>
      </c>
      <c r="G209">
        <f t="shared" si="38"/>
        <v>-413.08966666667573</v>
      </c>
      <c r="H209">
        <f t="shared" si="47"/>
        <v>1.2</v>
      </c>
      <c r="I209">
        <f>MAX(I208-$B$21*$E$2,$B$4/3.6)</f>
        <v>10.653333333333267</v>
      </c>
      <c r="J209">
        <f t="shared" si="48"/>
        <v>38.351999999999762</v>
      </c>
      <c r="K209">
        <f>K208+IF(J208&gt;$B$4,$B$21*(I208+I209)/2,0)</f>
        <v>415.67400000000009</v>
      </c>
      <c r="L209">
        <f t="shared" si="44"/>
        <v>-47.289999999999736</v>
      </c>
      <c r="M209">
        <f>IF(B209&lt;=$E$3,M208,IF(M208&lt;$E$2,MIN(M208+$E$2*$B$21/$E$4,$E$2),$E$2))</f>
        <v>1.2</v>
      </c>
      <c r="N209">
        <f>MAX(N208-$B$21*(M208+M209)/2,$B$4/3.6)</f>
        <v>20.253333333333277</v>
      </c>
      <c r="O209">
        <f t="shared" si="49"/>
        <v>72.911999999999793</v>
      </c>
      <c r="P209">
        <f>P208+IF(O208&gt;$B$4,$B$21*(N208+N209)/2,0)</f>
        <v>551.51299999999924</v>
      </c>
      <c r="Q209">
        <f t="shared" si="50"/>
        <v>-170.91666666666481</v>
      </c>
      <c r="R209">
        <f>IF(B209&lt;=$E$3,R208,IF(R208&lt;$E$2,MIN(R208+$E$2*$B$21/$E$4,$E$2),$E$2))</f>
        <v>1.2</v>
      </c>
      <c r="S209">
        <f>MAX(S208-$B$21*(R208+R209)/2,$B$4/3.6)</f>
        <v>16.503333333333241</v>
      </c>
      <c r="T209">
        <f t="shared" si="51"/>
        <v>59.411999999999672</v>
      </c>
      <c r="U209">
        <f>U208+IF(T208&gt;$B$4,$B$21*(S208+S209)/2,0)</f>
        <v>504.18824999999862</v>
      </c>
      <c r="V209">
        <f t="shared" si="39"/>
        <v>-113.48483333333257</v>
      </c>
      <c r="W209">
        <f>IF(B209&lt;=$E$3,W208,IF(W208&lt;$E$2,MIN(W208+$E$2*$B$21/$E$4,$E$2),$E$2))</f>
        <v>1.2</v>
      </c>
      <c r="X209">
        <f>MAX(X208-$B$21*(W208+W209)/2,$B$4/3.6)</f>
        <v>13.653333333333219</v>
      </c>
      <c r="Y209">
        <f t="shared" si="52"/>
        <v>49.151999999999589</v>
      </c>
      <c r="Z209">
        <f>Z208+IF(Y208&gt;$B$4,$B$21*(X208+X209)/2,0)</f>
        <v>463.97349999999881</v>
      </c>
      <c r="AA209">
        <f t="shared" si="53"/>
        <v>-77.67333333333147</v>
      </c>
      <c r="AB209">
        <f t="shared" si="40"/>
        <v>-520.25266666667699</v>
      </c>
      <c r="AC209">
        <f t="shared" si="41"/>
        <v>-384.41366666667784</v>
      </c>
      <c r="AD209">
        <f t="shared" si="42"/>
        <v>-431.73841666667846</v>
      </c>
      <c r="AE209">
        <f t="shared" si="43"/>
        <v>-471.95316666667827</v>
      </c>
    </row>
    <row r="210" spans="1:31">
      <c r="A210">
        <v>190</v>
      </c>
      <c r="B210">
        <f t="shared" si="54"/>
        <v>19</v>
      </c>
      <c r="C210">
        <f t="shared" si="45"/>
        <v>0.6</v>
      </c>
      <c r="D210">
        <f>MAX(D209-$B$21*$B$3,$B$4/3.6)</f>
        <v>21.933333333333501</v>
      </c>
      <c r="E210">
        <f t="shared" si="46"/>
        <v>78.960000000000605</v>
      </c>
      <c r="F210">
        <f>F209+IF(E209&gt;$B$4,$B$21*(D209+D210)/2,0)</f>
        <v>525.03333333333467</v>
      </c>
      <c r="G210">
        <f t="shared" si="38"/>
        <v>-410.89333333334241</v>
      </c>
      <c r="H210">
        <f t="shared" si="47"/>
        <v>1.2</v>
      </c>
      <c r="I210">
        <f>MAX(I209-$B$21*$E$2,$B$4/3.6)</f>
        <v>10.533333333333267</v>
      </c>
      <c r="J210">
        <f t="shared" si="48"/>
        <v>37.919999999999767</v>
      </c>
      <c r="K210">
        <f>K209+IF(J209&gt;$B$4,$B$21*(I209+I210)/2,0)</f>
        <v>416.73333333333341</v>
      </c>
      <c r="L210">
        <f t="shared" si="44"/>
        <v>-46.230666666666423</v>
      </c>
      <c r="M210">
        <f>IF(B210&lt;=$E$3,M209,IF(M209&lt;$E$2,MIN(M209+$E$2*$B$21/$E$4,$E$2),$E$2))</f>
        <v>1.2</v>
      </c>
      <c r="N210">
        <f>MAX(N209-$B$21*(M209+M210)/2,$B$4/3.6)</f>
        <v>20.133333333333276</v>
      </c>
      <c r="O210">
        <f t="shared" si="49"/>
        <v>72.479999999999791</v>
      </c>
      <c r="P210">
        <f>P209+IF(O209&gt;$B$4,$B$21*(N209+N210)/2,0)</f>
        <v>553.53233333333253</v>
      </c>
      <c r="Q210">
        <f t="shared" si="50"/>
        <v>-168.89733333333152</v>
      </c>
      <c r="R210">
        <f>IF(B210&lt;=$E$3,R209,IF(R209&lt;$E$2,MIN(R209+$E$2*$B$21/$E$4,$E$2),$E$2))</f>
        <v>1.2</v>
      </c>
      <c r="S210">
        <f>MAX(S209-$B$21*(R209+R210)/2,$B$4/3.6)</f>
        <v>16.38333333333324</v>
      </c>
      <c r="T210">
        <f t="shared" si="51"/>
        <v>58.97999999999967</v>
      </c>
      <c r="U210">
        <f>U209+IF(T209&gt;$B$4,$B$21*(S209+S210)/2,0)</f>
        <v>505.83258333333197</v>
      </c>
      <c r="V210">
        <f t="shared" si="39"/>
        <v>-111.84049999999922</v>
      </c>
      <c r="W210">
        <f>IF(B210&lt;=$E$3,W209,IF(W209&lt;$E$2,MIN(W209+$E$2*$B$21/$E$4,$E$2),$E$2))</f>
        <v>1.2</v>
      </c>
      <c r="X210">
        <f>MAX(X209-$B$21*(W209+W210)/2,$B$4/3.6)</f>
        <v>13.53333333333322</v>
      </c>
      <c r="Y210">
        <f t="shared" si="52"/>
        <v>48.719999999999594</v>
      </c>
      <c r="Z210">
        <f>Z209+IF(Y209&gt;$B$4,$B$21*(X209+X210)/2,0)</f>
        <v>465.33283333333213</v>
      </c>
      <c r="AA210">
        <f t="shared" si="53"/>
        <v>-76.313999999998146</v>
      </c>
      <c r="AB210">
        <f t="shared" si="40"/>
        <v>-519.19333333334362</v>
      </c>
      <c r="AC210">
        <f t="shared" si="41"/>
        <v>-382.39433333334455</v>
      </c>
      <c r="AD210">
        <f t="shared" si="42"/>
        <v>-430.09408333334511</v>
      </c>
      <c r="AE210">
        <f t="shared" si="43"/>
        <v>-470.59383333334495</v>
      </c>
    </row>
    <row r="211" spans="1:31">
      <c r="A211">
        <v>191</v>
      </c>
      <c r="B211">
        <f t="shared" si="54"/>
        <v>19.100000000000001</v>
      </c>
      <c r="C211">
        <f t="shared" si="45"/>
        <v>0.6</v>
      </c>
      <c r="D211">
        <f>MAX(D210-$B$21*$B$3,$B$4/3.6)</f>
        <v>21.873333333333502</v>
      </c>
      <c r="E211">
        <f t="shared" si="46"/>
        <v>78.744000000000611</v>
      </c>
      <c r="F211">
        <f>F210+IF(E210&gt;$B$4,$B$21*(D210+D211)/2,0)</f>
        <v>527.22366666666801</v>
      </c>
      <c r="G211">
        <f t="shared" si="38"/>
        <v>-408.70300000000907</v>
      </c>
      <c r="H211">
        <f t="shared" si="47"/>
        <v>1.2</v>
      </c>
      <c r="I211">
        <f>MAX(I210-$B$21*$E$2,$B$4/3.6)</f>
        <v>10.413333333333268</v>
      </c>
      <c r="J211">
        <f t="shared" si="48"/>
        <v>37.487999999999765</v>
      </c>
      <c r="K211">
        <f>K210+IF(J210&gt;$B$4,$B$21*(I210+I211)/2,0)</f>
        <v>417.78066666666672</v>
      </c>
      <c r="L211">
        <f t="shared" si="44"/>
        <v>-45.18333333333311</v>
      </c>
      <c r="M211">
        <f>IF(B211&lt;=$E$3,M210,IF(M210&lt;$E$2,MIN(M210+$E$2*$B$21/$E$4,$E$2),$E$2))</f>
        <v>1.2</v>
      </c>
      <c r="N211">
        <f>MAX(N210-$B$21*(M210+M211)/2,$B$4/3.6)</f>
        <v>20.013333333333275</v>
      </c>
      <c r="O211">
        <f t="shared" si="49"/>
        <v>72.047999999999789</v>
      </c>
      <c r="P211">
        <f>P210+IF(O210&gt;$B$4,$B$21*(N210+N211)/2,0)</f>
        <v>555.53966666666588</v>
      </c>
      <c r="Q211">
        <f t="shared" si="50"/>
        <v>-166.88999999999817</v>
      </c>
      <c r="R211">
        <f>IF(B211&lt;=$E$3,R210,IF(R210&lt;$E$2,MIN(R210+$E$2*$B$21/$E$4,$E$2),$E$2))</f>
        <v>1.2</v>
      </c>
      <c r="S211">
        <f>MAX(S210-$B$21*(R210+R211)/2,$B$4/3.6)</f>
        <v>16.263333333333239</v>
      </c>
      <c r="T211">
        <f t="shared" si="51"/>
        <v>58.547999999999661</v>
      </c>
      <c r="U211">
        <f>U210+IF(T210&gt;$B$4,$B$21*(S210+S211)/2,0)</f>
        <v>507.46491666666532</v>
      </c>
      <c r="V211">
        <f t="shared" si="39"/>
        <v>-110.20816666666587</v>
      </c>
      <c r="W211">
        <f>IF(B211&lt;=$E$3,W210,IF(W210&lt;$E$2,MIN(W210+$E$2*$B$21/$E$4,$E$2),$E$2))</f>
        <v>1.2</v>
      </c>
      <c r="X211">
        <f>MAX(X210-$B$21*(W210+W211)/2,$B$4/3.6)</f>
        <v>13.41333333333322</v>
      </c>
      <c r="Y211">
        <f t="shared" si="52"/>
        <v>48.287999999999592</v>
      </c>
      <c r="Z211">
        <f>Z210+IF(Y210&gt;$B$4,$B$21*(X210+X211)/2,0)</f>
        <v>466.68016666666546</v>
      </c>
      <c r="AA211">
        <f t="shared" si="53"/>
        <v>-74.966666666664821</v>
      </c>
      <c r="AB211">
        <f t="shared" si="40"/>
        <v>-518.14600000001042</v>
      </c>
      <c r="AC211">
        <f t="shared" si="41"/>
        <v>-380.3870000000112</v>
      </c>
      <c r="AD211">
        <f t="shared" si="42"/>
        <v>-428.46175000001176</v>
      </c>
      <c r="AE211">
        <f t="shared" si="43"/>
        <v>-469.24650000001162</v>
      </c>
    </row>
    <row r="212" spans="1:31">
      <c r="A212">
        <v>192</v>
      </c>
      <c r="B212">
        <f t="shared" si="54"/>
        <v>19.200000000000003</v>
      </c>
      <c r="C212">
        <f t="shared" si="45"/>
        <v>0.6</v>
      </c>
      <c r="D212">
        <f>MAX(D211-$B$21*$B$3,$B$4/3.6)</f>
        <v>21.813333333333503</v>
      </c>
      <c r="E212">
        <f t="shared" si="46"/>
        <v>78.528000000000617</v>
      </c>
      <c r="F212">
        <f>F211+IF(E211&gt;$B$4,$B$21*(D211+D212)/2,0)</f>
        <v>529.40800000000138</v>
      </c>
      <c r="G212">
        <f t="shared" ref="G212:G275" si="55">F212-F$1020-10</f>
        <v>-406.5186666666757</v>
      </c>
      <c r="H212">
        <f t="shared" si="47"/>
        <v>1.2</v>
      </c>
      <c r="I212">
        <f>MAX(I211-$B$21*$E$2,$B$4/3.6)</f>
        <v>10.293333333333269</v>
      </c>
      <c r="J212">
        <f t="shared" si="48"/>
        <v>37.05599999999977</v>
      </c>
      <c r="K212">
        <f>K211+IF(J211&gt;$B$4,$B$21*(I211+I212)/2,0)</f>
        <v>418.81600000000003</v>
      </c>
      <c r="L212">
        <f t="shared" si="44"/>
        <v>-44.147999999999797</v>
      </c>
      <c r="M212">
        <f>IF(B212&lt;=$E$3,M211,IF(M211&lt;$E$2,MIN(M211+$E$2*$B$21/$E$4,$E$2),$E$2))</f>
        <v>1.2</v>
      </c>
      <c r="N212">
        <f>MAX(N211-$B$21*(M211+M212)/2,$B$4/3.6)</f>
        <v>19.893333333333274</v>
      </c>
      <c r="O212">
        <f t="shared" si="49"/>
        <v>71.615999999999786</v>
      </c>
      <c r="P212">
        <f>P211+IF(O211&gt;$B$4,$B$21*(N211+N212)/2,0)</f>
        <v>557.53499999999917</v>
      </c>
      <c r="Q212">
        <f t="shared" si="50"/>
        <v>-164.89466666666488</v>
      </c>
      <c r="R212">
        <f>IF(B212&lt;=$E$3,R211,IF(R211&lt;$E$2,MIN(R211+$E$2*$B$21/$E$4,$E$2),$E$2))</f>
        <v>1.2</v>
      </c>
      <c r="S212">
        <f>MAX(S211-$B$21*(R211+R212)/2,$B$4/3.6)</f>
        <v>16.143333333333238</v>
      </c>
      <c r="T212">
        <f t="shared" si="51"/>
        <v>58.115999999999659</v>
      </c>
      <c r="U212">
        <f>U211+IF(T211&gt;$B$4,$B$21*(S211+S212)/2,0)</f>
        <v>509.08524999999867</v>
      </c>
      <c r="V212">
        <f t="shared" ref="V212:V275" si="56">U212-U$1020</f>
        <v>-108.58783333333253</v>
      </c>
      <c r="W212">
        <f>IF(B212&lt;=$E$3,W211,IF(W211&lt;$E$2,MIN(W211+$E$2*$B$21/$E$4,$E$2),$E$2))</f>
        <v>1.2</v>
      </c>
      <c r="X212">
        <f>MAX(X211-$B$21*(W211+W212)/2,$B$4/3.6)</f>
        <v>13.293333333333221</v>
      </c>
      <c r="Y212">
        <f t="shared" si="52"/>
        <v>47.855999999999597</v>
      </c>
      <c r="Z212">
        <f>Z211+IF(Y211&gt;$B$4,$B$21*(X211+X212)/2,0)</f>
        <v>468.01549999999878</v>
      </c>
      <c r="AA212">
        <f t="shared" si="53"/>
        <v>-73.631333333331497</v>
      </c>
      <c r="AB212">
        <f t="shared" ref="AB212:AB275" si="57">K212-F$1020-10</f>
        <v>-517.11066666667705</v>
      </c>
      <c r="AC212">
        <f t="shared" ref="AC212:AC275" si="58">P212-F$1020-10</f>
        <v>-378.39166666667791</v>
      </c>
      <c r="AD212">
        <f t="shared" ref="AD212:AD275" si="59">U212-F$1020-10</f>
        <v>-426.84141666667841</v>
      </c>
      <c r="AE212">
        <f t="shared" ref="AE212:AE275" si="60">Z212-F$1020-10</f>
        <v>-467.9111666666783</v>
      </c>
    </row>
    <row r="213" spans="1:31">
      <c r="A213">
        <v>193</v>
      </c>
      <c r="B213">
        <f t="shared" si="54"/>
        <v>19.3</v>
      </c>
      <c r="C213">
        <f t="shared" si="45"/>
        <v>0.6</v>
      </c>
      <c r="D213">
        <f>MAX(D212-$B$21*$B$3,$B$4/3.6)</f>
        <v>21.753333333333504</v>
      </c>
      <c r="E213">
        <f t="shared" si="46"/>
        <v>78.312000000000623</v>
      </c>
      <c r="F213">
        <f>F212+IF(E212&gt;$B$4,$B$21*(D212+D213)/2,0)</f>
        <v>531.58633333333478</v>
      </c>
      <c r="G213">
        <f t="shared" si="55"/>
        <v>-404.3403333333423</v>
      </c>
      <c r="H213">
        <f t="shared" si="47"/>
        <v>1.2</v>
      </c>
      <c r="I213">
        <f>MAX(I212-$B$21*$E$2,$B$4/3.6)</f>
        <v>10.17333333333327</v>
      </c>
      <c r="J213">
        <f t="shared" si="48"/>
        <v>36.623999999999775</v>
      </c>
      <c r="K213">
        <f>K212+IF(J212&gt;$B$4,$B$21*(I212+I213)/2,0)</f>
        <v>419.83933333333334</v>
      </c>
      <c r="L213">
        <f t="shared" ref="L213:L276" si="61">K213-K$1020</f>
        <v>-43.124666666666485</v>
      </c>
      <c r="M213">
        <f>IF(B213&lt;=$E$3,M212,IF(M212&lt;$E$2,MIN(M212+$E$2*$B$21/$E$4,$E$2),$E$2))</f>
        <v>1.2</v>
      </c>
      <c r="N213">
        <f>MAX(N212-$B$21*(M212+M213)/2,$B$4/3.6)</f>
        <v>19.773333333333273</v>
      </c>
      <c r="O213">
        <f t="shared" si="49"/>
        <v>71.183999999999784</v>
      </c>
      <c r="P213">
        <f>P212+IF(O212&gt;$B$4,$B$21*(N212+N213)/2,0)</f>
        <v>559.51833333333252</v>
      </c>
      <c r="Q213">
        <f t="shared" si="50"/>
        <v>-162.91133333333153</v>
      </c>
      <c r="R213">
        <f>IF(B213&lt;=$E$3,R212,IF(R212&lt;$E$2,MIN(R212+$E$2*$B$21/$E$4,$E$2),$E$2))</f>
        <v>1.2</v>
      </c>
      <c r="S213">
        <f>MAX(S212-$B$21*(R212+R213)/2,$B$4/3.6)</f>
        <v>16.023333333333238</v>
      </c>
      <c r="T213">
        <f t="shared" si="51"/>
        <v>57.683999999999656</v>
      </c>
      <c r="U213">
        <f>U212+IF(T212&gt;$B$4,$B$21*(S212+S213)/2,0)</f>
        <v>510.69358333333201</v>
      </c>
      <c r="V213">
        <f t="shared" si="56"/>
        <v>-106.97949999999918</v>
      </c>
      <c r="W213">
        <f>IF(B213&lt;=$E$3,W212,IF(W212&lt;$E$2,MIN(W212+$E$2*$B$21/$E$4,$E$2),$E$2))</f>
        <v>1.2</v>
      </c>
      <c r="X213">
        <f>MAX(X212-$B$21*(W212+W213)/2,$B$4/3.6)</f>
        <v>13.173333333333222</v>
      </c>
      <c r="Y213">
        <f t="shared" si="52"/>
        <v>47.423999999999602</v>
      </c>
      <c r="Z213">
        <f>Z212+IF(Y212&gt;$B$4,$B$21*(X212+X213)/2,0)</f>
        <v>469.3388333333321</v>
      </c>
      <c r="AA213">
        <f t="shared" si="53"/>
        <v>-72.307999999998174</v>
      </c>
      <c r="AB213">
        <f t="shared" si="57"/>
        <v>-516.08733333334374</v>
      </c>
      <c r="AC213">
        <f t="shared" si="58"/>
        <v>-376.40833333334456</v>
      </c>
      <c r="AD213">
        <f t="shared" si="59"/>
        <v>-425.23308333334506</v>
      </c>
      <c r="AE213">
        <f t="shared" si="60"/>
        <v>-466.58783333334497</v>
      </c>
    </row>
    <row r="214" spans="1:31">
      <c r="A214">
        <v>194</v>
      </c>
      <c r="B214">
        <f t="shared" si="54"/>
        <v>19.400000000000002</v>
      </c>
      <c r="C214">
        <f t="shared" ref="C214:C277" si="62">C213</f>
        <v>0.6</v>
      </c>
      <c r="D214">
        <f>MAX(D213-$B$21*$B$3,$B$4/3.6)</f>
        <v>21.693333333333506</v>
      </c>
      <c r="E214">
        <f t="shared" ref="E214:E277" si="63">D214*3.6</f>
        <v>78.096000000000629</v>
      </c>
      <c r="F214">
        <f>F213+IF(E213&gt;$B$4,$B$21*(D213+D214)/2,0)</f>
        <v>533.75866666666809</v>
      </c>
      <c r="G214">
        <f t="shared" si="55"/>
        <v>-402.16800000000899</v>
      </c>
      <c r="H214">
        <f t="shared" ref="H214:H277" si="64">H213</f>
        <v>1.2</v>
      </c>
      <c r="I214">
        <f>MAX(I213-$B$21*$E$2,$B$4/3.6)</f>
        <v>10.053333333333271</v>
      </c>
      <c r="J214">
        <f t="shared" ref="J214:J277" si="65">I214*3.6</f>
        <v>36.191999999999773</v>
      </c>
      <c r="K214">
        <f>K213+IF(J213&gt;$B$4,$B$21*(I213+I214)/2,0)</f>
        <v>420.85066666666665</v>
      </c>
      <c r="L214">
        <f t="shared" si="61"/>
        <v>-42.113333333333173</v>
      </c>
      <c r="M214">
        <f>IF(B214&lt;=$E$3,M213,IF(M213&lt;$E$2,MIN(M213+$E$2*$B$21/$E$4,$E$2),$E$2))</f>
        <v>1.2</v>
      </c>
      <c r="N214">
        <f>MAX(N213-$B$21*(M213+M214)/2,$B$4/3.6)</f>
        <v>19.653333333333272</v>
      </c>
      <c r="O214">
        <f t="shared" ref="O214:O277" si="66">N214*3.6</f>
        <v>70.751999999999782</v>
      </c>
      <c r="P214">
        <f>P213+IF(O213&gt;$B$4,$B$21*(N213+N214)/2,0)</f>
        <v>561.48966666666581</v>
      </c>
      <c r="Q214">
        <f t="shared" ref="Q214:Q277" si="67">P214-P$1020</f>
        <v>-160.93999999999824</v>
      </c>
      <c r="R214">
        <f>IF(B214&lt;=$E$3,R213,IF(R213&lt;$E$2,MIN(R213+$E$2*$B$21/$E$4,$E$2),$E$2))</f>
        <v>1.2</v>
      </c>
      <c r="S214">
        <f>MAX(S213-$B$21*(R213+R214)/2,$B$4/3.6)</f>
        <v>15.903333333333238</v>
      </c>
      <c r="T214">
        <f t="shared" ref="T214:T277" si="68">S214*3.6</f>
        <v>57.251999999999661</v>
      </c>
      <c r="U214">
        <f>U213+IF(T213&gt;$B$4,$B$21*(S213+S214)/2,0)</f>
        <v>512.28991666666536</v>
      </c>
      <c r="V214">
        <f t="shared" si="56"/>
        <v>-105.38316666666583</v>
      </c>
      <c r="W214">
        <f>IF(B214&lt;=$E$3,W213,IF(W213&lt;$E$2,MIN(W213+$E$2*$B$21/$E$4,$E$2),$E$2))</f>
        <v>1.2</v>
      </c>
      <c r="X214">
        <f>MAX(X213-$B$21*(W213+W214)/2,$B$4/3.6)</f>
        <v>13.053333333333223</v>
      </c>
      <c r="Y214">
        <f t="shared" ref="Y214:Y277" si="69">X214*3.6</f>
        <v>46.991999999999599</v>
      </c>
      <c r="Z214">
        <f>Z213+IF(Y213&gt;$B$4,$B$21*(X213+X214)/2,0)</f>
        <v>470.65016666666543</v>
      </c>
      <c r="AA214">
        <f t="shared" ref="AA214:AA277" si="70">Z214-Z$1020</f>
        <v>-70.996666666664851</v>
      </c>
      <c r="AB214">
        <f t="shared" si="57"/>
        <v>-515.07600000001048</v>
      </c>
      <c r="AC214">
        <f t="shared" si="58"/>
        <v>-374.43700000001127</v>
      </c>
      <c r="AD214">
        <f t="shared" si="59"/>
        <v>-423.63675000001172</v>
      </c>
      <c r="AE214">
        <f t="shared" si="60"/>
        <v>-465.27650000001165</v>
      </c>
    </row>
    <row r="215" spans="1:31">
      <c r="A215">
        <v>195</v>
      </c>
      <c r="B215">
        <f t="shared" ref="B215:B278" si="71">A215*B$21</f>
        <v>19.5</v>
      </c>
      <c r="C215">
        <f t="shared" si="62"/>
        <v>0.6</v>
      </c>
      <c r="D215">
        <f>MAX(D214-$B$21*$B$3,$B$4/3.6)</f>
        <v>21.633333333333507</v>
      </c>
      <c r="E215">
        <f t="shared" si="63"/>
        <v>77.880000000000621</v>
      </c>
      <c r="F215">
        <f>F214+IF(E214&gt;$B$4,$B$21*(D214+D215)/2,0)</f>
        <v>535.92500000000143</v>
      </c>
      <c r="G215">
        <f t="shared" si="55"/>
        <v>-400.00166666667565</v>
      </c>
      <c r="H215">
        <f t="shared" si="64"/>
        <v>1.2</v>
      </c>
      <c r="I215">
        <f>MAX(I214-$B$21*$E$2,$B$4/3.6)</f>
        <v>9.9333333333332714</v>
      </c>
      <c r="J215">
        <f t="shared" si="65"/>
        <v>35.759999999999778</v>
      </c>
      <c r="K215">
        <f>K214+IF(J214&gt;$B$4,$B$21*(I214+I215)/2,0)</f>
        <v>421.84999999999997</v>
      </c>
      <c r="L215">
        <f t="shared" si="61"/>
        <v>-41.113999999999862</v>
      </c>
      <c r="M215">
        <f>IF(B215&lt;=$E$3,M214,IF(M214&lt;$E$2,MIN(M214+$E$2*$B$21/$E$4,$E$2),$E$2))</f>
        <v>1.2</v>
      </c>
      <c r="N215">
        <f>MAX(N214-$B$21*(M214+M215)/2,$B$4/3.6)</f>
        <v>19.533333333333271</v>
      </c>
      <c r="O215">
        <f t="shared" si="66"/>
        <v>70.31999999999978</v>
      </c>
      <c r="P215">
        <f>P214+IF(O214&gt;$B$4,$B$21*(N214+N215)/2,0)</f>
        <v>563.44899999999916</v>
      </c>
      <c r="Q215">
        <f t="shared" si="67"/>
        <v>-158.98066666666489</v>
      </c>
      <c r="R215">
        <f>IF(B215&lt;=$E$3,R214,IF(R214&lt;$E$2,MIN(R214+$E$2*$B$21/$E$4,$E$2),$E$2))</f>
        <v>1.2</v>
      </c>
      <c r="S215">
        <f>MAX(S214-$B$21*(R214+R215)/2,$B$4/3.6)</f>
        <v>15.783333333333239</v>
      </c>
      <c r="T215">
        <f t="shared" si="68"/>
        <v>56.819999999999659</v>
      </c>
      <c r="U215">
        <f>U214+IF(T214&gt;$B$4,$B$21*(S214+S215)/2,0)</f>
        <v>513.87424999999871</v>
      </c>
      <c r="V215">
        <f t="shared" si="56"/>
        <v>-103.79883333333248</v>
      </c>
      <c r="W215">
        <f>IF(B215&lt;=$E$3,W214,IF(W214&lt;$E$2,MIN(W214+$E$2*$B$21/$E$4,$E$2),$E$2))</f>
        <v>1.2</v>
      </c>
      <c r="X215">
        <f>MAX(X214-$B$21*(W214+W215)/2,$B$4/3.6)</f>
        <v>12.933333333333223</v>
      </c>
      <c r="Y215">
        <f t="shared" si="69"/>
        <v>46.559999999999604</v>
      </c>
      <c r="Z215">
        <f>Z214+IF(Y214&gt;$B$4,$B$21*(X214+X215)/2,0)</f>
        <v>471.94949999999875</v>
      </c>
      <c r="AA215">
        <f t="shared" si="70"/>
        <v>-69.697333333331528</v>
      </c>
      <c r="AB215">
        <f t="shared" si="57"/>
        <v>-514.07666666667706</v>
      </c>
      <c r="AC215">
        <f t="shared" si="58"/>
        <v>-372.47766666667792</v>
      </c>
      <c r="AD215">
        <f t="shared" si="59"/>
        <v>-422.05241666667837</v>
      </c>
      <c r="AE215">
        <f t="shared" si="60"/>
        <v>-463.97716666667833</v>
      </c>
    </row>
    <row r="216" spans="1:31">
      <c r="A216">
        <v>196</v>
      </c>
      <c r="B216">
        <f t="shared" si="71"/>
        <v>19.600000000000001</v>
      </c>
      <c r="C216">
        <f t="shared" si="62"/>
        <v>0.6</v>
      </c>
      <c r="D216">
        <f>MAX(D215-$B$21*$B$3,$B$4/3.6)</f>
        <v>21.573333333333508</v>
      </c>
      <c r="E216">
        <f t="shared" si="63"/>
        <v>77.664000000000627</v>
      </c>
      <c r="F216">
        <f>F215+IF(E215&gt;$B$4,$B$21*(D215+D216)/2,0)</f>
        <v>538.0853333333348</v>
      </c>
      <c r="G216">
        <f t="shared" si="55"/>
        <v>-397.84133333334228</v>
      </c>
      <c r="H216">
        <f t="shared" si="64"/>
        <v>1.2</v>
      </c>
      <c r="I216">
        <f>MAX(I215-$B$21*$E$2,$B$4/3.6)</f>
        <v>9.8133333333332722</v>
      </c>
      <c r="J216">
        <f t="shared" si="65"/>
        <v>35.327999999999783</v>
      </c>
      <c r="K216">
        <f>K215+IF(J215&gt;$B$4,$B$21*(I215+I216)/2,0)</f>
        <v>422.83733333333328</v>
      </c>
      <c r="L216">
        <f t="shared" si="61"/>
        <v>-40.126666666666551</v>
      </c>
      <c r="M216">
        <f>IF(B216&lt;=$E$3,M215,IF(M215&lt;$E$2,MIN(M215+$E$2*$B$21/$E$4,$E$2),$E$2))</f>
        <v>1.2</v>
      </c>
      <c r="N216">
        <f>MAX(N215-$B$21*(M215+M216)/2,$B$4/3.6)</f>
        <v>19.41333333333327</v>
      </c>
      <c r="O216">
        <f t="shared" si="66"/>
        <v>69.887999999999778</v>
      </c>
      <c r="P216">
        <f>P215+IF(O215&gt;$B$4,$B$21*(N215+N216)/2,0)</f>
        <v>565.39633333333245</v>
      </c>
      <c r="Q216">
        <f t="shared" si="67"/>
        <v>-157.0333333333316</v>
      </c>
      <c r="R216">
        <f>IF(B216&lt;=$E$3,R215,IF(R215&lt;$E$2,MIN(R215+$E$2*$B$21/$E$4,$E$2),$E$2))</f>
        <v>1.2</v>
      </c>
      <c r="S216">
        <f>MAX(S215-$B$21*(R215+R216)/2,$B$4/3.6)</f>
        <v>15.66333333333324</v>
      </c>
      <c r="T216">
        <f t="shared" si="68"/>
        <v>56.387999999999664</v>
      </c>
      <c r="U216">
        <f>U215+IF(T215&gt;$B$4,$B$21*(S215+S216)/2,0)</f>
        <v>515.446583333332</v>
      </c>
      <c r="V216">
        <f t="shared" si="56"/>
        <v>-102.22649999999919</v>
      </c>
      <c r="W216">
        <f>IF(B216&lt;=$E$3,W215,IF(W215&lt;$E$2,MIN(W215+$E$2*$B$21/$E$4,$E$2),$E$2))</f>
        <v>1.2</v>
      </c>
      <c r="X216">
        <f>MAX(X215-$B$21*(W215+W216)/2,$B$4/3.6)</f>
        <v>12.813333333333224</v>
      </c>
      <c r="Y216">
        <f t="shared" si="69"/>
        <v>46.127999999999609</v>
      </c>
      <c r="Z216">
        <f>Z215+IF(Y215&gt;$B$4,$B$21*(X215+X216)/2,0)</f>
        <v>473.23683333333207</v>
      </c>
      <c r="AA216">
        <f t="shared" si="70"/>
        <v>-68.409999999998206</v>
      </c>
      <c r="AB216">
        <f t="shared" si="57"/>
        <v>-513.0893333333438</v>
      </c>
      <c r="AC216">
        <f t="shared" si="58"/>
        <v>-370.53033333334463</v>
      </c>
      <c r="AD216">
        <f t="shared" si="59"/>
        <v>-420.48008333334508</v>
      </c>
      <c r="AE216">
        <f t="shared" si="60"/>
        <v>-462.68983333334501</v>
      </c>
    </row>
    <row r="217" spans="1:31">
      <c r="A217">
        <v>197</v>
      </c>
      <c r="B217">
        <f t="shared" si="71"/>
        <v>19.700000000000003</v>
      </c>
      <c r="C217">
        <f t="shared" si="62"/>
        <v>0.6</v>
      </c>
      <c r="D217">
        <f>MAX(D216-$B$21*$B$3,$B$4/3.6)</f>
        <v>21.51333333333351</v>
      </c>
      <c r="E217">
        <f t="shared" si="63"/>
        <v>77.448000000000633</v>
      </c>
      <c r="F217">
        <f>F216+IF(E216&gt;$B$4,$B$21*(D216+D217)/2,0)</f>
        <v>540.2396666666682</v>
      </c>
      <c r="G217">
        <f t="shared" si="55"/>
        <v>-395.68700000000888</v>
      </c>
      <c r="H217">
        <f t="shared" si="64"/>
        <v>1.2</v>
      </c>
      <c r="I217">
        <f>MAX(I216-$B$21*$E$2,$B$4/3.6)</f>
        <v>9.693333333333273</v>
      </c>
      <c r="J217">
        <f t="shared" si="65"/>
        <v>34.895999999999781</v>
      </c>
      <c r="K217">
        <f>K216+IF(J216&gt;$B$4,$B$21*(I216+I217)/2,0)</f>
        <v>423.81266666666659</v>
      </c>
      <c r="L217">
        <f t="shared" si="61"/>
        <v>-39.151333333333241</v>
      </c>
      <c r="M217">
        <f>IF(B217&lt;=$E$3,M216,IF(M216&lt;$E$2,MIN(M216+$E$2*$B$21/$E$4,$E$2),$E$2))</f>
        <v>1.2</v>
      </c>
      <c r="N217">
        <f>MAX(N216-$B$21*(M216+M217)/2,$B$4/3.6)</f>
        <v>19.293333333333269</v>
      </c>
      <c r="O217">
        <f t="shared" si="66"/>
        <v>69.455999999999776</v>
      </c>
      <c r="P217">
        <f>P216+IF(O216&gt;$B$4,$B$21*(N216+N217)/2,0)</f>
        <v>567.3316666666658</v>
      </c>
      <c r="Q217">
        <f t="shared" si="67"/>
        <v>-155.09799999999825</v>
      </c>
      <c r="R217">
        <f>IF(B217&lt;=$E$3,R216,IF(R216&lt;$E$2,MIN(R216+$E$2*$B$21/$E$4,$E$2),$E$2))</f>
        <v>1.2</v>
      </c>
      <c r="S217">
        <f>MAX(S216-$B$21*(R216+R217)/2,$B$4/3.6)</f>
        <v>15.543333333333241</v>
      </c>
      <c r="T217">
        <f t="shared" si="68"/>
        <v>55.955999999999669</v>
      </c>
      <c r="U217">
        <f>U216+IF(T216&gt;$B$4,$B$21*(S216+S217)/2,0)</f>
        <v>517.00691666666535</v>
      </c>
      <c r="V217">
        <f t="shared" si="56"/>
        <v>-100.66616666666584</v>
      </c>
      <c r="W217">
        <f>IF(B217&lt;=$E$3,W216,IF(W216&lt;$E$2,MIN(W216+$E$2*$B$21/$E$4,$E$2),$E$2))</f>
        <v>1.2</v>
      </c>
      <c r="X217">
        <f>MAX(X216-$B$21*(W216+W217)/2,$B$4/3.6)</f>
        <v>12.693333333333225</v>
      </c>
      <c r="Y217">
        <f t="shared" si="69"/>
        <v>45.695999999999614</v>
      </c>
      <c r="Z217">
        <f>Z216+IF(Y216&gt;$B$4,$B$21*(X216+X217)/2,0)</f>
        <v>474.51216666666539</v>
      </c>
      <c r="AA217">
        <f t="shared" si="70"/>
        <v>-67.134666666664884</v>
      </c>
      <c r="AB217">
        <f t="shared" si="57"/>
        <v>-512.11400000001049</v>
      </c>
      <c r="AC217">
        <f t="shared" si="58"/>
        <v>-368.59500000001128</v>
      </c>
      <c r="AD217">
        <f t="shared" si="59"/>
        <v>-418.91975000001173</v>
      </c>
      <c r="AE217">
        <f t="shared" si="60"/>
        <v>-461.41450000001169</v>
      </c>
    </row>
    <row r="218" spans="1:31">
      <c r="A218">
        <v>198</v>
      </c>
      <c r="B218">
        <f t="shared" si="71"/>
        <v>19.8</v>
      </c>
      <c r="C218">
        <f t="shared" si="62"/>
        <v>0.6</v>
      </c>
      <c r="D218">
        <f>MAX(D217-$B$21*$B$3,$B$4/3.6)</f>
        <v>21.453333333333511</v>
      </c>
      <c r="E218">
        <f t="shared" si="63"/>
        <v>77.232000000000639</v>
      </c>
      <c r="F218">
        <f>F217+IF(E217&gt;$B$4,$B$21*(D217+D218)/2,0)</f>
        <v>542.38800000000151</v>
      </c>
      <c r="G218">
        <f t="shared" si="55"/>
        <v>-393.53866666667557</v>
      </c>
      <c r="H218">
        <f t="shared" si="64"/>
        <v>1.2</v>
      </c>
      <c r="I218">
        <f>MAX(I217-$B$21*$E$2,$B$4/3.6)</f>
        <v>9.5733333333332737</v>
      </c>
      <c r="J218">
        <f t="shared" si="65"/>
        <v>34.463999999999785</v>
      </c>
      <c r="K218">
        <f>K217+IF(J217&gt;$B$4,$B$21*(I217+I218)/2,0)</f>
        <v>424.7759999999999</v>
      </c>
      <c r="L218">
        <f t="shared" si="61"/>
        <v>-38.187999999999931</v>
      </c>
      <c r="M218">
        <f>IF(B218&lt;=$E$3,M217,IF(M217&lt;$E$2,MIN(M217+$E$2*$B$21/$E$4,$E$2),$E$2))</f>
        <v>1.2</v>
      </c>
      <c r="N218">
        <f>MAX(N217-$B$21*(M217+M218)/2,$B$4/3.6)</f>
        <v>19.173333333333268</v>
      </c>
      <c r="O218">
        <f t="shared" si="66"/>
        <v>69.023999999999774</v>
      </c>
      <c r="P218">
        <f>P217+IF(O217&gt;$B$4,$B$21*(N217+N218)/2,0)</f>
        <v>569.25499999999909</v>
      </c>
      <c r="Q218">
        <f t="shared" si="67"/>
        <v>-153.17466666666496</v>
      </c>
      <c r="R218">
        <f>IF(B218&lt;=$E$3,R217,IF(R217&lt;$E$2,MIN(R217+$E$2*$B$21/$E$4,$E$2),$E$2))</f>
        <v>1.2</v>
      </c>
      <c r="S218">
        <f>MAX(S217-$B$21*(R217+R218)/2,$B$4/3.6)</f>
        <v>15.423333333333241</v>
      </c>
      <c r="T218">
        <f t="shared" si="68"/>
        <v>55.523999999999667</v>
      </c>
      <c r="U218">
        <f>U217+IF(T217&gt;$B$4,$B$21*(S217+S218)/2,0)</f>
        <v>518.55524999999864</v>
      </c>
      <c r="V218">
        <f t="shared" si="56"/>
        <v>-99.117833333332555</v>
      </c>
      <c r="W218">
        <f>IF(B218&lt;=$E$3,W217,IF(W217&lt;$E$2,MIN(W217+$E$2*$B$21/$E$4,$E$2),$E$2))</f>
        <v>1.2</v>
      </c>
      <c r="X218">
        <f>MAX(X217-$B$21*(W217+W218)/2,$B$4/3.6)</f>
        <v>12.573333333333226</v>
      </c>
      <c r="Y218">
        <f t="shared" si="69"/>
        <v>45.263999999999612</v>
      </c>
      <c r="Z218">
        <f>Z217+IF(Y217&gt;$B$4,$B$21*(X217+X218)/2,0)</f>
        <v>475.77549999999871</v>
      </c>
      <c r="AA218">
        <f t="shared" si="70"/>
        <v>-65.871333333331563</v>
      </c>
      <c r="AB218">
        <f t="shared" si="57"/>
        <v>-511.15066666667718</v>
      </c>
      <c r="AC218">
        <f t="shared" si="58"/>
        <v>-366.67166666667799</v>
      </c>
      <c r="AD218">
        <f t="shared" si="59"/>
        <v>-417.37141666667844</v>
      </c>
      <c r="AE218">
        <f t="shared" si="60"/>
        <v>-460.15116666667836</v>
      </c>
    </row>
    <row r="219" spans="1:31">
      <c r="A219">
        <v>199</v>
      </c>
      <c r="B219">
        <f t="shared" si="71"/>
        <v>19.900000000000002</v>
      </c>
      <c r="C219">
        <f t="shared" si="62"/>
        <v>0.6</v>
      </c>
      <c r="D219">
        <f>MAX(D218-$B$21*$B$3,$B$4/3.6)</f>
        <v>21.393333333333512</v>
      </c>
      <c r="E219">
        <f t="shared" si="63"/>
        <v>77.016000000000645</v>
      </c>
      <c r="F219">
        <f>F218+IF(E218&gt;$B$4,$B$21*(D218+D219)/2,0)</f>
        <v>544.53033333333485</v>
      </c>
      <c r="G219">
        <f t="shared" si="55"/>
        <v>-391.39633333334223</v>
      </c>
      <c r="H219">
        <f t="shared" si="64"/>
        <v>1.2</v>
      </c>
      <c r="I219">
        <f>MAX(I218-$B$21*$E$2,$B$4/3.6)</f>
        <v>9.4533333333332745</v>
      </c>
      <c r="J219">
        <f t="shared" si="65"/>
        <v>34.03199999999979</v>
      </c>
      <c r="K219">
        <f>K218+IF(J218&gt;$B$4,$B$21*(I218+I219)/2,0)</f>
        <v>425.72733333333321</v>
      </c>
      <c r="L219">
        <f t="shared" si="61"/>
        <v>-37.236666666666622</v>
      </c>
      <c r="M219">
        <f>IF(B219&lt;=$E$3,M218,IF(M218&lt;$E$2,MIN(M218+$E$2*$B$21/$E$4,$E$2),$E$2))</f>
        <v>1.2</v>
      </c>
      <c r="N219">
        <f>MAX(N218-$B$21*(M218+M219)/2,$B$4/3.6)</f>
        <v>19.053333333333267</v>
      </c>
      <c r="O219">
        <f t="shared" si="66"/>
        <v>68.591999999999757</v>
      </c>
      <c r="P219">
        <f>P218+IF(O218&gt;$B$4,$B$21*(N218+N219)/2,0)</f>
        <v>571.16633333333243</v>
      </c>
      <c r="Q219">
        <f t="shared" si="67"/>
        <v>-151.26333333333162</v>
      </c>
      <c r="R219">
        <f>IF(B219&lt;=$E$3,R218,IF(R218&lt;$E$2,MIN(R218+$E$2*$B$21/$E$4,$E$2),$E$2))</f>
        <v>1.2</v>
      </c>
      <c r="S219">
        <f>MAX(S218-$B$21*(R218+R219)/2,$B$4/3.6)</f>
        <v>15.303333333333242</v>
      </c>
      <c r="T219">
        <f t="shared" si="68"/>
        <v>55.091999999999672</v>
      </c>
      <c r="U219">
        <f>U218+IF(T218&gt;$B$4,$B$21*(S218+S219)/2,0)</f>
        <v>520.09158333333198</v>
      </c>
      <c r="V219">
        <f t="shared" si="56"/>
        <v>-97.58149999999921</v>
      </c>
      <c r="W219">
        <f>IF(B219&lt;=$E$3,W218,IF(W218&lt;$E$2,MIN(W218+$E$2*$B$21/$E$4,$E$2),$E$2))</f>
        <v>1.2</v>
      </c>
      <c r="X219">
        <f>MAX(X218-$B$21*(W218+W219)/2,$B$4/3.6)</f>
        <v>12.453333333333227</v>
      </c>
      <c r="Y219">
        <f t="shared" si="69"/>
        <v>44.831999999999617</v>
      </c>
      <c r="Z219">
        <f>Z218+IF(Y218&gt;$B$4,$B$21*(X218+X219)/2,0)</f>
        <v>477.02683333333204</v>
      </c>
      <c r="AA219">
        <f t="shared" si="70"/>
        <v>-64.619999999998242</v>
      </c>
      <c r="AB219">
        <f t="shared" si="57"/>
        <v>-510.19933333334387</v>
      </c>
      <c r="AC219">
        <f t="shared" si="58"/>
        <v>-364.76033333334465</v>
      </c>
      <c r="AD219">
        <f t="shared" si="59"/>
        <v>-415.8350833333451</v>
      </c>
      <c r="AE219">
        <f t="shared" si="60"/>
        <v>-458.89983333334504</v>
      </c>
    </row>
    <row r="220" spans="1:31">
      <c r="A220">
        <v>200</v>
      </c>
      <c r="B220">
        <f t="shared" si="71"/>
        <v>20</v>
      </c>
      <c r="C220">
        <f t="shared" si="62"/>
        <v>0.6</v>
      </c>
      <c r="D220">
        <f>MAX(D219-$B$21*$B$3,$B$4/3.6)</f>
        <v>21.333333333333513</v>
      </c>
      <c r="E220">
        <f t="shared" si="63"/>
        <v>76.800000000000651</v>
      </c>
      <c r="F220">
        <f>F219+IF(E219&gt;$B$4,$B$21*(D219+D220)/2,0)</f>
        <v>546.66666666666822</v>
      </c>
      <c r="G220">
        <f t="shared" si="55"/>
        <v>-389.26000000000886</v>
      </c>
      <c r="H220">
        <f t="shared" si="64"/>
        <v>1.2</v>
      </c>
      <c r="I220">
        <f>MAX(I219-$B$21*$E$2,$B$4/3.6)</f>
        <v>9.3333333333332753</v>
      </c>
      <c r="J220">
        <f t="shared" si="65"/>
        <v>33.599999999999795</v>
      </c>
      <c r="K220">
        <f>K219+IF(J219&gt;$B$4,$B$21*(I219+I220)/2,0)</f>
        <v>426.66666666666652</v>
      </c>
      <c r="L220">
        <f t="shared" si="61"/>
        <v>-36.297333333333313</v>
      </c>
      <c r="M220">
        <f>IF(B220&lt;=$E$3,M219,IF(M219&lt;$E$2,MIN(M219+$E$2*$B$21/$E$4,$E$2),$E$2))</f>
        <v>1.2</v>
      </c>
      <c r="N220">
        <f>MAX(N219-$B$21*(M219+M220)/2,$B$4/3.6)</f>
        <v>18.933333333333266</v>
      </c>
      <c r="O220">
        <f t="shared" si="66"/>
        <v>68.159999999999755</v>
      </c>
      <c r="P220">
        <f>P219+IF(O219&gt;$B$4,$B$21*(N219+N220)/2,0)</f>
        <v>573.06566666666572</v>
      </c>
      <c r="Q220">
        <f t="shared" si="67"/>
        <v>-149.36399999999833</v>
      </c>
      <c r="R220">
        <f>IF(B220&lt;=$E$3,R219,IF(R219&lt;$E$2,MIN(R219+$E$2*$B$21/$E$4,$E$2),$E$2))</f>
        <v>1.2</v>
      </c>
      <c r="S220">
        <f>MAX(S219-$B$21*(R219+R220)/2,$B$4/3.6)</f>
        <v>15.183333333333243</v>
      </c>
      <c r="T220">
        <f t="shared" si="68"/>
        <v>54.659999999999677</v>
      </c>
      <c r="U220">
        <f>U219+IF(T219&gt;$B$4,$B$21*(S219+S220)/2,0)</f>
        <v>521.61591666666527</v>
      </c>
      <c r="V220">
        <f t="shared" si="56"/>
        <v>-96.057166666665921</v>
      </c>
      <c r="W220">
        <f>IF(B220&lt;=$E$3,W219,IF(W219&lt;$E$2,MIN(W219+$E$2*$B$21/$E$4,$E$2),$E$2))</f>
        <v>1.2</v>
      </c>
      <c r="X220">
        <f>MAX(X219-$B$21*(W219+W220)/2,$B$4/3.6)</f>
        <v>12.333333333333227</v>
      </c>
      <c r="Y220">
        <f t="shared" si="69"/>
        <v>44.399999999999622</v>
      </c>
      <c r="Z220">
        <f>Z219+IF(Y219&gt;$B$4,$B$21*(X219+X220)/2,0)</f>
        <v>478.26616666666536</v>
      </c>
      <c r="AA220">
        <f t="shared" si="70"/>
        <v>-63.380666666664922</v>
      </c>
      <c r="AB220">
        <f t="shared" si="57"/>
        <v>-509.26000000001056</v>
      </c>
      <c r="AC220">
        <f t="shared" si="58"/>
        <v>-362.86100000001136</v>
      </c>
      <c r="AD220">
        <f t="shared" si="59"/>
        <v>-414.31075000001181</v>
      </c>
      <c r="AE220">
        <f t="shared" si="60"/>
        <v>-457.66050000001172</v>
      </c>
    </row>
    <row r="221" spans="1:31">
      <c r="A221">
        <v>201</v>
      </c>
      <c r="B221">
        <f t="shared" si="71"/>
        <v>20.100000000000001</v>
      </c>
      <c r="C221">
        <f t="shared" si="62"/>
        <v>0.6</v>
      </c>
      <c r="D221">
        <f>MAX(D220-$B$21*$B$3,$B$4/3.6)</f>
        <v>21.273333333333515</v>
      </c>
      <c r="E221">
        <f t="shared" si="63"/>
        <v>76.584000000000657</v>
      </c>
      <c r="F221">
        <f>F220+IF(E220&gt;$B$4,$B$21*(D220+D221)/2,0)</f>
        <v>548.79700000000162</v>
      </c>
      <c r="G221">
        <f t="shared" si="55"/>
        <v>-387.12966666667546</v>
      </c>
      <c r="H221">
        <f t="shared" si="64"/>
        <v>1.2</v>
      </c>
      <c r="I221">
        <f>MAX(I220-$B$21*$E$2,$B$4/3.6)</f>
        <v>9.2133333333332761</v>
      </c>
      <c r="J221">
        <f t="shared" si="65"/>
        <v>33.167999999999793</v>
      </c>
      <c r="K221">
        <f>K220+IF(J220&gt;$B$4,$B$21*(I220+I221)/2,0)</f>
        <v>427.59399999999982</v>
      </c>
      <c r="L221">
        <f t="shared" si="61"/>
        <v>-35.370000000000005</v>
      </c>
      <c r="M221">
        <f>IF(B221&lt;=$E$3,M220,IF(M220&lt;$E$2,MIN(M220+$E$2*$B$21/$E$4,$E$2),$E$2))</f>
        <v>1.2</v>
      </c>
      <c r="N221">
        <f>MAX(N220-$B$21*(M220+M221)/2,$B$4/3.6)</f>
        <v>18.813333333333265</v>
      </c>
      <c r="O221">
        <f t="shared" si="66"/>
        <v>67.727999999999753</v>
      </c>
      <c r="P221">
        <f>P220+IF(O220&gt;$B$4,$B$21*(N220+N221)/2,0)</f>
        <v>574.95299999999907</v>
      </c>
      <c r="Q221">
        <f t="shared" si="67"/>
        <v>-147.47666666666498</v>
      </c>
      <c r="R221">
        <f>IF(B221&lt;=$E$3,R220,IF(R220&lt;$E$2,MIN(R220+$E$2*$B$21/$E$4,$E$2),$E$2))</f>
        <v>1.2</v>
      </c>
      <c r="S221">
        <f>MAX(S220-$B$21*(R220+R221)/2,$B$4/3.6)</f>
        <v>15.063333333333244</v>
      </c>
      <c r="T221">
        <f t="shared" si="68"/>
        <v>54.227999999999682</v>
      </c>
      <c r="U221">
        <f>U220+IF(T220&gt;$B$4,$B$21*(S220+S221)/2,0)</f>
        <v>523.12824999999862</v>
      </c>
      <c r="V221">
        <f t="shared" si="56"/>
        <v>-94.544833333332576</v>
      </c>
      <c r="W221">
        <f>IF(B221&lt;=$E$3,W220,IF(W220&lt;$E$2,MIN(W220+$E$2*$B$21/$E$4,$E$2),$E$2))</f>
        <v>1.2</v>
      </c>
      <c r="X221">
        <f>MAX(X220-$B$21*(W220+W221)/2,$B$4/3.6)</f>
        <v>12.213333333333228</v>
      </c>
      <c r="Y221">
        <f t="shared" si="69"/>
        <v>43.96799999999962</v>
      </c>
      <c r="Z221">
        <f>Z220+IF(Y220&gt;$B$4,$B$21*(X220+X221)/2,0)</f>
        <v>479.49349999999868</v>
      </c>
      <c r="AA221">
        <f t="shared" si="70"/>
        <v>-62.153333333331602</v>
      </c>
      <c r="AB221">
        <f t="shared" si="57"/>
        <v>-508.33266666667726</v>
      </c>
      <c r="AC221">
        <f t="shared" si="58"/>
        <v>-360.97366666667801</v>
      </c>
      <c r="AD221">
        <f t="shared" si="59"/>
        <v>-412.79841666667846</v>
      </c>
      <c r="AE221">
        <f t="shared" si="60"/>
        <v>-456.4331666666784</v>
      </c>
    </row>
    <row r="222" spans="1:31">
      <c r="A222">
        <v>202</v>
      </c>
      <c r="B222">
        <f t="shared" si="71"/>
        <v>20.200000000000003</v>
      </c>
      <c r="C222">
        <f t="shared" si="62"/>
        <v>0.6</v>
      </c>
      <c r="D222">
        <f>MAX(D221-$B$21*$B$3,$B$4/3.6)</f>
        <v>21.213333333333516</v>
      </c>
      <c r="E222">
        <f t="shared" si="63"/>
        <v>76.368000000000663</v>
      </c>
      <c r="F222">
        <f>F221+IF(E221&gt;$B$4,$B$21*(D221+D222)/2,0)</f>
        <v>550.92133333333493</v>
      </c>
      <c r="G222">
        <f t="shared" si="55"/>
        <v>-385.00533333334215</v>
      </c>
      <c r="H222">
        <f t="shared" si="64"/>
        <v>1.2</v>
      </c>
      <c r="I222">
        <f>MAX(I221-$B$21*$E$2,$B$4/3.6)</f>
        <v>9.0933333333332769</v>
      </c>
      <c r="J222">
        <f t="shared" si="65"/>
        <v>32.735999999999798</v>
      </c>
      <c r="K222">
        <f>K221+IF(J221&gt;$B$4,$B$21*(I221+I222)/2,0)</f>
        <v>428.50933333333313</v>
      </c>
      <c r="L222">
        <f t="shared" si="61"/>
        <v>-34.454666666666697</v>
      </c>
      <c r="M222">
        <f>IF(B222&lt;=$E$3,M221,IF(M221&lt;$E$2,MIN(M221+$E$2*$B$21/$E$4,$E$2),$E$2))</f>
        <v>1.2</v>
      </c>
      <c r="N222">
        <f>MAX(N221-$B$21*(M221+M222)/2,$B$4/3.6)</f>
        <v>18.693333333333264</v>
      </c>
      <c r="O222">
        <f t="shared" si="66"/>
        <v>67.295999999999751</v>
      </c>
      <c r="P222">
        <f>P221+IF(O221&gt;$B$4,$B$21*(N221+N222)/2,0)</f>
        <v>576.82833333333235</v>
      </c>
      <c r="Q222">
        <f t="shared" si="67"/>
        <v>-145.6013333333317</v>
      </c>
      <c r="R222">
        <f>IF(B222&lt;=$E$3,R221,IF(R221&lt;$E$2,MIN(R221+$E$2*$B$21/$E$4,$E$2),$E$2))</f>
        <v>1.2</v>
      </c>
      <c r="S222">
        <f>MAX(S221-$B$21*(R221+R222)/2,$B$4/3.6)</f>
        <v>14.943333333333245</v>
      </c>
      <c r="T222">
        <f t="shared" si="68"/>
        <v>53.79599999999968</v>
      </c>
      <c r="U222">
        <f>U221+IF(T221&gt;$B$4,$B$21*(S221+S222)/2,0)</f>
        <v>524.6285833333319</v>
      </c>
      <c r="V222">
        <f t="shared" si="56"/>
        <v>-93.044499999999289</v>
      </c>
      <c r="W222">
        <f>IF(B222&lt;=$E$3,W221,IF(W221&lt;$E$2,MIN(W221+$E$2*$B$21/$E$4,$E$2),$E$2))</f>
        <v>1.2</v>
      </c>
      <c r="X222">
        <f>MAX(X221-$B$21*(W221+W222)/2,$B$4/3.6)</f>
        <v>12.093333333333229</v>
      </c>
      <c r="Y222">
        <f t="shared" si="69"/>
        <v>43.535999999999625</v>
      </c>
      <c r="Z222">
        <f>Z221+IF(Y221&gt;$B$4,$B$21*(X221+X222)/2,0)</f>
        <v>480.708833333332</v>
      </c>
      <c r="AA222">
        <f t="shared" si="70"/>
        <v>-60.937999999998283</v>
      </c>
      <c r="AB222">
        <f t="shared" si="57"/>
        <v>-507.41733333334395</v>
      </c>
      <c r="AC222">
        <f t="shared" si="58"/>
        <v>-359.09833333334473</v>
      </c>
      <c r="AD222">
        <f t="shared" si="59"/>
        <v>-411.29808333334518</v>
      </c>
      <c r="AE222">
        <f t="shared" si="60"/>
        <v>-455.21783333334508</v>
      </c>
    </row>
    <row r="223" spans="1:31">
      <c r="A223">
        <v>203</v>
      </c>
      <c r="B223">
        <f t="shared" si="71"/>
        <v>20.3</v>
      </c>
      <c r="C223">
        <f t="shared" si="62"/>
        <v>0.6</v>
      </c>
      <c r="D223">
        <f>MAX(D222-$B$21*$B$3,$B$4/3.6)</f>
        <v>21.153333333333517</v>
      </c>
      <c r="E223">
        <f t="shared" si="63"/>
        <v>76.152000000000669</v>
      </c>
      <c r="F223">
        <f>F222+IF(E222&gt;$B$4,$B$21*(D222+D223)/2,0)</f>
        <v>553.03966666666827</v>
      </c>
      <c r="G223">
        <f t="shared" si="55"/>
        <v>-382.88700000000881</v>
      </c>
      <c r="H223">
        <f t="shared" si="64"/>
        <v>1.2</v>
      </c>
      <c r="I223">
        <f>MAX(I222-$B$21*$E$2,$B$4/3.6)</f>
        <v>8.9733333333332777</v>
      </c>
      <c r="J223">
        <f t="shared" si="65"/>
        <v>32.303999999999803</v>
      </c>
      <c r="K223">
        <f>K222+IF(J222&gt;$B$4,$B$21*(I222+I223)/2,0)</f>
        <v>429.41266666666644</v>
      </c>
      <c r="L223">
        <f t="shared" si="61"/>
        <v>-33.551333333333389</v>
      </c>
      <c r="M223">
        <f>IF(B223&lt;=$E$3,M222,IF(M222&lt;$E$2,MIN(M222+$E$2*$B$21/$E$4,$E$2),$E$2))</f>
        <v>1.2</v>
      </c>
      <c r="N223">
        <f>MAX(N222-$B$21*(M222+M223)/2,$B$4/3.6)</f>
        <v>18.573333333333263</v>
      </c>
      <c r="O223">
        <f t="shared" si="66"/>
        <v>66.863999999999749</v>
      </c>
      <c r="P223">
        <f>P222+IF(O222&gt;$B$4,$B$21*(N222+N223)/2,0)</f>
        <v>578.6916666666657</v>
      </c>
      <c r="Q223">
        <f t="shared" si="67"/>
        <v>-143.73799999999835</v>
      </c>
      <c r="R223">
        <f>IF(B223&lt;=$E$3,R222,IF(R222&lt;$E$2,MIN(R222+$E$2*$B$21/$E$4,$E$2),$E$2))</f>
        <v>1.2</v>
      </c>
      <c r="S223">
        <f>MAX(S222-$B$21*(R222+R223)/2,$B$4/3.6)</f>
        <v>14.823333333333245</v>
      </c>
      <c r="T223">
        <f t="shared" si="68"/>
        <v>53.363999999999685</v>
      </c>
      <c r="U223">
        <f>U222+IF(T222&gt;$B$4,$B$21*(S222+S223)/2,0)</f>
        <v>526.11691666666525</v>
      </c>
      <c r="V223">
        <f t="shared" si="56"/>
        <v>-91.556166666665945</v>
      </c>
      <c r="W223">
        <f>IF(B223&lt;=$E$3,W222,IF(W222&lt;$E$2,MIN(W222+$E$2*$B$21/$E$4,$E$2),$E$2))</f>
        <v>1.2</v>
      </c>
      <c r="X223">
        <f>MAX(X222-$B$21*(W222+W223)/2,$B$4/3.6)</f>
        <v>11.97333333333323</v>
      </c>
      <c r="Y223">
        <f t="shared" si="69"/>
        <v>43.10399999999963</v>
      </c>
      <c r="Z223">
        <f>Z222+IF(Y222&gt;$B$4,$B$21*(X222+X223)/2,0)</f>
        <v>481.91216666666531</v>
      </c>
      <c r="AA223">
        <f t="shared" si="70"/>
        <v>-59.734666666664964</v>
      </c>
      <c r="AB223">
        <f t="shared" si="57"/>
        <v>-506.51400000001064</v>
      </c>
      <c r="AC223">
        <f t="shared" si="58"/>
        <v>-357.23500000001138</v>
      </c>
      <c r="AD223">
        <f t="shared" si="59"/>
        <v>-409.80975000001183</v>
      </c>
      <c r="AE223">
        <f t="shared" si="60"/>
        <v>-454.01450000001176</v>
      </c>
    </row>
    <row r="224" spans="1:31">
      <c r="A224">
        <v>204</v>
      </c>
      <c r="B224">
        <f t="shared" si="71"/>
        <v>20.400000000000002</v>
      </c>
      <c r="C224">
        <f t="shared" si="62"/>
        <v>0.6</v>
      </c>
      <c r="D224">
        <f>MAX(D223-$B$21*$B$3,$B$4/3.6)</f>
        <v>21.093333333333518</v>
      </c>
      <c r="E224">
        <f t="shared" si="63"/>
        <v>75.936000000000675</v>
      </c>
      <c r="F224">
        <f>F223+IF(E223&gt;$B$4,$B$21*(D223+D224)/2,0)</f>
        <v>555.15200000000164</v>
      </c>
      <c r="G224">
        <f t="shared" si="55"/>
        <v>-380.77466666667544</v>
      </c>
      <c r="H224">
        <f t="shared" si="64"/>
        <v>1.2</v>
      </c>
      <c r="I224">
        <f>MAX(I223-$B$21*$E$2,$B$4/3.6)</f>
        <v>8.8533333333332784</v>
      </c>
      <c r="J224">
        <f t="shared" si="65"/>
        <v>31.871999999999804</v>
      </c>
      <c r="K224">
        <f>K223+IF(J223&gt;$B$4,$B$21*(I223+I224)/2,0)</f>
        <v>430.30399999999975</v>
      </c>
      <c r="L224">
        <f t="shared" si="61"/>
        <v>-32.660000000000082</v>
      </c>
      <c r="M224">
        <f>IF(B224&lt;=$E$3,M223,IF(M223&lt;$E$2,MIN(M223+$E$2*$B$21/$E$4,$E$2),$E$2))</f>
        <v>1.2</v>
      </c>
      <c r="N224">
        <f>MAX(N223-$B$21*(M223+M224)/2,$B$4/3.6)</f>
        <v>18.453333333333262</v>
      </c>
      <c r="O224">
        <f t="shared" si="66"/>
        <v>66.431999999999746</v>
      </c>
      <c r="P224">
        <f>P223+IF(O223&gt;$B$4,$B$21*(N223+N224)/2,0)</f>
        <v>580.54299999999898</v>
      </c>
      <c r="Q224">
        <f t="shared" si="67"/>
        <v>-141.88666666666506</v>
      </c>
      <c r="R224">
        <f>IF(B224&lt;=$E$3,R223,IF(R223&lt;$E$2,MIN(R223+$E$2*$B$21/$E$4,$E$2),$E$2))</f>
        <v>1.2</v>
      </c>
      <c r="S224">
        <f>MAX(S223-$B$21*(R223+R224)/2,$B$4/3.6)</f>
        <v>14.703333333333246</v>
      </c>
      <c r="T224">
        <f t="shared" si="68"/>
        <v>52.93199999999969</v>
      </c>
      <c r="U224">
        <f>U223+IF(T223&gt;$B$4,$B$21*(S223+S224)/2,0)</f>
        <v>527.59324999999853</v>
      </c>
      <c r="V224">
        <f t="shared" si="56"/>
        <v>-90.079833333332658</v>
      </c>
      <c r="W224">
        <f>IF(B224&lt;=$E$3,W223,IF(W223&lt;$E$2,MIN(W223+$E$2*$B$21/$E$4,$E$2),$E$2))</f>
        <v>1.2</v>
      </c>
      <c r="X224">
        <f>MAX(X223-$B$21*(W223+W224)/2,$B$4/3.6)</f>
        <v>11.85333333333323</v>
      </c>
      <c r="Y224">
        <f t="shared" si="69"/>
        <v>42.671999999999628</v>
      </c>
      <c r="Z224">
        <f>Z223+IF(Y223&gt;$B$4,$B$21*(X223+X224)/2,0)</f>
        <v>483.10349999999863</v>
      </c>
      <c r="AA224">
        <f t="shared" si="70"/>
        <v>-58.543333333331645</v>
      </c>
      <c r="AB224">
        <f t="shared" si="57"/>
        <v>-505.62266666667733</v>
      </c>
      <c r="AC224">
        <f t="shared" si="58"/>
        <v>-355.3836666666781</v>
      </c>
      <c r="AD224">
        <f t="shared" si="59"/>
        <v>-408.33341666667854</v>
      </c>
      <c r="AE224">
        <f t="shared" si="60"/>
        <v>-452.82316666667845</v>
      </c>
    </row>
    <row r="225" spans="1:31">
      <c r="A225">
        <v>205</v>
      </c>
      <c r="B225">
        <f t="shared" si="71"/>
        <v>20.5</v>
      </c>
      <c r="C225">
        <f t="shared" si="62"/>
        <v>0.6</v>
      </c>
      <c r="D225">
        <f>MAX(D224-$B$21*$B$3,$B$4/3.6)</f>
        <v>21.03333333333352</v>
      </c>
      <c r="E225">
        <f t="shared" si="63"/>
        <v>75.720000000000667</v>
      </c>
      <c r="F225">
        <f>F224+IF(E224&gt;$B$4,$B$21*(D224+D225)/2,0)</f>
        <v>557.25833333333503</v>
      </c>
      <c r="G225">
        <f t="shared" si="55"/>
        <v>-378.66833333334205</v>
      </c>
      <c r="H225">
        <f t="shared" si="64"/>
        <v>1.2</v>
      </c>
      <c r="I225">
        <f>MAX(I224-$B$21*$E$2,$B$4/3.6)</f>
        <v>8.7333333333332792</v>
      </c>
      <c r="J225">
        <f t="shared" si="65"/>
        <v>31.439999999999806</v>
      </c>
      <c r="K225">
        <f>K224+IF(J224&gt;$B$4,$B$21*(I224+I225)/2,0)</f>
        <v>431.18333333333305</v>
      </c>
      <c r="L225">
        <f t="shared" si="61"/>
        <v>-31.780666666666775</v>
      </c>
      <c r="M225">
        <f>IF(B225&lt;=$E$3,M224,IF(M224&lt;$E$2,MIN(M224+$E$2*$B$21/$E$4,$E$2),$E$2))</f>
        <v>1.2</v>
      </c>
      <c r="N225">
        <f>MAX(N224-$B$21*(M224+M225)/2,$B$4/3.6)</f>
        <v>18.333333333333261</v>
      </c>
      <c r="O225">
        <f t="shared" si="66"/>
        <v>65.999999999999744</v>
      </c>
      <c r="P225">
        <f>P224+IF(O224&gt;$B$4,$B$21*(N224+N225)/2,0)</f>
        <v>582.38233333333233</v>
      </c>
      <c r="Q225">
        <f t="shared" si="67"/>
        <v>-140.04733333333172</v>
      </c>
      <c r="R225">
        <f>IF(B225&lt;=$E$3,R224,IF(R224&lt;$E$2,MIN(R224+$E$2*$B$21/$E$4,$E$2),$E$2))</f>
        <v>1.2</v>
      </c>
      <c r="S225">
        <f>MAX(S224-$B$21*(R224+R225)/2,$B$4/3.6)</f>
        <v>14.583333333333247</v>
      </c>
      <c r="T225">
        <f t="shared" si="68"/>
        <v>52.499999999999687</v>
      </c>
      <c r="U225">
        <f>U224+IF(T224&gt;$B$4,$B$21*(S224+S225)/2,0)</f>
        <v>529.05758333333188</v>
      </c>
      <c r="V225">
        <f t="shared" si="56"/>
        <v>-88.615499999999315</v>
      </c>
      <c r="W225">
        <f>IF(B225&lt;=$E$3,W224,IF(W224&lt;$E$2,MIN(W224+$E$2*$B$21/$E$4,$E$2),$E$2))</f>
        <v>1.2</v>
      </c>
      <c r="X225">
        <f>MAX(X224-$B$21*(W224+W225)/2,$B$4/3.6)</f>
        <v>11.733333333333231</v>
      </c>
      <c r="Y225">
        <f t="shared" si="69"/>
        <v>42.239999999999633</v>
      </c>
      <c r="Z225">
        <f>Z224+IF(Y224&gt;$B$4,$B$21*(X224+X225)/2,0)</f>
        <v>484.28283333333195</v>
      </c>
      <c r="AA225">
        <f t="shared" si="70"/>
        <v>-57.363999999998327</v>
      </c>
      <c r="AB225">
        <f t="shared" si="57"/>
        <v>-504.74333333334403</v>
      </c>
      <c r="AC225">
        <f t="shared" si="58"/>
        <v>-353.54433333334475</v>
      </c>
      <c r="AD225">
        <f t="shared" si="59"/>
        <v>-406.8690833333452</v>
      </c>
      <c r="AE225">
        <f t="shared" si="60"/>
        <v>-451.64383333334513</v>
      </c>
    </row>
    <row r="226" spans="1:31">
      <c r="A226">
        <v>206</v>
      </c>
      <c r="B226">
        <f t="shared" si="71"/>
        <v>20.6</v>
      </c>
      <c r="C226">
        <f t="shared" si="62"/>
        <v>0.6</v>
      </c>
      <c r="D226">
        <f>MAX(D225-$B$21*$B$3,$B$4/3.6)</f>
        <v>20.973333333333521</v>
      </c>
      <c r="E226">
        <f t="shared" si="63"/>
        <v>75.504000000000673</v>
      </c>
      <c r="F226">
        <f>F225+IF(E225&gt;$B$4,$B$21*(D225+D226)/2,0)</f>
        <v>559.35866666666834</v>
      </c>
      <c r="G226">
        <f t="shared" si="55"/>
        <v>-376.56800000000874</v>
      </c>
      <c r="H226">
        <f t="shared" si="64"/>
        <v>1.2</v>
      </c>
      <c r="I226">
        <f>MAX(I225-$B$21*$E$2,$B$4/3.6)</f>
        <v>8.61333333333328</v>
      </c>
      <c r="J226">
        <f t="shared" si="65"/>
        <v>31.007999999999807</v>
      </c>
      <c r="K226">
        <f>K225+IF(J225&gt;$B$4,$B$21*(I225+I226)/2,0)</f>
        <v>432.05066666666636</v>
      </c>
      <c r="L226">
        <f t="shared" si="61"/>
        <v>-30.913333333333469</v>
      </c>
      <c r="M226">
        <f>IF(B226&lt;=$E$3,M225,IF(M225&lt;$E$2,MIN(M225+$E$2*$B$21/$E$4,$E$2),$E$2))</f>
        <v>1.2</v>
      </c>
      <c r="N226">
        <f>MAX(N225-$B$21*(M225+M226)/2,$B$4/3.6)</f>
        <v>18.21333333333326</v>
      </c>
      <c r="O226">
        <f t="shared" si="66"/>
        <v>65.567999999999742</v>
      </c>
      <c r="P226">
        <f>P225+IF(O225&gt;$B$4,$B$21*(N225+N226)/2,0)</f>
        <v>584.20966666666561</v>
      </c>
      <c r="Q226">
        <f t="shared" si="67"/>
        <v>-138.21999999999844</v>
      </c>
      <c r="R226">
        <f>IF(B226&lt;=$E$3,R225,IF(R225&lt;$E$2,MIN(R225+$E$2*$B$21/$E$4,$E$2),$E$2))</f>
        <v>1.2</v>
      </c>
      <c r="S226">
        <f>MAX(S225-$B$21*(R225+R226)/2,$B$4/3.6)</f>
        <v>14.463333333333248</v>
      </c>
      <c r="T226">
        <f t="shared" si="68"/>
        <v>52.067999999999692</v>
      </c>
      <c r="U226">
        <f>U225+IF(T225&gt;$B$4,$B$21*(S225+S226)/2,0)</f>
        <v>530.50991666666516</v>
      </c>
      <c r="V226">
        <f t="shared" si="56"/>
        <v>-87.163166666666029</v>
      </c>
      <c r="W226">
        <f>IF(B226&lt;=$E$3,W225,IF(W225&lt;$E$2,MIN(W225+$E$2*$B$21/$E$4,$E$2),$E$2))</f>
        <v>1.2</v>
      </c>
      <c r="X226">
        <f>MAX(X225-$B$21*(W225+W226)/2,$B$4/3.6)</f>
        <v>11.613333333333232</v>
      </c>
      <c r="Y226">
        <f t="shared" si="69"/>
        <v>41.807999999999637</v>
      </c>
      <c r="Z226">
        <f>Z225+IF(Y225&gt;$B$4,$B$21*(X225+X226)/2,0)</f>
        <v>485.45016666666527</v>
      </c>
      <c r="AA226">
        <f t="shared" si="70"/>
        <v>-56.19666666666501</v>
      </c>
      <c r="AB226">
        <f t="shared" si="57"/>
        <v>-503.87600000001072</v>
      </c>
      <c r="AC226">
        <f t="shared" si="58"/>
        <v>-351.71700000001147</v>
      </c>
      <c r="AD226">
        <f t="shared" si="59"/>
        <v>-405.41675000001192</v>
      </c>
      <c r="AE226">
        <f t="shared" si="60"/>
        <v>-450.47650000001181</v>
      </c>
    </row>
    <row r="227" spans="1:31">
      <c r="A227">
        <v>207</v>
      </c>
      <c r="B227">
        <f t="shared" si="71"/>
        <v>20.700000000000003</v>
      </c>
      <c r="C227">
        <f t="shared" si="62"/>
        <v>0.6</v>
      </c>
      <c r="D227">
        <f>MAX(D226-$B$21*$B$3,$B$4/3.6)</f>
        <v>20.913333333333522</v>
      </c>
      <c r="E227">
        <f t="shared" si="63"/>
        <v>75.288000000000679</v>
      </c>
      <c r="F227">
        <f>F226+IF(E226&gt;$B$4,$B$21*(D226+D227)/2,0)</f>
        <v>561.45300000000168</v>
      </c>
      <c r="G227">
        <f t="shared" si="55"/>
        <v>-374.4736666666754</v>
      </c>
      <c r="H227">
        <f t="shared" si="64"/>
        <v>1.2</v>
      </c>
      <c r="I227">
        <f>MAX(I226-$B$21*$E$2,$B$4/3.6)</f>
        <v>8.4933333333332808</v>
      </c>
      <c r="J227">
        <f t="shared" si="65"/>
        <v>30.575999999999812</v>
      </c>
      <c r="K227">
        <f>K226+IF(J226&gt;$B$4,$B$21*(I226+I227)/2,0)</f>
        <v>432.90599999999966</v>
      </c>
      <c r="L227">
        <f t="shared" si="61"/>
        <v>-30.058000000000163</v>
      </c>
      <c r="M227">
        <f>IF(B227&lt;=$E$3,M226,IF(M226&lt;$E$2,MIN(M226+$E$2*$B$21/$E$4,$E$2),$E$2))</f>
        <v>1.2</v>
      </c>
      <c r="N227">
        <f>MAX(N226-$B$21*(M226+M227)/2,$B$4/3.6)</f>
        <v>18.093333333333259</v>
      </c>
      <c r="O227">
        <f t="shared" si="66"/>
        <v>65.13599999999974</v>
      </c>
      <c r="P227">
        <f>P226+IF(O226&gt;$B$4,$B$21*(N226+N227)/2,0)</f>
        <v>586.02499999999895</v>
      </c>
      <c r="Q227">
        <f t="shared" si="67"/>
        <v>-136.40466666666509</v>
      </c>
      <c r="R227">
        <f>IF(B227&lt;=$E$3,R226,IF(R226&lt;$E$2,MIN(R226+$E$2*$B$21/$E$4,$E$2),$E$2))</f>
        <v>1.2</v>
      </c>
      <c r="S227">
        <f>MAX(S226-$B$21*(R226+R227)/2,$B$4/3.6)</f>
        <v>14.343333333333248</v>
      </c>
      <c r="T227">
        <f t="shared" si="68"/>
        <v>51.635999999999697</v>
      </c>
      <c r="U227">
        <f>U226+IF(T226&gt;$B$4,$B$21*(S226+S227)/2,0)</f>
        <v>531.9502499999985</v>
      </c>
      <c r="V227">
        <f t="shared" si="56"/>
        <v>-85.722833333332687</v>
      </c>
      <c r="W227">
        <f>IF(B227&lt;=$E$3,W226,IF(W226&lt;$E$2,MIN(W226+$E$2*$B$21/$E$4,$E$2),$E$2))</f>
        <v>1.2</v>
      </c>
      <c r="X227">
        <f>MAX(X226-$B$21*(W226+W227)/2,$B$4/3.6)</f>
        <v>11.493333333333233</v>
      </c>
      <c r="Y227">
        <f t="shared" si="69"/>
        <v>41.375999999999642</v>
      </c>
      <c r="Z227">
        <f>Z226+IF(Y226&gt;$B$4,$B$21*(X226+X227)/2,0)</f>
        <v>486.60549999999859</v>
      </c>
      <c r="AA227">
        <f t="shared" si="70"/>
        <v>-55.041333333331693</v>
      </c>
      <c r="AB227">
        <f t="shared" si="57"/>
        <v>-503.02066666667741</v>
      </c>
      <c r="AC227">
        <f t="shared" si="58"/>
        <v>-349.90166666667812</v>
      </c>
      <c r="AD227">
        <f t="shared" si="59"/>
        <v>-403.97641666667857</v>
      </c>
      <c r="AE227">
        <f t="shared" si="60"/>
        <v>-449.32116666667849</v>
      </c>
    </row>
    <row r="228" spans="1:31">
      <c r="A228">
        <v>208</v>
      </c>
      <c r="B228">
        <f t="shared" si="71"/>
        <v>20.8</v>
      </c>
      <c r="C228">
        <f t="shared" si="62"/>
        <v>0.6</v>
      </c>
      <c r="D228">
        <f>MAX(D227-$B$21*$B$3,$B$4/3.6)</f>
        <v>20.853333333333524</v>
      </c>
      <c r="E228">
        <f t="shared" si="63"/>
        <v>75.072000000000685</v>
      </c>
      <c r="F228">
        <f>F227+IF(E227&gt;$B$4,$B$21*(D227+D228)/2,0)</f>
        <v>563.54133333333505</v>
      </c>
      <c r="G228">
        <f t="shared" si="55"/>
        <v>-372.38533333334203</v>
      </c>
      <c r="H228">
        <f t="shared" si="64"/>
        <v>1.2</v>
      </c>
      <c r="I228">
        <f>MAX(I227-$B$21*$E$2,$B$4/3.6)</f>
        <v>8.3733333333332816</v>
      </c>
      <c r="J228">
        <f t="shared" si="65"/>
        <v>30.143999999999814</v>
      </c>
      <c r="K228">
        <f>K227+IF(J227&gt;$B$4,$B$21*(I227+I228)/2,0)</f>
        <v>433.74933333333297</v>
      </c>
      <c r="L228">
        <f t="shared" si="61"/>
        <v>-29.214666666666858</v>
      </c>
      <c r="M228">
        <f>IF(B228&lt;=$E$3,M227,IF(M227&lt;$E$2,MIN(M227+$E$2*$B$21/$E$4,$E$2),$E$2))</f>
        <v>1.2</v>
      </c>
      <c r="N228">
        <f>MAX(N227-$B$21*(M227+M228)/2,$B$4/3.6)</f>
        <v>17.973333333333258</v>
      </c>
      <c r="O228">
        <f t="shared" si="66"/>
        <v>64.703999999999738</v>
      </c>
      <c r="P228">
        <f>P227+IF(O227&gt;$B$4,$B$21*(N227+N228)/2,0)</f>
        <v>587.82833333333224</v>
      </c>
      <c r="Q228">
        <f t="shared" si="67"/>
        <v>-134.60133333333181</v>
      </c>
      <c r="R228">
        <f>IF(B228&lt;=$E$3,R227,IF(R227&lt;$E$2,MIN(R227+$E$2*$B$21/$E$4,$E$2),$E$2))</f>
        <v>1.2</v>
      </c>
      <c r="S228">
        <f>MAX(S227-$B$21*(R227+R228)/2,$B$4/3.6)</f>
        <v>14.223333333333249</v>
      </c>
      <c r="T228">
        <f t="shared" si="68"/>
        <v>51.203999999999695</v>
      </c>
      <c r="U228">
        <f>U227+IF(T227&gt;$B$4,$B$21*(S227+S228)/2,0)</f>
        <v>533.37858333333179</v>
      </c>
      <c r="V228">
        <f t="shared" si="56"/>
        <v>-84.294499999999402</v>
      </c>
      <c r="W228">
        <f>IF(B228&lt;=$E$3,W227,IF(W227&lt;$E$2,MIN(W227+$E$2*$B$21/$E$4,$E$2),$E$2))</f>
        <v>1.2</v>
      </c>
      <c r="X228">
        <f>MAX(X227-$B$21*(W227+W228)/2,$B$4/3.6)</f>
        <v>11.373333333333234</v>
      </c>
      <c r="Y228">
        <f t="shared" si="69"/>
        <v>40.94399999999964</v>
      </c>
      <c r="Z228">
        <f>Z227+IF(Y227&gt;$B$4,$B$21*(X227+X228)/2,0)</f>
        <v>487.7488333333319</v>
      </c>
      <c r="AA228">
        <f t="shared" si="70"/>
        <v>-53.897999999998376</v>
      </c>
      <c r="AB228">
        <f t="shared" si="57"/>
        <v>-502.17733333334411</v>
      </c>
      <c r="AC228">
        <f t="shared" si="58"/>
        <v>-348.09833333334484</v>
      </c>
      <c r="AD228">
        <f t="shared" si="59"/>
        <v>-402.54808333334529</v>
      </c>
      <c r="AE228">
        <f t="shared" si="60"/>
        <v>-448.17783333334518</v>
      </c>
    </row>
    <row r="229" spans="1:31">
      <c r="A229">
        <v>209</v>
      </c>
      <c r="B229">
        <f t="shared" si="71"/>
        <v>20.900000000000002</v>
      </c>
      <c r="C229">
        <f t="shared" si="62"/>
        <v>0.6</v>
      </c>
      <c r="D229">
        <f>MAX(D228-$B$21*$B$3,$B$4/3.6)</f>
        <v>20.793333333333525</v>
      </c>
      <c r="E229">
        <f t="shared" si="63"/>
        <v>74.856000000000691</v>
      </c>
      <c r="F229">
        <f>F228+IF(E228&gt;$B$4,$B$21*(D228+D229)/2,0)</f>
        <v>565.62366666666844</v>
      </c>
      <c r="G229">
        <f t="shared" si="55"/>
        <v>-370.30300000000864</v>
      </c>
      <c r="H229">
        <f t="shared" si="64"/>
        <v>1.2</v>
      </c>
      <c r="I229">
        <f>MAX(I228-$B$21*$E$2,$B$4/3.6)</f>
        <v>8.2533333333332823</v>
      </c>
      <c r="J229">
        <f t="shared" si="65"/>
        <v>29.711999999999819</v>
      </c>
      <c r="K229">
        <f>K228+IF(J228&gt;$B$4,$B$21*(I228+I229)/2,0)</f>
        <v>434.58066666666627</v>
      </c>
      <c r="L229">
        <f t="shared" si="61"/>
        <v>-28.383333333333553</v>
      </c>
      <c r="M229">
        <f>IF(B229&lt;=$E$3,M228,IF(M228&lt;$E$2,MIN(M228+$E$2*$B$21/$E$4,$E$2),$E$2))</f>
        <v>1.2</v>
      </c>
      <c r="N229">
        <f>MAX(N228-$B$21*(M228+M229)/2,$B$4/3.6)</f>
        <v>17.853333333333257</v>
      </c>
      <c r="O229">
        <f t="shared" si="66"/>
        <v>64.271999999999721</v>
      </c>
      <c r="P229">
        <f>P228+IF(O228&gt;$B$4,$B$21*(N228+N229)/2,0)</f>
        <v>589.61966666666558</v>
      </c>
      <c r="Q229">
        <f t="shared" si="67"/>
        <v>-132.80999999999847</v>
      </c>
      <c r="R229">
        <f>IF(B229&lt;=$E$3,R228,IF(R228&lt;$E$2,MIN(R228+$E$2*$B$21/$E$4,$E$2),$E$2))</f>
        <v>1.2</v>
      </c>
      <c r="S229">
        <f>MAX(S228-$B$21*(R228+R229)/2,$B$4/3.6)</f>
        <v>14.10333333333325</v>
      </c>
      <c r="T229">
        <f t="shared" si="68"/>
        <v>50.7719999999997</v>
      </c>
      <c r="U229">
        <f>U228+IF(T228&gt;$B$4,$B$21*(S228+S229)/2,0)</f>
        <v>534.79491666666513</v>
      </c>
      <c r="V229">
        <f t="shared" si="56"/>
        <v>-82.878166666666061</v>
      </c>
      <c r="W229">
        <f>IF(B229&lt;=$E$3,W228,IF(W228&lt;$E$2,MIN(W228+$E$2*$B$21/$E$4,$E$2),$E$2))</f>
        <v>1.2</v>
      </c>
      <c r="X229">
        <f>MAX(X228-$B$21*(W228+W229)/2,$B$4/3.6)</f>
        <v>11.253333333333234</v>
      </c>
      <c r="Y229">
        <f t="shared" si="69"/>
        <v>40.511999999999645</v>
      </c>
      <c r="Z229">
        <f>Z228+IF(Y228&gt;$B$4,$B$21*(X228+X229)/2,0)</f>
        <v>488.88016666666522</v>
      </c>
      <c r="AA229">
        <f t="shared" si="70"/>
        <v>-52.76666666666506</v>
      </c>
      <c r="AB229">
        <f t="shared" si="57"/>
        <v>-501.3460000000108</v>
      </c>
      <c r="AC229">
        <f t="shared" si="58"/>
        <v>-346.3070000000115</v>
      </c>
      <c r="AD229">
        <f t="shared" si="59"/>
        <v>-401.13175000001195</v>
      </c>
      <c r="AE229">
        <f t="shared" si="60"/>
        <v>-447.04650000001186</v>
      </c>
    </row>
    <row r="230" spans="1:31">
      <c r="A230">
        <v>210</v>
      </c>
      <c r="B230">
        <f t="shared" si="71"/>
        <v>21</v>
      </c>
      <c r="C230">
        <f t="shared" si="62"/>
        <v>0.6</v>
      </c>
      <c r="D230">
        <f>MAX(D229-$B$21*$B$3,$B$4/3.6)</f>
        <v>20.733333333333526</v>
      </c>
      <c r="E230">
        <f t="shared" si="63"/>
        <v>74.640000000000697</v>
      </c>
      <c r="F230">
        <f>F229+IF(E229&gt;$B$4,$B$21*(D229+D230)/2,0)</f>
        <v>567.70000000000175</v>
      </c>
      <c r="G230">
        <f t="shared" si="55"/>
        <v>-368.22666666667533</v>
      </c>
      <c r="H230">
        <f t="shared" si="64"/>
        <v>1.2</v>
      </c>
      <c r="I230">
        <f>MAX(I229-$B$21*$E$2,$B$4/3.6)</f>
        <v>8.1333333333332831</v>
      </c>
      <c r="J230">
        <f t="shared" si="65"/>
        <v>29.27999999999982</v>
      </c>
      <c r="K230">
        <f>K229+IF(J229&gt;$B$4,$B$21*(I229+I230)/2,0)</f>
        <v>435.39999999999958</v>
      </c>
      <c r="L230">
        <f t="shared" si="61"/>
        <v>-27.564000000000249</v>
      </c>
      <c r="M230">
        <f>IF(B230&lt;=$E$3,M229,IF(M229&lt;$E$2,MIN(M229+$E$2*$B$21/$E$4,$E$2),$E$2))</f>
        <v>1.2</v>
      </c>
      <c r="N230">
        <f>MAX(N229-$B$21*(M229+M230)/2,$B$4/3.6)</f>
        <v>17.733333333333256</v>
      </c>
      <c r="O230">
        <f t="shared" si="66"/>
        <v>63.839999999999726</v>
      </c>
      <c r="P230">
        <f>P229+IF(O229&gt;$B$4,$B$21*(N229+N230)/2,0)</f>
        <v>591.39899999999886</v>
      </c>
      <c r="Q230">
        <f t="shared" si="67"/>
        <v>-131.03066666666518</v>
      </c>
      <c r="R230">
        <f>IF(B230&lt;=$E$3,R229,IF(R229&lt;$E$2,MIN(R229+$E$2*$B$21/$E$4,$E$2),$E$2))</f>
        <v>1.2</v>
      </c>
      <c r="S230">
        <f>MAX(S229-$B$21*(R229+R230)/2,$B$4/3.6)</f>
        <v>13.983333333333251</v>
      </c>
      <c r="T230">
        <f t="shared" si="68"/>
        <v>50.339999999999705</v>
      </c>
      <c r="U230">
        <f>U229+IF(T229&gt;$B$4,$B$21*(S229+S230)/2,0)</f>
        <v>536.19924999999841</v>
      </c>
      <c r="V230">
        <f t="shared" si="56"/>
        <v>-81.473833333332777</v>
      </c>
      <c r="W230">
        <f>IF(B230&lt;=$E$3,W229,IF(W229&lt;$E$2,MIN(W229+$E$2*$B$21/$E$4,$E$2),$E$2))</f>
        <v>1.2</v>
      </c>
      <c r="X230">
        <f>MAX(X229-$B$21*(W229+W230)/2,$B$4/3.6)</f>
        <v>11.133333333333235</v>
      </c>
      <c r="Y230">
        <f t="shared" si="69"/>
        <v>40.07999999999965</v>
      </c>
      <c r="Z230">
        <f>Z229+IF(Y229&gt;$B$4,$B$21*(X229+X230)/2,0)</f>
        <v>489.99949999999853</v>
      </c>
      <c r="AA230">
        <f t="shared" si="70"/>
        <v>-51.647333333331744</v>
      </c>
      <c r="AB230">
        <f t="shared" si="57"/>
        <v>-500.5266666666775</v>
      </c>
      <c r="AC230">
        <f t="shared" si="58"/>
        <v>-344.52766666667821</v>
      </c>
      <c r="AD230">
        <f t="shared" si="59"/>
        <v>-399.72741666667866</v>
      </c>
      <c r="AE230">
        <f t="shared" si="60"/>
        <v>-445.92716666667854</v>
      </c>
    </row>
    <row r="231" spans="1:31">
      <c r="A231">
        <v>211</v>
      </c>
      <c r="B231">
        <f t="shared" si="71"/>
        <v>21.1</v>
      </c>
      <c r="C231">
        <f t="shared" si="62"/>
        <v>0.6</v>
      </c>
      <c r="D231">
        <f>MAX(D230-$B$21*$B$3,$B$4/3.6)</f>
        <v>20.673333333333527</v>
      </c>
      <c r="E231">
        <f t="shared" si="63"/>
        <v>74.424000000000703</v>
      </c>
      <c r="F231">
        <f>F230+IF(E230&gt;$B$4,$B$21*(D230+D231)/2,0)</f>
        <v>569.77033333333509</v>
      </c>
      <c r="G231">
        <f t="shared" si="55"/>
        <v>-366.15633333334199</v>
      </c>
      <c r="H231">
        <f t="shared" si="64"/>
        <v>1.2</v>
      </c>
      <c r="I231">
        <f>MAX(I230-$B$21*$E$2,$B$4/3.6)</f>
        <v>8.0133333333332839</v>
      </c>
      <c r="J231">
        <f t="shared" si="65"/>
        <v>28.847999999999821</v>
      </c>
      <c r="K231">
        <f>K230+IF(J230&gt;$B$4,$B$21*(I230+I231)/2,0)</f>
        <v>436.20733333333288</v>
      </c>
      <c r="L231">
        <f t="shared" si="61"/>
        <v>-26.756666666666945</v>
      </c>
      <c r="M231">
        <f>IF(B231&lt;=$E$3,M230,IF(M230&lt;$E$2,MIN(M230+$E$2*$B$21/$E$4,$E$2),$E$2))</f>
        <v>1.2</v>
      </c>
      <c r="N231">
        <f>MAX(N230-$B$21*(M230+M231)/2,$B$4/3.6)</f>
        <v>17.613333333333255</v>
      </c>
      <c r="O231">
        <f t="shared" si="66"/>
        <v>63.407999999999717</v>
      </c>
      <c r="P231">
        <f>P230+IF(O230&gt;$B$4,$B$21*(N230+N231)/2,0)</f>
        <v>593.1663333333322</v>
      </c>
      <c r="Q231">
        <f t="shared" si="67"/>
        <v>-129.26333333333184</v>
      </c>
      <c r="R231">
        <f>IF(B231&lt;=$E$3,R230,IF(R230&lt;$E$2,MIN(R230+$E$2*$B$21/$E$4,$E$2),$E$2))</f>
        <v>1.2</v>
      </c>
      <c r="S231">
        <f>MAX(S230-$B$21*(R230+R231)/2,$B$4/3.6)</f>
        <v>13.863333333333252</v>
      </c>
      <c r="T231">
        <f t="shared" si="68"/>
        <v>49.90799999999971</v>
      </c>
      <c r="U231">
        <f>U230+IF(T230&gt;$B$4,$B$21*(S230+S231)/2,0)</f>
        <v>537.59158333333176</v>
      </c>
      <c r="V231">
        <f t="shared" si="56"/>
        <v>-80.081499999999437</v>
      </c>
      <c r="W231">
        <f>IF(B231&lt;=$E$3,W230,IF(W230&lt;$E$2,MIN(W230+$E$2*$B$21/$E$4,$E$2),$E$2))</f>
        <v>1.2</v>
      </c>
      <c r="X231">
        <f>MAX(X230-$B$21*(W230+W231)/2,$B$4/3.6)</f>
        <v>11.013333333333236</v>
      </c>
      <c r="Y231">
        <f t="shared" si="69"/>
        <v>39.647999999999648</v>
      </c>
      <c r="Z231">
        <f>Z230+IF(Y230&gt;$B$4,$B$21*(X230+X231)/2,0)</f>
        <v>491.10683333333185</v>
      </c>
      <c r="AA231">
        <f t="shared" si="70"/>
        <v>-50.539999999998429</v>
      </c>
      <c r="AB231">
        <f t="shared" si="57"/>
        <v>-499.7193333333442</v>
      </c>
      <c r="AC231">
        <f t="shared" si="58"/>
        <v>-342.76033333334487</v>
      </c>
      <c r="AD231">
        <f t="shared" si="59"/>
        <v>-398.33508333334532</v>
      </c>
      <c r="AE231">
        <f t="shared" si="60"/>
        <v>-444.81983333334523</v>
      </c>
    </row>
    <row r="232" spans="1:31">
      <c r="A232">
        <v>212</v>
      </c>
      <c r="B232">
        <f t="shared" si="71"/>
        <v>21.200000000000003</v>
      </c>
      <c r="C232">
        <f t="shared" si="62"/>
        <v>0.6</v>
      </c>
      <c r="D232">
        <f>MAX(D231-$B$21*$B$3,$B$4/3.6)</f>
        <v>20.613333333333529</v>
      </c>
      <c r="E232">
        <f t="shared" si="63"/>
        <v>74.208000000000709</v>
      </c>
      <c r="F232">
        <f>F231+IF(E231&gt;$B$4,$B$21*(D231+D232)/2,0)</f>
        <v>571.83466666666845</v>
      </c>
      <c r="G232">
        <f t="shared" si="55"/>
        <v>-364.09200000000862</v>
      </c>
      <c r="H232">
        <f t="shared" si="64"/>
        <v>1.2</v>
      </c>
      <c r="I232">
        <f>MAX(I231-$B$21*$E$2,$B$4/3.6)</f>
        <v>7.8933333333332838</v>
      </c>
      <c r="J232">
        <f t="shared" si="65"/>
        <v>28.415999999999823</v>
      </c>
      <c r="K232">
        <f>K231+IF(J231&gt;$B$4,$B$21*(I231+I232)/2,0)</f>
        <v>437.00266666666619</v>
      </c>
      <c r="L232">
        <f t="shared" si="61"/>
        <v>-25.961333333333641</v>
      </c>
      <c r="M232">
        <f>IF(B232&lt;=$E$3,M231,IF(M231&lt;$E$2,MIN(M231+$E$2*$B$21/$E$4,$E$2),$E$2))</f>
        <v>1.2</v>
      </c>
      <c r="N232">
        <f>MAX(N231-$B$21*(M231+M232)/2,$B$4/3.6)</f>
        <v>17.493333333333254</v>
      </c>
      <c r="O232">
        <f t="shared" si="66"/>
        <v>62.975999999999715</v>
      </c>
      <c r="P232">
        <f>P231+IF(O231&gt;$B$4,$B$21*(N231+N232)/2,0)</f>
        <v>594.92166666666549</v>
      </c>
      <c r="Q232">
        <f t="shared" si="67"/>
        <v>-127.50799999999856</v>
      </c>
      <c r="R232">
        <f>IF(B232&lt;=$E$3,R231,IF(R231&lt;$E$2,MIN(R231+$E$2*$B$21/$E$4,$E$2),$E$2))</f>
        <v>1.2</v>
      </c>
      <c r="S232">
        <f>MAX(S231-$B$21*(R231+R232)/2,$B$4/3.6)</f>
        <v>13.743333333333252</v>
      </c>
      <c r="T232">
        <f t="shared" si="68"/>
        <v>49.475999999999708</v>
      </c>
      <c r="U232">
        <f>U231+IF(T231&gt;$B$4,$B$21*(S231+S232)/2,0)</f>
        <v>538.97191666666504</v>
      </c>
      <c r="V232">
        <f t="shared" si="56"/>
        <v>-78.701166666666154</v>
      </c>
      <c r="W232">
        <f>IF(B232&lt;=$E$3,W231,IF(W231&lt;$E$2,MIN(W231+$E$2*$B$21/$E$4,$E$2),$E$2))</f>
        <v>1.2</v>
      </c>
      <c r="X232">
        <f>MAX(X231-$B$21*(W231+W232)/2,$B$4/3.6)</f>
        <v>10.893333333333237</v>
      </c>
      <c r="Y232">
        <f t="shared" si="69"/>
        <v>39.215999999999653</v>
      </c>
      <c r="Z232">
        <f>Z231+IF(Y231&gt;$B$4,$B$21*(X231+X232)/2,0)</f>
        <v>492.20216666666516</v>
      </c>
      <c r="AA232">
        <f t="shared" si="70"/>
        <v>-49.444666666665114</v>
      </c>
      <c r="AB232">
        <f t="shared" si="57"/>
        <v>-498.92400000001089</v>
      </c>
      <c r="AC232">
        <f t="shared" si="58"/>
        <v>-341.00500000001159</v>
      </c>
      <c r="AD232">
        <f t="shared" si="59"/>
        <v>-396.95475000001204</v>
      </c>
      <c r="AE232">
        <f t="shared" si="60"/>
        <v>-443.72450000001191</v>
      </c>
    </row>
    <row r="233" spans="1:31">
      <c r="A233">
        <v>213</v>
      </c>
      <c r="B233">
        <f t="shared" si="71"/>
        <v>21.3</v>
      </c>
      <c r="C233">
        <f t="shared" si="62"/>
        <v>0.6</v>
      </c>
      <c r="D233">
        <f>MAX(D232-$B$21*$B$3,$B$4/3.6)</f>
        <v>20.55333333333353</v>
      </c>
      <c r="E233">
        <f t="shared" si="63"/>
        <v>73.992000000000715</v>
      </c>
      <c r="F233">
        <f>F232+IF(E232&gt;$B$4,$B$21*(D232+D233)/2,0)</f>
        <v>573.89300000000185</v>
      </c>
      <c r="G233">
        <f t="shared" si="55"/>
        <v>-362.03366666667523</v>
      </c>
      <c r="H233">
        <f t="shared" si="64"/>
        <v>1.2</v>
      </c>
      <c r="I233">
        <f>MAX(I232-$B$21*$E$2,$B$4/3.6)</f>
        <v>7.7733333333332837</v>
      </c>
      <c r="J233">
        <f t="shared" si="65"/>
        <v>27.983999999999821</v>
      </c>
      <c r="K233">
        <f>K232+IF(J232&gt;$B$4,$B$21*(I232+I233)/2,0)</f>
        <v>437.78599999999949</v>
      </c>
      <c r="L233">
        <f t="shared" si="61"/>
        <v>-25.178000000000338</v>
      </c>
      <c r="M233">
        <f>IF(B233&lt;=$E$3,M232,IF(M232&lt;$E$2,MIN(M232+$E$2*$B$21/$E$4,$E$2),$E$2))</f>
        <v>1.2</v>
      </c>
      <c r="N233">
        <f>MAX(N232-$B$21*(M232+M233)/2,$B$4/3.6)</f>
        <v>17.373333333333253</v>
      </c>
      <c r="O233">
        <f t="shared" si="66"/>
        <v>62.543999999999713</v>
      </c>
      <c r="P233">
        <f>P232+IF(O232&gt;$B$4,$B$21*(N232+N233)/2,0)</f>
        <v>596.66499999999883</v>
      </c>
      <c r="Q233">
        <f t="shared" si="67"/>
        <v>-125.76466666666522</v>
      </c>
      <c r="R233">
        <f>IF(B233&lt;=$E$3,R232,IF(R232&lt;$E$2,MIN(R232+$E$2*$B$21/$E$4,$E$2),$E$2))</f>
        <v>1.2</v>
      </c>
      <c r="S233">
        <f>MAX(S232-$B$21*(R232+R233)/2,$B$4/3.6)</f>
        <v>13.623333333333253</v>
      </c>
      <c r="T233">
        <f t="shared" si="68"/>
        <v>49.043999999999713</v>
      </c>
      <c r="U233">
        <f>U232+IF(T232&gt;$B$4,$B$21*(S232+S233)/2,0)</f>
        <v>540.34024999999838</v>
      </c>
      <c r="V233">
        <f t="shared" si="56"/>
        <v>-77.332833333332815</v>
      </c>
      <c r="W233">
        <f>IF(B233&lt;=$E$3,W232,IF(W232&lt;$E$2,MIN(W232+$E$2*$B$21/$E$4,$E$2),$E$2))</f>
        <v>1.2</v>
      </c>
      <c r="X233">
        <f>MAX(X232-$B$21*(W232+W233)/2,$B$4/3.6)</f>
        <v>10.773333333333238</v>
      </c>
      <c r="Y233">
        <f t="shared" si="69"/>
        <v>38.783999999999658</v>
      </c>
      <c r="Z233">
        <f>Z232+IF(Y232&gt;$B$4,$B$21*(X232+X233)/2,0)</f>
        <v>493.28549999999848</v>
      </c>
      <c r="AA233">
        <f t="shared" si="70"/>
        <v>-48.3613333333318</v>
      </c>
      <c r="AB233">
        <f t="shared" si="57"/>
        <v>-498.14066666667759</v>
      </c>
      <c r="AC233">
        <f t="shared" si="58"/>
        <v>-339.26166666667825</v>
      </c>
      <c r="AD233">
        <f t="shared" si="59"/>
        <v>-395.5864166666787</v>
      </c>
      <c r="AE233">
        <f t="shared" si="60"/>
        <v>-442.6411666666786</v>
      </c>
    </row>
    <row r="234" spans="1:31">
      <c r="A234">
        <v>214</v>
      </c>
      <c r="B234">
        <f t="shared" si="71"/>
        <v>21.400000000000002</v>
      </c>
      <c r="C234">
        <f t="shared" si="62"/>
        <v>0.6</v>
      </c>
      <c r="D234">
        <f>MAX(D233-$B$21*$B$3,$B$4/3.6)</f>
        <v>20.493333333333531</v>
      </c>
      <c r="E234">
        <f t="shared" si="63"/>
        <v>73.776000000000721</v>
      </c>
      <c r="F234">
        <f>F233+IF(E233&gt;$B$4,$B$21*(D233+D234)/2,0)</f>
        <v>575.94533333333516</v>
      </c>
      <c r="G234">
        <f t="shared" si="55"/>
        <v>-359.98133333334192</v>
      </c>
      <c r="H234">
        <f t="shared" si="64"/>
        <v>1.2</v>
      </c>
      <c r="I234">
        <f>MAX(I233-$B$21*$E$2,$B$4/3.6)</f>
        <v>7.6533333333332836</v>
      </c>
      <c r="J234">
        <f t="shared" si="65"/>
        <v>27.551999999999822</v>
      </c>
      <c r="K234">
        <f>K233+IF(J233&gt;$B$4,$B$21*(I233+I234)/2,0)</f>
        <v>438.55733333333279</v>
      </c>
      <c r="L234">
        <f t="shared" si="61"/>
        <v>-24.406666666667036</v>
      </c>
      <c r="M234">
        <f>IF(B234&lt;=$E$3,M233,IF(M233&lt;$E$2,MIN(M233+$E$2*$B$21/$E$4,$E$2),$E$2))</f>
        <v>1.2</v>
      </c>
      <c r="N234">
        <f>MAX(N233-$B$21*(M233+M234)/2,$B$4/3.6)</f>
        <v>17.253333333333252</v>
      </c>
      <c r="O234">
        <f t="shared" si="66"/>
        <v>62.111999999999711</v>
      </c>
      <c r="P234">
        <f>P233+IF(O233&gt;$B$4,$B$21*(N233+N234)/2,0)</f>
        <v>598.39633333333211</v>
      </c>
      <c r="Q234">
        <f t="shared" si="67"/>
        <v>-124.03333333333194</v>
      </c>
      <c r="R234">
        <f>IF(B234&lt;=$E$3,R233,IF(R233&lt;$E$2,MIN(R233+$E$2*$B$21/$E$4,$E$2),$E$2))</f>
        <v>1.2</v>
      </c>
      <c r="S234">
        <f>MAX(S233-$B$21*(R233+R234)/2,$B$4/3.6)</f>
        <v>13.503333333333254</v>
      </c>
      <c r="T234">
        <f t="shared" si="68"/>
        <v>48.611999999999718</v>
      </c>
      <c r="U234">
        <f>U233+IF(T233&gt;$B$4,$B$21*(S233+S234)/2,0)</f>
        <v>541.69658333333166</v>
      </c>
      <c r="V234">
        <f t="shared" si="56"/>
        <v>-75.976499999999533</v>
      </c>
      <c r="W234">
        <f>IF(B234&lt;=$E$3,W233,IF(W233&lt;$E$2,MIN(W233+$E$2*$B$21/$E$4,$E$2),$E$2))</f>
        <v>1.2</v>
      </c>
      <c r="X234">
        <f>MAX(X233-$B$21*(W233+W234)/2,$B$4/3.6)</f>
        <v>10.653333333333238</v>
      </c>
      <c r="Y234">
        <f t="shared" si="69"/>
        <v>38.351999999999656</v>
      </c>
      <c r="Z234">
        <f>Z233+IF(Y233&gt;$B$4,$B$21*(X233+X234)/2,0)</f>
        <v>494.35683333333179</v>
      </c>
      <c r="AA234">
        <f t="shared" si="70"/>
        <v>-47.289999999998486</v>
      </c>
      <c r="AB234">
        <f t="shared" si="57"/>
        <v>-497.36933333334429</v>
      </c>
      <c r="AC234">
        <f t="shared" si="58"/>
        <v>-337.53033333334497</v>
      </c>
      <c r="AD234">
        <f t="shared" si="59"/>
        <v>-394.23008333334542</v>
      </c>
      <c r="AE234">
        <f t="shared" si="60"/>
        <v>-441.56983333334529</v>
      </c>
    </row>
    <row r="235" spans="1:31">
      <c r="A235">
        <v>215</v>
      </c>
      <c r="B235">
        <f t="shared" si="71"/>
        <v>21.5</v>
      </c>
      <c r="C235">
        <f t="shared" si="62"/>
        <v>0.6</v>
      </c>
      <c r="D235">
        <f>MAX(D234-$B$21*$B$3,$B$4/3.6)</f>
        <v>20.433333333333533</v>
      </c>
      <c r="E235">
        <f t="shared" si="63"/>
        <v>73.560000000000713</v>
      </c>
      <c r="F235">
        <f>F234+IF(E234&gt;$B$4,$B$21*(D234+D235)/2,0)</f>
        <v>577.99166666666849</v>
      </c>
      <c r="G235">
        <f t="shared" si="55"/>
        <v>-357.93500000000859</v>
      </c>
      <c r="H235">
        <f t="shared" si="64"/>
        <v>1.2</v>
      </c>
      <c r="I235">
        <f>MAX(I234-$B$21*$E$2,$B$4/3.6)</f>
        <v>7.5333333333332835</v>
      </c>
      <c r="J235">
        <f t="shared" si="65"/>
        <v>27.11999999999982</v>
      </c>
      <c r="K235">
        <f>K234+IF(J234&gt;$B$4,$B$21*(I234+I235)/2,0)</f>
        <v>439.31666666666609</v>
      </c>
      <c r="L235">
        <f t="shared" si="61"/>
        <v>-23.647333333333734</v>
      </c>
      <c r="M235">
        <f>IF(B235&lt;=$E$3,M234,IF(M234&lt;$E$2,MIN(M234+$E$2*$B$21/$E$4,$E$2),$E$2))</f>
        <v>1.2</v>
      </c>
      <c r="N235">
        <f>MAX(N234-$B$21*(M234+M235)/2,$B$4/3.6)</f>
        <v>17.133333333333251</v>
      </c>
      <c r="O235">
        <f t="shared" si="66"/>
        <v>61.679999999999708</v>
      </c>
      <c r="P235">
        <f>P234+IF(O234&gt;$B$4,$B$21*(N234+N235)/2,0)</f>
        <v>600.11566666666545</v>
      </c>
      <c r="Q235">
        <f t="shared" si="67"/>
        <v>-122.3139999999986</v>
      </c>
      <c r="R235">
        <f>IF(B235&lt;=$E$3,R234,IF(R234&lt;$E$2,MIN(R234+$E$2*$B$21/$E$4,$E$2),$E$2))</f>
        <v>1.2</v>
      </c>
      <c r="S235">
        <f>MAX(S234-$B$21*(R234+R235)/2,$B$4/3.6)</f>
        <v>13.383333333333255</v>
      </c>
      <c r="T235">
        <f t="shared" si="68"/>
        <v>48.179999999999715</v>
      </c>
      <c r="U235">
        <f>U234+IF(T234&gt;$B$4,$B$21*(S234+S235)/2,0)</f>
        <v>543.040916666665</v>
      </c>
      <c r="V235">
        <f t="shared" si="56"/>
        <v>-74.632166666666194</v>
      </c>
      <c r="W235">
        <f>IF(B235&lt;=$E$3,W234,IF(W234&lt;$E$2,MIN(W234+$E$2*$B$21/$E$4,$E$2),$E$2))</f>
        <v>1.2</v>
      </c>
      <c r="X235">
        <f>MAX(X234-$B$21*(W234+W235)/2,$B$4/3.6)</f>
        <v>10.533333333333239</v>
      </c>
      <c r="Y235">
        <f t="shared" si="69"/>
        <v>37.919999999999661</v>
      </c>
      <c r="Z235">
        <f>Z234+IF(Y234&gt;$B$4,$B$21*(X234+X235)/2,0)</f>
        <v>495.41616666666511</v>
      </c>
      <c r="AA235">
        <f t="shared" si="70"/>
        <v>-46.230666666665172</v>
      </c>
      <c r="AB235">
        <f t="shared" si="57"/>
        <v>-496.61000000001098</v>
      </c>
      <c r="AC235">
        <f t="shared" si="58"/>
        <v>-335.81100000001163</v>
      </c>
      <c r="AD235">
        <f t="shared" si="59"/>
        <v>-392.88575000001208</v>
      </c>
      <c r="AE235">
        <f t="shared" si="60"/>
        <v>-440.51050000001197</v>
      </c>
    </row>
    <row r="236" spans="1:31">
      <c r="A236">
        <v>216</v>
      </c>
      <c r="B236">
        <f t="shared" si="71"/>
        <v>21.6</v>
      </c>
      <c r="C236">
        <f t="shared" si="62"/>
        <v>0.6</v>
      </c>
      <c r="D236">
        <f>MAX(D235-$B$21*$B$3,$B$4/3.6)</f>
        <v>20.373333333333534</v>
      </c>
      <c r="E236">
        <f t="shared" si="63"/>
        <v>73.344000000000719</v>
      </c>
      <c r="F236">
        <f>F235+IF(E235&gt;$B$4,$B$21*(D235+D236)/2,0)</f>
        <v>580.03200000000186</v>
      </c>
      <c r="G236">
        <f t="shared" si="55"/>
        <v>-355.89466666667522</v>
      </c>
      <c r="H236">
        <f t="shared" si="64"/>
        <v>1.2</v>
      </c>
      <c r="I236">
        <f>MAX(I235-$B$21*$E$2,$B$4/3.6)</f>
        <v>7.4133333333332834</v>
      </c>
      <c r="J236">
        <f t="shared" si="65"/>
        <v>26.687999999999821</v>
      </c>
      <c r="K236">
        <f>K235+IF(J235&gt;$B$4,$B$21*(I235+I236)/2,0)</f>
        <v>440.0639999999994</v>
      </c>
      <c r="L236">
        <f t="shared" si="61"/>
        <v>-22.900000000000432</v>
      </c>
      <c r="M236">
        <f>IF(B236&lt;=$E$3,M235,IF(M235&lt;$E$2,MIN(M235+$E$2*$B$21/$E$4,$E$2),$E$2))</f>
        <v>1.2</v>
      </c>
      <c r="N236">
        <f>MAX(N235-$B$21*(M235+M236)/2,$B$4/3.6)</f>
        <v>17.01333333333325</v>
      </c>
      <c r="O236">
        <f t="shared" si="66"/>
        <v>61.247999999999699</v>
      </c>
      <c r="P236">
        <f>P235+IF(O235&gt;$B$4,$B$21*(N235+N236)/2,0)</f>
        <v>601.82299999999873</v>
      </c>
      <c r="Q236">
        <f t="shared" si="67"/>
        <v>-120.60666666666532</v>
      </c>
      <c r="R236">
        <f>IF(B236&lt;=$E$3,R235,IF(R235&lt;$E$2,MIN(R235+$E$2*$B$21/$E$4,$E$2),$E$2))</f>
        <v>1.2</v>
      </c>
      <c r="S236">
        <f>MAX(S235-$B$21*(R235+R236)/2,$B$4/3.6)</f>
        <v>13.263333333333255</v>
      </c>
      <c r="T236">
        <f t="shared" si="68"/>
        <v>47.74799999999972</v>
      </c>
      <c r="U236">
        <f>U235+IF(T235&gt;$B$4,$B$21*(S235+S236)/2,0)</f>
        <v>544.37324999999828</v>
      </c>
      <c r="V236">
        <f t="shared" si="56"/>
        <v>-73.299833333332913</v>
      </c>
      <c r="W236">
        <f>IF(B236&lt;=$E$3,W235,IF(W235&lt;$E$2,MIN(W235+$E$2*$B$21/$E$4,$E$2),$E$2))</f>
        <v>1.2</v>
      </c>
      <c r="X236">
        <f>MAX(X235-$B$21*(W235+W236)/2,$B$4/3.6)</f>
        <v>10.41333333333324</v>
      </c>
      <c r="Y236">
        <f t="shared" si="69"/>
        <v>37.487999999999666</v>
      </c>
      <c r="Z236">
        <f>Z235+IF(Y235&gt;$B$4,$B$21*(X235+X236)/2,0)</f>
        <v>496.46349999999842</v>
      </c>
      <c r="AA236">
        <f t="shared" si="70"/>
        <v>-45.183333333331859</v>
      </c>
      <c r="AB236">
        <f t="shared" si="57"/>
        <v>-495.86266666667768</v>
      </c>
      <c r="AC236">
        <f t="shared" si="58"/>
        <v>-334.10366666667835</v>
      </c>
      <c r="AD236">
        <f t="shared" si="59"/>
        <v>-391.5534166666788</v>
      </c>
      <c r="AE236">
        <f t="shared" si="60"/>
        <v>-439.46316666667866</v>
      </c>
    </row>
    <row r="237" spans="1:31">
      <c r="A237">
        <v>217</v>
      </c>
      <c r="B237">
        <f t="shared" si="71"/>
        <v>21.700000000000003</v>
      </c>
      <c r="C237">
        <f t="shared" si="62"/>
        <v>0.6</v>
      </c>
      <c r="D237">
        <f>MAX(D236-$B$21*$B$3,$B$4/3.6)</f>
        <v>20.313333333333535</v>
      </c>
      <c r="E237">
        <f t="shared" si="63"/>
        <v>73.128000000000725</v>
      </c>
      <c r="F237">
        <f>F236+IF(E236&gt;$B$4,$B$21*(D236+D237)/2,0)</f>
        <v>582.06633333333525</v>
      </c>
      <c r="G237">
        <f t="shared" si="55"/>
        <v>-353.86033333334183</v>
      </c>
      <c r="H237">
        <f t="shared" si="64"/>
        <v>1.2</v>
      </c>
      <c r="I237">
        <f>MAX(I236-$B$21*$E$2,$B$4/3.6)</f>
        <v>7.2933333333332833</v>
      </c>
      <c r="J237">
        <f t="shared" si="65"/>
        <v>26.255999999999819</v>
      </c>
      <c r="K237">
        <f>K236+IF(J236&gt;$B$4,$B$21*(I236+I237)/2,0)</f>
        <v>440.7993333333327</v>
      </c>
      <c r="L237">
        <f t="shared" si="61"/>
        <v>-22.164666666667131</v>
      </c>
      <c r="M237">
        <f>IF(B237&lt;=$E$3,M236,IF(M236&lt;$E$2,MIN(M236+$E$2*$B$21/$E$4,$E$2),$E$2))</f>
        <v>1.2</v>
      </c>
      <c r="N237">
        <f>MAX(N236-$B$21*(M236+M237)/2,$B$4/3.6)</f>
        <v>16.893333333333249</v>
      </c>
      <c r="O237">
        <f t="shared" si="66"/>
        <v>60.815999999999697</v>
      </c>
      <c r="P237">
        <f>P236+IF(O236&gt;$B$4,$B$21*(N236+N237)/2,0)</f>
        <v>603.51833333333207</v>
      </c>
      <c r="Q237">
        <f t="shared" si="67"/>
        <v>-118.91133333333198</v>
      </c>
      <c r="R237">
        <f>IF(B237&lt;=$E$3,R236,IF(R236&lt;$E$2,MIN(R236+$E$2*$B$21/$E$4,$E$2),$E$2))</f>
        <v>1.2</v>
      </c>
      <c r="S237">
        <f>MAX(S236-$B$21*(R236+R237)/2,$B$4/3.6)</f>
        <v>13.143333333333256</v>
      </c>
      <c r="T237">
        <f t="shared" si="68"/>
        <v>47.315999999999725</v>
      </c>
      <c r="U237">
        <f>U236+IF(T236&gt;$B$4,$B$21*(S236+S237)/2,0)</f>
        <v>545.69358333333162</v>
      </c>
      <c r="V237">
        <f t="shared" si="56"/>
        <v>-71.979499999999575</v>
      </c>
      <c r="W237">
        <f>IF(B237&lt;=$E$3,W236,IF(W236&lt;$E$2,MIN(W236+$E$2*$B$21/$E$4,$E$2),$E$2))</f>
        <v>1.2</v>
      </c>
      <c r="X237">
        <f>MAX(X236-$B$21*(W236+W237)/2,$B$4/3.6)</f>
        <v>10.293333333333241</v>
      </c>
      <c r="Y237">
        <f t="shared" si="69"/>
        <v>37.055999999999671</v>
      </c>
      <c r="Z237">
        <f>Z236+IF(Y236&gt;$B$4,$B$21*(X236+X237)/2,0)</f>
        <v>497.49883333333173</v>
      </c>
      <c r="AA237">
        <f t="shared" si="70"/>
        <v>-44.147999999998547</v>
      </c>
      <c r="AB237">
        <f t="shared" si="57"/>
        <v>-495.12733333334438</v>
      </c>
      <c r="AC237">
        <f t="shared" si="58"/>
        <v>-332.40833333334501</v>
      </c>
      <c r="AD237">
        <f t="shared" si="59"/>
        <v>-390.23308333334546</v>
      </c>
      <c r="AE237">
        <f t="shared" si="60"/>
        <v>-438.42783333334535</v>
      </c>
    </row>
    <row r="238" spans="1:31">
      <c r="A238">
        <v>218</v>
      </c>
      <c r="B238">
        <f t="shared" si="71"/>
        <v>21.8</v>
      </c>
      <c r="C238">
        <f t="shared" si="62"/>
        <v>0.6</v>
      </c>
      <c r="D238">
        <f>MAX(D237-$B$21*$B$3,$B$4/3.6)</f>
        <v>20.253333333333536</v>
      </c>
      <c r="E238">
        <f t="shared" si="63"/>
        <v>72.912000000000731</v>
      </c>
      <c r="F238">
        <f>F237+IF(E237&gt;$B$4,$B$21*(D237+D238)/2,0)</f>
        <v>584.09466666666856</v>
      </c>
      <c r="G238">
        <f t="shared" si="55"/>
        <v>-351.83200000000852</v>
      </c>
      <c r="H238">
        <f t="shared" si="64"/>
        <v>1.2</v>
      </c>
      <c r="I238">
        <f>MAX(I237-$B$21*$E$2,$B$4/3.6)</f>
        <v>7.1733333333332832</v>
      </c>
      <c r="J238">
        <f t="shared" si="65"/>
        <v>25.82399999999982</v>
      </c>
      <c r="K238">
        <f>K237+IF(J237&gt;$B$4,$B$21*(I237+I238)/2,0)</f>
        <v>441.522666666666</v>
      </c>
      <c r="L238">
        <f t="shared" si="61"/>
        <v>-21.44133333333383</v>
      </c>
      <c r="M238">
        <f>IF(B238&lt;=$E$3,M237,IF(M237&lt;$E$2,MIN(M237+$E$2*$B$21/$E$4,$E$2),$E$2))</f>
        <v>1.2</v>
      </c>
      <c r="N238">
        <f>MAX(N237-$B$21*(M237+M238)/2,$B$4/3.6)</f>
        <v>16.773333333333248</v>
      </c>
      <c r="O238">
        <f t="shared" si="66"/>
        <v>60.383999999999695</v>
      </c>
      <c r="P238">
        <f>P237+IF(O237&gt;$B$4,$B$21*(N237+N238)/2,0)</f>
        <v>605.20166666666535</v>
      </c>
      <c r="Q238">
        <f t="shared" si="67"/>
        <v>-117.2279999999987</v>
      </c>
      <c r="R238">
        <f>IF(B238&lt;=$E$3,R237,IF(R237&lt;$E$2,MIN(R237+$E$2*$B$21/$E$4,$E$2),$E$2))</f>
        <v>1.2</v>
      </c>
      <c r="S238">
        <f>MAX(S237-$B$21*(R237+R238)/2,$B$4/3.6)</f>
        <v>13.023333333333257</v>
      </c>
      <c r="T238">
        <f t="shared" si="68"/>
        <v>46.883999999999723</v>
      </c>
      <c r="U238">
        <f>U237+IF(T237&gt;$B$4,$B$21*(S237+S238)/2,0)</f>
        <v>547.0019166666649</v>
      </c>
      <c r="V238">
        <f t="shared" si="56"/>
        <v>-70.671166666666295</v>
      </c>
      <c r="W238">
        <f>IF(B238&lt;=$E$3,W237,IF(W237&lt;$E$2,MIN(W237+$E$2*$B$21/$E$4,$E$2),$E$2))</f>
        <v>1.2</v>
      </c>
      <c r="X238">
        <f>MAX(X237-$B$21*(W237+W238)/2,$B$4/3.6)</f>
        <v>10.173333333333241</v>
      </c>
      <c r="Y238">
        <f t="shared" si="69"/>
        <v>36.623999999999668</v>
      </c>
      <c r="Z238">
        <f>Z237+IF(Y237&gt;$B$4,$B$21*(X237+X238)/2,0)</f>
        <v>498.52216666666504</v>
      </c>
      <c r="AA238">
        <f t="shared" si="70"/>
        <v>-43.124666666665235</v>
      </c>
      <c r="AB238">
        <f t="shared" si="57"/>
        <v>-494.40400000001108</v>
      </c>
      <c r="AC238">
        <f t="shared" si="58"/>
        <v>-330.72500000001173</v>
      </c>
      <c r="AD238">
        <f t="shared" si="59"/>
        <v>-388.92475000001218</v>
      </c>
      <c r="AE238">
        <f t="shared" si="60"/>
        <v>-437.40450000001204</v>
      </c>
    </row>
    <row r="239" spans="1:31">
      <c r="A239">
        <v>219</v>
      </c>
      <c r="B239">
        <f t="shared" si="71"/>
        <v>21.900000000000002</v>
      </c>
      <c r="C239">
        <f t="shared" si="62"/>
        <v>0.6</v>
      </c>
      <c r="D239">
        <f>MAX(D238-$B$21*$B$3,$B$4/3.6)</f>
        <v>20.193333333333538</v>
      </c>
      <c r="E239">
        <f t="shared" si="63"/>
        <v>72.696000000000737</v>
      </c>
      <c r="F239">
        <f>F238+IF(E238&gt;$B$4,$B$21*(D238+D239)/2,0)</f>
        <v>586.11700000000189</v>
      </c>
      <c r="G239">
        <f t="shared" si="55"/>
        <v>-349.80966666667518</v>
      </c>
      <c r="H239">
        <f t="shared" si="64"/>
        <v>1.2</v>
      </c>
      <c r="I239">
        <f>MAX(I238-$B$21*$E$2,$B$4/3.6)</f>
        <v>7.0533333333332831</v>
      </c>
      <c r="J239">
        <f t="shared" si="65"/>
        <v>25.391999999999818</v>
      </c>
      <c r="K239">
        <f>K238+IF(J238&gt;$B$4,$B$21*(I238+I239)/2,0)</f>
        <v>442.2339999999993</v>
      </c>
      <c r="L239">
        <f t="shared" si="61"/>
        <v>-20.73000000000053</v>
      </c>
      <c r="M239">
        <f>IF(B239&lt;=$E$3,M238,IF(M238&lt;$E$2,MIN(M238+$E$2*$B$21/$E$4,$E$2),$E$2))</f>
        <v>1.2</v>
      </c>
      <c r="N239">
        <f>MAX(N238-$B$21*(M238+M239)/2,$B$4/3.6)</f>
        <v>16.653333333333247</v>
      </c>
      <c r="O239">
        <f t="shared" si="66"/>
        <v>59.951999999999693</v>
      </c>
      <c r="P239">
        <f>P238+IF(O238&gt;$B$4,$B$21*(N238+N239)/2,0)</f>
        <v>606.87299999999868</v>
      </c>
      <c r="Q239">
        <f t="shared" si="67"/>
        <v>-115.55666666666536</v>
      </c>
      <c r="R239">
        <f>IF(B239&lt;=$E$3,R238,IF(R238&lt;$E$2,MIN(R238+$E$2*$B$21/$E$4,$E$2),$E$2))</f>
        <v>1.2</v>
      </c>
      <c r="S239">
        <f>MAX(S238-$B$21*(R238+R239)/2,$B$4/3.6)</f>
        <v>12.903333333333258</v>
      </c>
      <c r="T239">
        <f t="shared" si="68"/>
        <v>46.451999999999728</v>
      </c>
      <c r="U239">
        <f>U238+IF(T238&gt;$B$4,$B$21*(S238+S239)/2,0)</f>
        <v>548.29824999999823</v>
      </c>
      <c r="V239">
        <f t="shared" si="56"/>
        <v>-69.374833333332958</v>
      </c>
      <c r="W239">
        <f>IF(B239&lt;=$E$3,W238,IF(W238&lt;$E$2,MIN(W238+$E$2*$B$21/$E$4,$E$2),$E$2))</f>
        <v>1.2</v>
      </c>
      <c r="X239">
        <f>MAX(X238-$B$21*(W238+W239)/2,$B$4/3.6)</f>
        <v>10.053333333333242</v>
      </c>
      <c r="Y239">
        <f t="shared" si="69"/>
        <v>36.191999999999673</v>
      </c>
      <c r="Z239">
        <f>Z238+IF(Y238&gt;$B$4,$B$21*(X238+X239)/2,0)</f>
        <v>499.53349999999836</v>
      </c>
      <c r="AA239">
        <f t="shared" si="70"/>
        <v>-42.113333333331923</v>
      </c>
      <c r="AB239">
        <f t="shared" si="57"/>
        <v>-493.69266666667778</v>
      </c>
      <c r="AC239">
        <f t="shared" si="58"/>
        <v>-329.0536666666784</v>
      </c>
      <c r="AD239">
        <f t="shared" si="59"/>
        <v>-387.62841666667885</v>
      </c>
      <c r="AE239">
        <f t="shared" si="60"/>
        <v>-436.39316666667872</v>
      </c>
    </row>
    <row r="240" spans="1:31">
      <c r="A240">
        <v>220</v>
      </c>
      <c r="B240">
        <f t="shared" si="71"/>
        <v>22</v>
      </c>
      <c r="C240">
        <f t="shared" si="62"/>
        <v>0.6</v>
      </c>
      <c r="D240">
        <f>MAX(D239-$B$21*$B$3,$B$4/3.6)</f>
        <v>20.133333333333539</v>
      </c>
      <c r="E240">
        <f t="shared" si="63"/>
        <v>72.480000000000743</v>
      </c>
      <c r="F240">
        <f>F239+IF(E239&gt;$B$4,$B$21*(D239+D240)/2,0)</f>
        <v>588.13333333333526</v>
      </c>
      <c r="G240">
        <f t="shared" si="55"/>
        <v>-347.79333333334182</v>
      </c>
      <c r="H240">
        <f t="shared" si="64"/>
        <v>1.2</v>
      </c>
      <c r="I240">
        <f>MAX(I239-$B$21*$E$2,$B$4/3.6)</f>
        <v>6.9333333333332829</v>
      </c>
      <c r="J240">
        <f t="shared" si="65"/>
        <v>24.95999999999982</v>
      </c>
      <c r="K240">
        <f>K239+IF(J239&gt;$B$4,$B$21*(I239+I240)/2,0)</f>
        <v>442.9333333333326</v>
      </c>
      <c r="L240">
        <f t="shared" si="61"/>
        <v>-20.03066666666723</v>
      </c>
      <c r="M240">
        <f>IF(B240&lt;=$E$3,M239,IF(M239&lt;$E$2,MIN(M239+$E$2*$B$21/$E$4,$E$2),$E$2))</f>
        <v>1.2</v>
      </c>
      <c r="N240">
        <f>MAX(N239-$B$21*(M239+M240)/2,$B$4/3.6)</f>
        <v>16.533333333333246</v>
      </c>
      <c r="O240">
        <f t="shared" si="66"/>
        <v>59.51999999999969</v>
      </c>
      <c r="P240">
        <f>P239+IF(O239&gt;$B$4,$B$21*(N239+N240)/2,0)</f>
        <v>608.53233333333196</v>
      </c>
      <c r="Q240">
        <f t="shared" si="67"/>
        <v>-113.89733333333209</v>
      </c>
      <c r="R240">
        <f>IF(B240&lt;=$E$3,R239,IF(R239&lt;$E$2,MIN(R239+$E$2*$B$21/$E$4,$E$2),$E$2))</f>
        <v>1.2</v>
      </c>
      <c r="S240">
        <f>MAX(S239-$B$21*(R239+R240)/2,$B$4/3.6)</f>
        <v>12.783333333333259</v>
      </c>
      <c r="T240">
        <f t="shared" si="68"/>
        <v>46.019999999999733</v>
      </c>
      <c r="U240">
        <f>U239+IF(T239&gt;$B$4,$B$21*(S239+S240)/2,0)</f>
        <v>549.58258333333151</v>
      </c>
      <c r="V240">
        <f t="shared" si="56"/>
        <v>-68.090499999999679</v>
      </c>
      <c r="W240">
        <f>IF(B240&lt;=$E$3,W239,IF(W239&lt;$E$2,MIN(W239+$E$2*$B$21/$E$4,$E$2),$E$2))</f>
        <v>1.2</v>
      </c>
      <c r="X240">
        <f>MAX(X239-$B$21*(W239+W240)/2,$B$4/3.6)</f>
        <v>9.933333333333243</v>
      </c>
      <c r="Y240">
        <f t="shared" si="69"/>
        <v>35.759999999999678</v>
      </c>
      <c r="Z240">
        <f>Z239+IF(Y239&gt;$B$4,$B$21*(X239+X240)/2,0)</f>
        <v>500.53283333333167</v>
      </c>
      <c r="AA240">
        <f t="shared" si="70"/>
        <v>-41.113999999998612</v>
      </c>
      <c r="AB240">
        <f t="shared" si="57"/>
        <v>-492.99333333334448</v>
      </c>
      <c r="AC240">
        <f t="shared" si="58"/>
        <v>-327.39433333334512</v>
      </c>
      <c r="AD240">
        <f t="shared" si="59"/>
        <v>-386.34408333334557</v>
      </c>
      <c r="AE240">
        <f t="shared" si="60"/>
        <v>-435.39383333334541</v>
      </c>
    </row>
    <row r="241" spans="1:31">
      <c r="A241">
        <v>221</v>
      </c>
      <c r="B241">
        <f t="shared" si="71"/>
        <v>22.1</v>
      </c>
      <c r="C241">
        <f t="shared" si="62"/>
        <v>0.6</v>
      </c>
      <c r="D241">
        <f>MAX(D240-$B$21*$B$3,$B$4/3.6)</f>
        <v>20.07333333333354</v>
      </c>
      <c r="E241">
        <f t="shared" si="63"/>
        <v>72.264000000000749</v>
      </c>
      <c r="F241">
        <f>F240+IF(E240&gt;$B$4,$B$21*(D240+D241)/2,0)</f>
        <v>590.14366666666865</v>
      </c>
      <c r="G241">
        <f t="shared" si="55"/>
        <v>-345.78300000000843</v>
      </c>
      <c r="H241">
        <f t="shared" si="64"/>
        <v>1.2</v>
      </c>
      <c r="I241">
        <f>MAX(I240-$B$21*$E$2,$B$4/3.6)</f>
        <v>6.8133333333332828</v>
      </c>
      <c r="J241">
        <f t="shared" si="65"/>
        <v>24.527999999999818</v>
      </c>
      <c r="K241">
        <f>K240+IF(J240&gt;$B$4,$B$21*(I240+I241)/2,0)</f>
        <v>443.62066666666595</v>
      </c>
      <c r="L241">
        <f t="shared" si="61"/>
        <v>-19.343333333333874</v>
      </c>
      <c r="M241">
        <f>IF(B241&lt;=$E$3,M240,IF(M240&lt;$E$2,MIN(M240+$E$2*$B$21/$E$4,$E$2),$E$2))</f>
        <v>1.2</v>
      </c>
      <c r="N241">
        <f>MAX(N240-$B$21*(M240+M241)/2,$B$4/3.6)</f>
        <v>16.413333333333245</v>
      </c>
      <c r="O241">
        <f t="shared" si="66"/>
        <v>59.087999999999681</v>
      </c>
      <c r="P241">
        <f>P240+IF(O240&gt;$B$4,$B$21*(N240+N241)/2,0)</f>
        <v>610.1796666666653</v>
      </c>
      <c r="Q241">
        <f t="shared" si="67"/>
        <v>-112.24999999999875</v>
      </c>
      <c r="R241">
        <f>IF(B241&lt;=$E$3,R240,IF(R240&lt;$E$2,MIN(R240+$E$2*$B$21/$E$4,$E$2),$E$2))</f>
        <v>1.2</v>
      </c>
      <c r="S241">
        <f>MAX(S240-$B$21*(R240+R241)/2,$B$4/3.6)</f>
        <v>12.663333333333259</v>
      </c>
      <c r="T241">
        <f t="shared" si="68"/>
        <v>45.587999999999738</v>
      </c>
      <c r="U241">
        <f>U240+IF(T240&gt;$B$4,$B$21*(S240+S241)/2,0)</f>
        <v>550.85491666666485</v>
      </c>
      <c r="V241">
        <f t="shared" si="56"/>
        <v>-66.818166666666343</v>
      </c>
      <c r="W241">
        <f>IF(B241&lt;=$E$3,W240,IF(W240&lt;$E$2,MIN(W240+$E$2*$B$21/$E$4,$E$2),$E$2))</f>
        <v>1.2</v>
      </c>
      <c r="X241">
        <f>MAX(X240-$B$21*(W240+W241)/2,$B$4/3.6)</f>
        <v>9.8133333333332438</v>
      </c>
      <c r="Y241">
        <f t="shared" si="69"/>
        <v>35.327999999999676</v>
      </c>
      <c r="Z241">
        <f>Z240+IF(Y240&gt;$B$4,$B$21*(X240+X241)/2,0)</f>
        <v>501.52016666666498</v>
      </c>
      <c r="AA241">
        <f t="shared" si="70"/>
        <v>-40.126666666665301</v>
      </c>
      <c r="AB241">
        <f t="shared" si="57"/>
        <v>-492.30600000001112</v>
      </c>
      <c r="AC241">
        <f t="shared" si="58"/>
        <v>-325.74700000001178</v>
      </c>
      <c r="AD241">
        <f t="shared" si="59"/>
        <v>-385.07175000001223</v>
      </c>
      <c r="AE241">
        <f t="shared" si="60"/>
        <v>-434.4065000000121</v>
      </c>
    </row>
    <row r="242" spans="1:31">
      <c r="A242">
        <v>222</v>
      </c>
      <c r="B242">
        <f t="shared" si="71"/>
        <v>22.200000000000003</v>
      </c>
      <c r="C242">
        <f t="shared" si="62"/>
        <v>0.6</v>
      </c>
      <c r="D242">
        <f>MAX(D241-$B$21*$B$3,$B$4/3.6)</f>
        <v>20.013333333333541</v>
      </c>
      <c r="E242">
        <f t="shared" si="63"/>
        <v>72.048000000000755</v>
      </c>
      <c r="F242">
        <f>F241+IF(E241&gt;$B$4,$B$21*(D241+D242)/2,0)</f>
        <v>592.14800000000196</v>
      </c>
      <c r="G242">
        <f t="shared" si="55"/>
        <v>-343.77866666667512</v>
      </c>
      <c r="H242">
        <f t="shared" si="64"/>
        <v>1.2</v>
      </c>
      <c r="I242">
        <f>MAX(I241-$B$21*$E$2,$B$4/3.6)</f>
        <v>6.6933333333332827</v>
      </c>
      <c r="J242">
        <f t="shared" si="65"/>
        <v>24.095999999999819</v>
      </c>
      <c r="K242">
        <f>K241+IF(J241&gt;$B$4,$B$21*(I241+I242)/2,0)</f>
        <v>444.29599999999931</v>
      </c>
      <c r="L242">
        <f t="shared" si="61"/>
        <v>-18.668000000000518</v>
      </c>
      <c r="M242">
        <f>IF(B242&lt;=$E$3,M241,IF(M241&lt;$E$2,MIN(M241+$E$2*$B$21/$E$4,$E$2),$E$2))</f>
        <v>1.2</v>
      </c>
      <c r="N242">
        <f>MAX(N241-$B$21*(M241+M242)/2,$B$4/3.6)</f>
        <v>16.293333333333244</v>
      </c>
      <c r="O242">
        <f t="shared" si="66"/>
        <v>58.655999999999679</v>
      </c>
      <c r="P242">
        <f>P241+IF(O241&gt;$B$4,$B$21*(N241+N242)/2,0)</f>
        <v>611.81499999999858</v>
      </c>
      <c r="Q242">
        <f t="shared" si="67"/>
        <v>-110.61466666666547</v>
      </c>
      <c r="R242">
        <f>IF(B242&lt;=$E$3,R241,IF(R241&lt;$E$2,MIN(R241+$E$2*$B$21/$E$4,$E$2),$E$2))</f>
        <v>1.2</v>
      </c>
      <c r="S242">
        <f>MAX(S241-$B$21*(R241+R242)/2,$B$4/3.6)</f>
        <v>12.54333333333326</v>
      </c>
      <c r="T242">
        <f t="shared" si="68"/>
        <v>45.155999999999736</v>
      </c>
      <c r="U242">
        <f>U241+IF(T241&gt;$B$4,$B$21*(S241+S242)/2,0)</f>
        <v>552.11524999999813</v>
      </c>
      <c r="V242">
        <f t="shared" si="56"/>
        <v>-65.557833333333065</v>
      </c>
      <c r="W242">
        <f>IF(B242&lt;=$E$3,W241,IF(W241&lt;$E$2,MIN(W241+$E$2*$B$21/$E$4,$E$2),$E$2))</f>
        <v>1.2</v>
      </c>
      <c r="X242">
        <f>MAX(X241-$B$21*(W241+W242)/2,$B$4/3.6)</f>
        <v>9.6933333333332445</v>
      </c>
      <c r="Y242">
        <f t="shared" si="69"/>
        <v>34.895999999999681</v>
      </c>
      <c r="Z242">
        <f>Z241+IF(Y241&gt;$B$4,$B$21*(X241+X242)/2,0)</f>
        <v>502.49549999999829</v>
      </c>
      <c r="AA242">
        <f t="shared" si="70"/>
        <v>-39.151333333331991</v>
      </c>
      <c r="AB242">
        <f t="shared" si="57"/>
        <v>-491.63066666667777</v>
      </c>
      <c r="AC242">
        <f t="shared" si="58"/>
        <v>-324.1116666666785</v>
      </c>
      <c r="AD242">
        <f t="shared" si="59"/>
        <v>-383.81141666667895</v>
      </c>
      <c r="AE242">
        <f t="shared" si="60"/>
        <v>-433.43116666667879</v>
      </c>
    </row>
    <row r="243" spans="1:31">
      <c r="A243">
        <v>223</v>
      </c>
      <c r="B243">
        <f t="shared" si="71"/>
        <v>22.3</v>
      </c>
      <c r="C243">
        <f t="shared" si="62"/>
        <v>0.6</v>
      </c>
      <c r="D243">
        <f>MAX(D242-$B$21*$B$3,$B$4/3.6)</f>
        <v>19.953333333333543</v>
      </c>
      <c r="E243">
        <f t="shared" si="63"/>
        <v>71.832000000000761</v>
      </c>
      <c r="F243">
        <f>F242+IF(E242&gt;$B$4,$B$21*(D242+D243)/2,0)</f>
        <v>594.14633333333529</v>
      </c>
      <c r="G243">
        <f t="shared" si="55"/>
        <v>-341.78033333334179</v>
      </c>
      <c r="H243">
        <f t="shared" si="64"/>
        <v>1.2</v>
      </c>
      <c r="I243">
        <f>MAX(I242-$B$21*$E$2,$B$4/3.6)</f>
        <v>6.5733333333332826</v>
      </c>
      <c r="J243">
        <f t="shared" si="65"/>
        <v>23.663999999999817</v>
      </c>
      <c r="K243">
        <f>K242+IF(J242&gt;$B$4,$B$21*(I242+I243)/2,0)</f>
        <v>444.95933333333267</v>
      </c>
      <c r="L243">
        <f t="shared" si="61"/>
        <v>-18.004666666667163</v>
      </c>
      <c r="M243">
        <f>IF(B243&lt;=$E$3,M242,IF(M242&lt;$E$2,MIN(M242+$E$2*$B$21/$E$4,$E$2),$E$2))</f>
        <v>1.2</v>
      </c>
      <c r="N243">
        <f>MAX(N242-$B$21*(M242+M243)/2,$B$4/3.6)</f>
        <v>16.173333333333243</v>
      </c>
      <c r="O243">
        <f t="shared" si="66"/>
        <v>58.223999999999677</v>
      </c>
      <c r="P243">
        <f>P242+IF(O242&gt;$B$4,$B$21*(N242+N243)/2,0)</f>
        <v>613.43833333333191</v>
      </c>
      <c r="Q243">
        <f t="shared" si="67"/>
        <v>-108.99133333333214</v>
      </c>
      <c r="R243">
        <f>IF(B243&lt;=$E$3,R242,IF(R242&lt;$E$2,MIN(R242+$E$2*$B$21/$E$4,$E$2),$E$2))</f>
        <v>1.2</v>
      </c>
      <c r="S243">
        <f>MAX(S242-$B$21*(R242+R243)/2,$B$4/3.6)</f>
        <v>12.423333333333261</v>
      </c>
      <c r="T243">
        <f t="shared" si="68"/>
        <v>44.723999999999741</v>
      </c>
      <c r="U243">
        <f>U242+IF(T242&gt;$B$4,$B$21*(S242+S243)/2,0)</f>
        <v>553.36358333333146</v>
      </c>
      <c r="V243">
        <f t="shared" si="56"/>
        <v>-64.30949999999973</v>
      </c>
      <c r="W243">
        <f>IF(B243&lt;=$E$3,W242,IF(W242&lt;$E$2,MIN(W242+$E$2*$B$21/$E$4,$E$2),$E$2))</f>
        <v>1.2</v>
      </c>
      <c r="X243">
        <f>MAX(X242-$B$21*(W242+W243)/2,$B$4/3.6)</f>
        <v>9.5733333333332453</v>
      </c>
      <c r="Y243">
        <f t="shared" si="69"/>
        <v>34.463999999999686</v>
      </c>
      <c r="Z243">
        <f>Z242+IF(Y242&gt;$B$4,$B$21*(X242+X243)/2,0)</f>
        <v>503.4588333333316</v>
      </c>
      <c r="AA243">
        <f t="shared" si="70"/>
        <v>-38.187999999998681</v>
      </c>
      <c r="AB243">
        <f t="shared" si="57"/>
        <v>-490.96733333334441</v>
      </c>
      <c r="AC243">
        <f t="shared" si="58"/>
        <v>-322.48833333334517</v>
      </c>
      <c r="AD243">
        <f t="shared" si="59"/>
        <v>-382.56308333334562</v>
      </c>
      <c r="AE243">
        <f t="shared" si="60"/>
        <v>-432.46783333334548</v>
      </c>
    </row>
    <row r="244" spans="1:31">
      <c r="A244">
        <v>224</v>
      </c>
      <c r="B244">
        <f t="shared" si="71"/>
        <v>22.400000000000002</v>
      </c>
      <c r="C244">
        <f t="shared" si="62"/>
        <v>0.6</v>
      </c>
      <c r="D244">
        <f>MAX(D243-$B$21*$B$3,$B$4/3.6)</f>
        <v>19.893333333333544</v>
      </c>
      <c r="E244">
        <f t="shared" si="63"/>
        <v>71.616000000000767</v>
      </c>
      <c r="F244">
        <f>F243+IF(E243&gt;$B$4,$B$21*(D243+D244)/2,0)</f>
        <v>596.13866666666866</v>
      </c>
      <c r="G244">
        <f t="shared" si="55"/>
        <v>-339.78800000000842</v>
      </c>
      <c r="H244">
        <f t="shared" si="64"/>
        <v>1.2</v>
      </c>
      <c r="I244">
        <f>MAX(I243-$B$21*$E$2,$B$4/3.6)</f>
        <v>6.4533333333332825</v>
      </c>
      <c r="J244">
        <f t="shared" si="65"/>
        <v>23.231999999999818</v>
      </c>
      <c r="K244">
        <f>K243+IF(J243&gt;$B$4,$B$21*(I243+I244)/2,0)</f>
        <v>445.61066666666602</v>
      </c>
      <c r="L244">
        <f t="shared" si="61"/>
        <v>-17.353333333333808</v>
      </c>
      <c r="M244">
        <f>IF(B244&lt;=$E$3,M243,IF(M243&lt;$E$2,MIN(M243+$E$2*$B$21/$E$4,$E$2),$E$2))</f>
        <v>1.2</v>
      </c>
      <c r="N244">
        <f>MAX(N243-$B$21*(M243+M244)/2,$B$4/3.6)</f>
        <v>16.053333333333242</v>
      </c>
      <c r="O244">
        <f t="shared" si="66"/>
        <v>57.791999999999675</v>
      </c>
      <c r="P244">
        <f>P243+IF(O243&gt;$B$4,$B$21*(N243+N244)/2,0)</f>
        <v>615.04966666666519</v>
      </c>
      <c r="Q244">
        <f t="shared" si="67"/>
        <v>-107.37999999999886</v>
      </c>
      <c r="R244">
        <f>IF(B244&lt;=$E$3,R243,IF(R243&lt;$E$2,MIN(R243+$E$2*$B$21/$E$4,$E$2),$E$2))</f>
        <v>1.2</v>
      </c>
      <c r="S244">
        <f>MAX(S243-$B$21*(R243+R244)/2,$B$4/3.6)</f>
        <v>12.303333333333262</v>
      </c>
      <c r="T244">
        <f t="shared" si="68"/>
        <v>44.291999999999746</v>
      </c>
      <c r="U244">
        <f>U243+IF(T243&gt;$B$4,$B$21*(S243+S244)/2,0)</f>
        <v>554.59991666666474</v>
      </c>
      <c r="V244">
        <f t="shared" si="56"/>
        <v>-63.073166666666452</v>
      </c>
      <c r="W244">
        <f>IF(B244&lt;=$E$3,W243,IF(W243&lt;$E$2,MIN(W243+$E$2*$B$21/$E$4,$E$2),$E$2))</f>
        <v>1.2</v>
      </c>
      <c r="X244">
        <f>MAX(X243-$B$21*(W243+W244)/2,$B$4/3.6)</f>
        <v>9.4533333333332461</v>
      </c>
      <c r="Y244">
        <f t="shared" si="69"/>
        <v>34.031999999999684</v>
      </c>
      <c r="Z244">
        <f>Z243+IF(Y243&gt;$B$4,$B$21*(X243+X244)/2,0)</f>
        <v>504.41016666666491</v>
      </c>
      <c r="AA244">
        <f t="shared" si="70"/>
        <v>-37.236666666665371</v>
      </c>
      <c r="AB244">
        <f t="shared" si="57"/>
        <v>-490.31600000001106</v>
      </c>
      <c r="AC244">
        <f t="shared" si="58"/>
        <v>-320.87700000001189</v>
      </c>
      <c r="AD244">
        <f t="shared" si="59"/>
        <v>-381.32675000001234</v>
      </c>
      <c r="AE244">
        <f t="shared" si="60"/>
        <v>-431.51650000001217</v>
      </c>
    </row>
    <row r="245" spans="1:31">
      <c r="A245">
        <v>225</v>
      </c>
      <c r="B245">
        <f t="shared" si="71"/>
        <v>22.5</v>
      </c>
      <c r="C245">
        <f t="shared" si="62"/>
        <v>0.6</v>
      </c>
      <c r="D245">
        <f>MAX(D244-$B$21*$B$3,$B$4/3.6)</f>
        <v>19.833333333333545</v>
      </c>
      <c r="E245">
        <f t="shared" si="63"/>
        <v>71.400000000000759</v>
      </c>
      <c r="F245">
        <f>F244+IF(E244&gt;$B$4,$B$21*(D244+D245)/2,0)</f>
        <v>598.12500000000205</v>
      </c>
      <c r="G245">
        <f t="shared" si="55"/>
        <v>-337.80166666667503</v>
      </c>
      <c r="H245">
        <f t="shared" si="64"/>
        <v>1.2</v>
      </c>
      <c r="I245">
        <f>MAX(I244-$B$21*$E$2,$B$4/3.6)</f>
        <v>6.3333333333332824</v>
      </c>
      <c r="J245">
        <f t="shared" si="65"/>
        <v>22.799999999999816</v>
      </c>
      <c r="K245">
        <f>K244+IF(J244&gt;$B$4,$B$21*(I244+I245)/2,0)</f>
        <v>446.24999999999937</v>
      </c>
      <c r="L245">
        <f t="shared" si="61"/>
        <v>-16.714000000000453</v>
      </c>
      <c r="M245">
        <f>IF(B245&lt;=$E$3,M244,IF(M244&lt;$E$2,MIN(M244+$E$2*$B$21/$E$4,$E$2),$E$2))</f>
        <v>1.2</v>
      </c>
      <c r="N245">
        <f>MAX(N244-$B$21*(M244+M245)/2,$B$4/3.6)</f>
        <v>15.933333333333243</v>
      </c>
      <c r="O245">
        <f t="shared" si="66"/>
        <v>57.359999999999673</v>
      </c>
      <c r="P245">
        <f>P244+IF(O244&gt;$B$4,$B$21*(N244+N245)/2,0)</f>
        <v>616.64899999999852</v>
      </c>
      <c r="Q245">
        <f t="shared" si="67"/>
        <v>-105.78066666666552</v>
      </c>
      <c r="R245">
        <f>IF(B245&lt;=$E$3,R244,IF(R244&lt;$E$2,MIN(R244+$E$2*$B$21/$E$4,$E$2),$E$2))</f>
        <v>1.2</v>
      </c>
      <c r="S245">
        <f>MAX(S244-$B$21*(R244+R245)/2,$B$4/3.6)</f>
        <v>12.183333333333263</v>
      </c>
      <c r="T245">
        <f t="shared" si="68"/>
        <v>43.859999999999744</v>
      </c>
      <c r="U245">
        <f>U244+IF(T244&gt;$B$4,$B$21*(S244+S245)/2,0)</f>
        <v>555.82424999999807</v>
      </c>
      <c r="V245">
        <f t="shared" si="56"/>
        <v>-61.848833333333118</v>
      </c>
      <c r="W245">
        <f>IF(B245&lt;=$E$3,W244,IF(W244&lt;$E$2,MIN(W244+$E$2*$B$21/$E$4,$E$2),$E$2))</f>
        <v>1.2</v>
      </c>
      <c r="X245">
        <f>MAX(X244-$B$21*(W244+W245)/2,$B$4/3.6)</f>
        <v>9.3333333333332469</v>
      </c>
      <c r="Y245">
        <f t="shared" si="69"/>
        <v>33.599999999999689</v>
      </c>
      <c r="Z245">
        <f>Z244+IF(Y244&gt;$B$4,$B$21*(X244+X245)/2,0)</f>
        <v>505.34949999999822</v>
      </c>
      <c r="AA245">
        <f t="shared" si="70"/>
        <v>-36.297333333332062</v>
      </c>
      <c r="AB245">
        <f t="shared" si="57"/>
        <v>-489.6766666666777</v>
      </c>
      <c r="AC245">
        <f t="shared" si="58"/>
        <v>-319.27766666667856</v>
      </c>
      <c r="AD245">
        <f t="shared" si="59"/>
        <v>-380.10241666667901</v>
      </c>
      <c r="AE245">
        <f t="shared" si="60"/>
        <v>-430.57716666667886</v>
      </c>
    </row>
    <row r="246" spans="1:31">
      <c r="A246">
        <v>226</v>
      </c>
      <c r="B246">
        <f t="shared" si="71"/>
        <v>22.6</v>
      </c>
      <c r="C246">
        <f t="shared" si="62"/>
        <v>0.6</v>
      </c>
      <c r="D246">
        <f>MAX(D245-$B$21*$B$3,$B$4/3.6)</f>
        <v>19.773333333333547</v>
      </c>
      <c r="E246">
        <f t="shared" si="63"/>
        <v>71.184000000000765</v>
      </c>
      <c r="F246">
        <f>F245+IF(E245&gt;$B$4,$B$21*(D245+D246)/2,0)</f>
        <v>600.10533333333535</v>
      </c>
      <c r="G246">
        <f t="shared" si="55"/>
        <v>-335.82133333334173</v>
      </c>
      <c r="H246">
        <f t="shared" si="64"/>
        <v>1.2</v>
      </c>
      <c r="I246">
        <f>MAX(I245-$B$21*$E$2,$B$4/3.6)</f>
        <v>6.2133333333332823</v>
      </c>
      <c r="J246">
        <f t="shared" si="65"/>
        <v>22.367999999999817</v>
      </c>
      <c r="K246">
        <f>K245+IF(J245&gt;$B$4,$B$21*(I245+I246)/2,0)</f>
        <v>446.87733333333273</v>
      </c>
      <c r="L246">
        <f t="shared" si="61"/>
        <v>-16.086666666667099</v>
      </c>
      <c r="M246">
        <f>IF(B246&lt;=$E$3,M245,IF(M245&lt;$E$2,MIN(M245+$E$2*$B$21/$E$4,$E$2),$E$2))</f>
        <v>1.2</v>
      </c>
      <c r="N246">
        <f>MAX(N245-$B$21*(M245+M246)/2,$B$4/3.6)</f>
        <v>15.813333333333244</v>
      </c>
      <c r="O246">
        <f t="shared" si="66"/>
        <v>56.927999999999678</v>
      </c>
      <c r="P246">
        <f>P245+IF(O245&gt;$B$4,$B$21*(N245+N246)/2,0)</f>
        <v>618.2363333333318</v>
      </c>
      <c r="Q246">
        <f t="shared" si="67"/>
        <v>-104.19333333333225</v>
      </c>
      <c r="R246">
        <f>IF(B246&lt;=$E$3,R245,IF(R245&lt;$E$2,MIN(R245+$E$2*$B$21/$E$4,$E$2),$E$2))</f>
        <v>1.2</v>
      </c>
      <c r="S246">
        <f>MAX(S245-$B$21*(R245+R246)/2,$B$4/3.6)</f>
        <v>12.063333333333263</v>
      </c>
      <c r="T246">
        <f t="shared" si="68"/>
        <v>43.427999999999749</v>
      </c>
      <c r="U246">
        <f>U245+IF(T245&gt;$B$4,$B$21*(S245+S246)/2,0)</f>
        <v>557.03658333333135</v>
      </c>
      <c r="V246">
        <f t="shared" si="56"/>
        <v>-60.636499999999842</v>
      </c>
      <c r="W246">
        <f>IF(B246&lt;=$E$3,W245,IF(W245&lt;$E$2,MIN(W245+$E$2*$B$21/$E$4,$E$2),$E$2))</f>
        <v>1.2</v>
      </c>
      <c r="X246">
        <f>MAX(X245-$B$21*(W245+W246)/2,$B$4/3.6)</f>
        <v>9.2133333333332477</v>
      </c>
      <c r="Y246">
        <f t="shared" si="69"/>
        <v>33.167999999999694</v>
      </c>
      <c r="Z246">
        <f>Z245+IF(Y245&gt;$B$4,$B$21*(X245+X246)/2,0)</f>
        <v>506.27683333333152</v>
      </c>
      <c r="AA246">
        <f t="shared" si="70"/>
        <v>-35.369999999998754</v>
      </c>
      <c r="AB246">
        <f t="shared" si="57"/>
        <v>-489.04933333334435</v>
      </c>
      <c r="AC246">
        <f t="shared" si="58"/>
        <v>-317.69033333334528</v>
      </c>
      <c r="AD246">
        <f t="shared" si="59"/>
        <v>-378.89008333334573</v>
      </c>
      <c r="AE246">
        <f t="shared" si="60"/>
        <v>-429.64983333334555</v>
      </c>
    </row>
    <row r="247" spans="1:31">
      <c r="A247">
        <v>227</v>
      </c>
      <c r="B247">
        <f t="shared" si="71"/>
        <v>22.700000000000003</v>
      </c>
      <c r="C247">
        <f t="shared" si="62"/>
        <v>0.6</v>
      </c>
      <c r="D247">
        <f>MAX(D246-$B$21*$B$3,$B$4/3.6)</f>
        <v>19.713333333333548</v>
      </c>
      <c r="E247">
        <f t="shared" si="63"/>
        <v>70.968000000000771</v>
      </c>
      <c r="F247">
        <f>F246+IF(E246&gt;$B$4,$B$21*(D246+D247)/2,0)</f>
        <v>602.07966666666869</v>
      </c>
      <c r="G247">
        <f t="shared" si="55"/>
        <v>-333.84700000000839</v>
      </c>
      <c r="H247">
        <f t="shared" si="64"/>
        <v>1.2</v>
      </c>
      <c r="I247">
        <f>MAX(I246-$B$21*$E$2,$B$4/3.6)</f>
        <v>6.0933333333332822</v>
      </c>
      <c r="J247">
        <f t="shared" si="65"/>
        <v>21.935999999999815</v>
      </c>
      <c r="K247">
        <f>K246+IF(J246&gt;$B$4,$B$21*(I246+I247)/2,0)</f>
        <v>447.49266666666608</v>
      </c>
      <c r="L247">
        <f t="shared" si="61"/>
        <v>-15.471333333333746</v>
      </c>
      <c r="M247">
        <f>IF(B247&lt;=$E$3,M246,IF(M246&lt;$E$2,MIN(M246+$E$2*$B$21/$E$4,$E$2),$E$2))</f>
        <v>1.2</v>
      </c>
      <c r="N247">
        <f>MAX(N246-$B$21*(M246+M247)/2,$B$4/3.6)</f>
        <v>15.693333333333245</v>
      </c>
      <c r="O247">
        <f t="shared" si="66"/>
        <v>56.495999999999682</v>
      </c>
      <c r="P247">
        <f>P246+IF(O246&gt;$B$4,$B$21*(N246+N247)/2,0)</f>
        <v>619.81166666666513</v>
      </c>
      <c r="Q247">
        <f t="shared" si="67"/>
        <v>-102.61799999999891</v>
      </c>
      <c r="R247">
        <f>IF(B247&lt;=$E$3,R246,IF(R246&lt;$E$2,MIN(R246+$E$2*$B$21/$E$4,$E$2),$E$2))</f>
        <v>1.2</v>
      </c>
      <c r="S247">
        <f>MAX(S246-$B$21*(R246+R247)/2,$B$4/3.6)</f>
        <v>11.943333333333264</v>
      </c>
      <c r="T247">
        <f t="shared" si="68"/>
        <v>42.995999999999754</v>
      </c>
      <c r="U247">
        <f>U246+IF(T246&gt;$B$4,$B$21*(S246+S247)/2,0)</f>
        <v>558.23691666666468</v>
      </c>
      <c r="V247">
        <f t="shared" si="56"/>
        <v>-59.436166666666509</v>
      </c>
      <c r="W247">
        <f>IF(B247&lt;=$E$3,W246,IF(W246&lt;$E$2,MIN(W246+$E$2*$B$21/$E$4,$E$2),$E$2))</f>
        <v>1.2</v>
      </c>
      <c r="X247">
        <f>MAX(X246-$B$21*(W246+W247)/2,$B$4/3.6)</f>
        <v>9.0933333333332484</v>
      </c>
      <c r="Y247">
        <f t="shared" si="69"/>
        <v>32.735999999999699</v>
      </c>
      <c r="Z247">
        <f>Z246+IF(Y246&gt;$B$4,$B$21*(X246+X247)/2,0)</f>
        <v>507.19216666666483</v>
      </c>
      <c r="AA247">
        <f t="shared" si="70"/>
        <v>-34.454666666665446</v>
      </c>
      <c r="AB247">
        <f t="shared" si="57"/>
        <v>-488.434000000011</v>
      </c>
      <c r="AC247">
        <f t="shared" si="58"/>
        <v>-316.11500000001195</v>
      </c>
      <c r="AD247">
        <f t="shared" si="59"/>
        <v>-377.6897500000124</v>
      </c>
      <c r="AE247">
        <f t="shared" si="60"/>
        <v>-428.73450000001225</v>
      </c>
    </row>
    <row r="248" spans="1:31">
      <c r="A248">
        <v>228</v>
      </c>
      <c r="B248">
        <f t="shared" si="71"/>
        <v>22.8</v>
      </c>
      <c r="C248">
        <f t="shared" si="62"/>
        <v>0.6</v>
      </c>
      <c r="D248">
        <f>MAX(D247-$B$21*$B$3,$B$4/3.6)</f>
        <v>19.653333333333549</v>
      </c>
      <c r="E248">
        <f t="shared" si="63"/>
        <v>70.752000000000777</v>
      </c>
      <c r="F248">
        <f>F247+IF(E247&gt;$B$4,$B$21*(D247+D248)/2,0)</f>
        <v>604.04800000000205</v>
      </c>
      <c r="G248">
        <f t="shared" si="55"/>
        <v>-331.87866666667503</v>
      </c>
      <c r="H248">
        <f t="shared" si="64"/>
        <v>1.2</v>
      </c>
      <c r="I248">
        <f>MAX(I247-$B$21*$E$2,$B$4/3.6)</f>
        <v>5.9733333333332821</v>
      </c>
      <c r="J248">
        <f t="shared" si="65"/>
        <v>21.503999999999817</v>
      </c>
      <c r="K248">
        <f>K247+IF(J247&gt;$B$4,$B$21*(I247+I248)/2,0)</f>
        <v>448.09599999999944</v>
      </c>
      <c r="L248">
        <f t="shared" si="61"/>
        <v>-14.868000000000393</v>
      </c>
      <c r="M248">
        <f>IF(B248&lt;=$E$3,M247,IF(M247&lt;$E$2,MIN(M247+$E$2*$B$21/$E$4,$E$2),$E$2))</f>
        <v>1.2</v>
      </c>
      <c r="N248">
        <f>MAX(N247-$B$21*(M247+M248)/2,$B$4/3.6)</f>
        <v>15.573333333333245</v>
      </c>
      <c r="O248">
        <f t="shared" si="66"/>
        <v>56.063999999999687</v>
      </c>
      <c r="P248">
        <f>P247+IF(O247&gt;$B$4,$B$21*(N247+N248)/2,0)</f>
        <v>621.37499999999841</v>
      </c>
      <c r="Q248">
        <f t="shared" si="67"/>
        <v>-101.05466666666564</v>
      </c>
      <c r="R248">
        <f>IF(B248&lt;=$E$3,R247,IF(R247&lt;$E$2,MIN(R247+$E$2*$B$21/$E$4,$E$2),$E$2))</f>
        <v>1.2</v>
      </c>
      <c r="S248">
        <f>MAX(S247-$B$21*(R247+R248)/2,$B$4/3.6)</f>
        <v>11.823333333333265</v>
      </c>
      <c r="T248">
        <f t="shared" si="68"/>
        <v>42.563999999999751</v>
      </c>
      <c r="U248">
        <f>U247+IF(T247&gt;$B$4,$B$21*(S247+S248)/2,0)</f>
        <v>559.42524999999796</v>
      </c>
      <c r="V248">
        <f t="shared" si="56"/>
        <v>-58.247833333333233</v>
      </c>
      <c r="W248">
        <f>IF(B248&lt;=$E$3,W247,IF(W247&lt;$E$2,MIN(W247+$E$2*$B$21/$E$4,$E$2),$E$2))</f>
        <v>1.2</v>
      </c>
      <c r="X248">
        <f>MAX(X247-$B$21*(W247+W248)/2,$B$4/3.6)</f>
        <v>8.9733333333332492</v>
      </c>
      <c r="Y248">
        <f t="shared" si="69"/>
        <v>32.303999999999697</v>
      </c>
      <c r="Z248">
        <f>Z247+IF(Y247&gt;$B$4,$B$21*(X247+X248)/2,0)</f>
        <v>508.09549999999814</v>
      </c>
      <c r="AA248">
        <f t="shared" si="70"/>
        <v>-33.551333333332138</v>
      </c>
      <c r="AB248">
        <f t="shared" si="57"/>
        <v>-487.83066666667764</v>
      </c>
      <c r="AC248">
        <f t="shared" si="58"/>
        <v>-314.55166666667867</v>
      </c>
      <c r="AD248">
        <f t="shared" si="59"/>
        <v>-376.50141666667912</v>
      </c>
      <c r="AE248">
        <f t="shared" si="60"/>
        <v>-427.83116666667894</v>
      </c>
    </row>
    <row r="249" spans="1:31">
      <c r="A249">
        <v>229</v>
      </c>
      <c r="B249">
        <f t="shared" si="71"/>
        <v>22.900000000000002</v>
      </c>
      <c r="C249">
        <f t="shared" si="62"/>
        <v>0.6</v>
      </c>
      <c r="D249">
        <f>MAX(D248-$B$21*$B$3,$B$4/3.6)</f>
        <v>19.59333333333355</v>
      </c>
      <c r="E249">
        <f t="shared" si="63"/>
        <v>70.536000000000783</v>
      </c>
      <c r="F249">
        <f>F248+IF(E248&gt;$B$4,$B$21*(D248+D249)/2,0)</f>
        <v>606.01033333333544</v>
      </c>
      <c r="G249">
        <f t="shared" si="55"/>
        <v>-329.91633333334164</v>
      </c>
      <c r="H249">
        <f t="shared" si="64"/>
        <v>1.2</v>
      </c>
      <c r="I249">
        <f>MAX(I248-$B$21*$E$2,$B$4/3.6)</f>
        <v>5.853333333333282</v>
      </c>
      <c r="J249">
        <f t="shared" si="65"/>
        <v>21.071999999999814</v>
      </c>
      <c r="K249">
        <f>K248+IF(J248&gt;$B$4,$B$21*(I248+I249)/2,0)</f>
        <v>448.68733333333279</v>
      </c>
      <c r="L249">
        <f t="shared" si="61"/>
        <v>-14.27666666666704</v>
      </c>
      <c r="M249">
        <f>IF(B249&lt;=$E$3,M248,IF(M248&lt;$E$2,MIN(M248+$E$2*$B$21/$E$4,$E$2),$E$2))</f>
        <v>1.2</v>
      </c>
      <c r="N249">
        <f>MAX(N248-$B$21*(M248+M249)/2,$B$4/3.6)</f>
        <v>15.453333333333246</v>
      </c>
      <c r="O249">
        <f t="shared" si="66"/>
        <v>55.631999999999685</v>
      </c>
      <c r="P249">
        <f>P248+IF(O248&gt;$B$4,$B$21*(N248+N249)/2,0)</f>
        <v>622.92633333333174</v>
      </c>
      <c r="Q249">
        <f t="shared" si="67"/>
        <v>-99.503333333332307</v>
      </c>
      <c r="R249">
        <f>IF(B249&lt;=$E$3,R248,IF(R248&lt;$E$2,MIN(R248+$E$2*$B$21/$E$4,$E$2),$E$2))</f>
        <v>1.2</v>
      </c>
      <c r="S249">
        <f>MAX(S248-$B$21*(R248+R249)/2,$B$4/3.6)</f>
        <v>11.703333333333266</v>
      </c>
      <c r="T249">
        <f t="shared" si="68"/>
        <v>42.131999999999756</v>
      </c>
      <c r="U249">
        <f>U248+IF(T248&gt;$B$4,$B$21*(S248+S249)/2,0)</f>
        <v>560.60158333333129</v>
      </c>
      <c r="V249">
        <f t="shared" si="56"/>
        <v>-57.071499999999901</v>
      </c>
      <c r="W249">
        <f>IF(B249&lt;=$E$3,W248,IF(W248&lt;$E$2,MIN(W248+$E$2*$B$21/$E$4,$E$2),$E$2))</f>
        <v>1.2</v>
      </c>
      <c r="X249">
        <f>MAX(X248-$B$21*(W248+W249)/2,$B$4/3.6)</f>
        <v>8.85333333333325</v>
      </c>
      <c r="Y249">
        <f t="shared" si="69"/>
        <v>31.871999999999701</v>
      </c>
      <c r="Z249">
        <f>Z248+IF(Y248&gt;$B$4,$B$21*(X248+X249)/2,0)</f>
        <v>508.98683333333145</v>
      </c>
      <c r="AA249">
        <f t="shared" si="70"/>
        <v>-32.659999999998831</v>
      </c>
      <c r="AB249">
        <f t="shared" si="57"/>
        <v>-487.23933333334429</v>
      </c>
      <c r="AC249">
        <f t="shared" si="58"/>
        <v>-313.00033333334534</v>
      </c>
      <c r="AD249">
        <f t="shared" si="59"/>
        <v>-375.32508333334579</v>
      </c>
      <c r="AE249">
        <f t="shared" si="60"/>
        <v>-426.93983333334563</v>
      </c>
    </row>
    <row r="250" spans="1:31">
      <c r="A250">
        <v>230</v>
      </c>
      <c r="B250">
        <f t="shared" si="71"/>
        <v>23</v>
      </c>
      <c r="C250">
        <f t="shared" si="62"/>
        <v>0.6</v>
      </c>
      <c r="D250">
        <f>MAX(D249-$B$21*$B$3,$B$4/3.6)</f>
        <v>19.533333333333552</v>
      </c>
      <c r="E250">
        <f t="shared" si="63"/>
        <v>70.320000000000789</v>
      </c>
      <c r="F250">
        <f>F249+IF(E249&gt;$B$4,$B$21*(D249+D250)/2,0)</f>
        <v>607.96666666666874</v>
      </c>
      <c r="G250">
        <f t="shared" si="55"/>
        <v>-327.96000000000834</v>
      </c>
      <c r="H250">
        <f t="shared" si="64"/>
        <v>1.2</v>
      </c>
      <c r="I250">
        <f>MAX(I249-$B$21*$E$2,$B$4/3.6)</f>
        <v>5.7333333333332819</v>
      </c>
      <c r="J250">
        <f t="shared" si="65"/>
        <v>20.639999999999816</v>
      </c>
      <c r="K250">
        <f>K249+IF(J249&gt;$B$4,$B$21*(I249+I250)/2,0)</f>
        <v>449.26666666666614</v>
      </c>
      <c r="L250">
        <f t="shared" si="61"/>
        <v>-13.697333333333688</v>
      </c>
      <c r="M250">
        <f>IF(B250&lt;=$E$3,M249,IF(M249&lt;$E$2,MIN(M249+$E$2*$B$21/$E$4,$E$2),$E$2))</f>
        <v>1.2</v>
      </c>
      <c r="N250">
        <f>MAX(N249-$B$21*(M249+M250)/2,$B$4/3.6)</f>
        <v>15.333333333333247</v>
      </c>
      <c r="O250">
        <f t="shared" si="66"/>
        <v>55.19999999999969</v>
      </c>
      <c r="P250">
        <f>P249+IF(O249&gt;$B$4,$B$21*(N249+N250)/2,0)</f>
        <v>624.46566666666502</v>
      </c>
      <c r="Q250">
        <f t="shared" si="67"/>
        <v>-97.963999999999032</v>
      </c>
      <c r="R250">
        <f>IF(B250&lt;=$E$3,R249,IF(R249&lt;$E$2,MIN(R249+$E$2*$B$21/$E$4,$E$2),$E$2))</f>
        <v>1.2</v>
      </c>
      <c r="S250">
        <f>MAX(S249-$B$21*(R249+R250)/2,$B$4/3.6)</f>
        <v>11.583333333333266</v>
      </c>
      <c r="T250">
        <f t="shared" si="68"/>
        <v>41.699999999999761</v>
      </c>
      <c r="U250">
        <f>U249+IF(T249&gt;$B$4,$B$21*(S249+S250)/2,0)</f>
        <v>561.76591666666457</v>
      </c>
      <c r="V250">
        <f t="shared" si="56"/>
        <v>-55.907166666666626</v>
      </c>
      <c r="W250">
        <f>IF(B250&lt;=$E$3,W249,IF(W249&lt;$E$2,MIN(W249+$E$2*$B$21/$E$4,$E$2),$E$2))</f>
        <v>1.2</v>
      </c>
      <c r="X250">
        <f>MAX(X249-$B$21*(W249+W250)/2,$B$4/3.6)</f>
        <v>8.7333333333332508</v>
      </c>
      <c r="Y250">
        <f t="shared" si="69"/>
        <v>31.439999999999703</v>
      </c>
      <c r="Z250">
        <f>Z249+IF(Y249&gt;$B$4,$B$21*(X249+X250)/2,0)</f>
        <v>509.86616666666475</v>
      </c>
      <c r="AA250">
        <f t="shared" si="70"/>
        <v>-31.780666666665525</v>
      </c>
      <c r="AB250">
        <f t="shared" si="57"/>
        <v>-486.66000000001094</v>
      </c>
      <c r="AC250">
        <f t="shared" si="58"/>
        <v>-311.46100000001206</v>
      </c>
      <c r="AD250">
        <f t="shared" si="59"/>
        <v>-374.16075000001251</v>
      </c>
      <c r="AE250">
        <f t="shared" si="60"/>
        <v>-426.06050000001233</v>
      </c>
    </row>
    <row r="251" spans="1:31">
      <c r="A251">
        <v>231</v>
      </c>
      <c r="B251">
        <f t="shared" si="71"/>
        <v>23.1</v>
      </c>
      <c r="C251">
        <f t="shared" si="62"/>
        <v>0.6</v>
      </c>
      <c r="D251">
        <f>MAX(D250-$B$21*$B$3,$B$4/3.6)</f>
        <v>19.473333333333553</v>
      </c>
      <c r="E251">
        <f t="shared" si="63"/>
        <v>70.104000000000795</v>
      </c>
      <c r="F251">
        <f>F250+IF(E250&gt;$B$4,$B$21*(D250+D251)/2,0)</f>
        <v>609.91700000000208</v>
      </c>
      <c r="G251">
        <f t="shared" si="55"/>
        <v>-326.009666666675</v>
      </c>
      <c r="H251">
        <f t="shared" si="64"/>
        <v>1.2</v>
      </c>
      <c r="I251">
        <f>MAX(I250-$B$21*$E$2,$B$4/3.6)</f>
        <v>5.6133333333332818</v>
      </c>
      <c r="J251">
        <f t="shared" si="65"/>
        <v>20.207999999999814</v>
      </c>
      <c r="K251">
        <f>K250+IF(J250&gt;$B$4,$B$21*(I250+I251)/2,0)</f>
        <v>449.83399999999949</v>
      </c>
      <c r="L251">
        <f t="shared" si="61"/>
        <v>-13.130000000000337</v>
      </c>
      <c r="M251">
        <f>IF(B251&lt;=$E$3,M250,IF(M250&lt;$E$2,MIN(M250+$E$2*$B$21/$E$4,$E$2),$E$2))</f>
        <v>1.2</v>
      </c>
      <c r="N251">
        <f>MAX(N250-$B$21*(M250+M251)/2,$B$4/3.6)</f>
        <v>15.213333333333248</v>
      </c>
      <c r="O251">
        <f t="shared" si="66"/>
        <v>54.767999999999695</v>
      </c>
      <c r="P251">
        <f>P250+IF(O250&gt;$B$4,$B$21*(N250+N251)/2,0)</f>
        <v>625.99299999999835</v>
      </c>
      <c r="Q251">
        <f t="shared" si="67"/>
        <v>-96.436666666665701</v>
      </c>
      <c r="R251">
        <f>IF(B251&lt;=$E$3,R250,IF(R250&lt;$E$2,MIN(R250+$E$2*$B$21/$E$4,$E$2),$E$2))</f>
        <v>1.2</v>
      </c>
      <c r="S251">
        <f>MAX(S250-$B$21*(R250+R251)/2,$B$4/3.6)</f>
        <v>11.463333333333267</v>
      </c>
      <c r="T251">
        <f t="shared" si="68"/>
        <v>41.267999999999766</v>
      </c>
      <c r="U251">
        <f>U250+IF(T250&gt;$B$4,$B$21*(S250+S251)/2,0)</f>
        <v>562.9182499999979</v>
      </c>
      <c r="V251">
        <f t="shared" si="56"/>
        <v>-54.754833333333295</v>
      </c>
      <c r="W251">
        <f>IF(B251&lt;=$E$3,W250,IF(W250&lt;$E$2,MIN(W250+$E$2*$B$21/$E$4,$E$2),$E$2))</f>
        <v>1.2</v>
      </c>
      <c r="X251">
        <f>MAX(X250-$B$21*(W250+W251)/2,$B$4/3.6)</f>
        <v>8.6133333333332516</v>
      </c>
      <c r="Y251">
        <f t="shared" si="69"/>
        <v>31.007999999999708</v>
      </c>
      <c r="Z251">
        <f>Z250+IF(Y250&gt;$B$4,$B$21*(X250+X251)/2,0)</f>
        <v>510.73349999999806</v>
      </c>
      <c r="AA251">
        <f t="shared" si="70"/>
        <v>-30.913333333332218</v>
      </c>
      <c r="AB251">
        <f t="shared" si="57"/>
        <v>-486.09266666667759</v>
      </c>
      <c r="AC251">
        <f t="shared" si="58"/>
        <v>-309.93366666667873</v>
      </c>
      <c r="AD251">
        <f t="shared" si="59"/>
        <v>-373.00841666667918</v>
      </c>
      <c r="AE251">
        <f t="shared" si="60"/>
        <v>-425.19316666667902</v>
      </c>
    </row>
    <row r="252" spans="1:31">
      <c r="A252">
        <v>232</v>
      </c>
      <c r="B252">
        <f t="shared" si="71"/>
        <v>23.200000000000003</v>
      </c>
      <c r="C252">
        <f t="shared" si="62"/>
        <v>0.6</v>
      </c>
      <c r="D252">
        <f>MAX(D251-$B$21*$B$3,$B$4/3.6)</f>
        <v>19.413333333333554</v>
      </c>
      <c r="E252">
        <f t="shared" si="63"/>
        <v>69.888000000000801</v>
      </c>
      <c r="F252">
        <f>F251+IF(E251&gt;$B$4,$B$21*(D251+D252)/2,0)</f>
        <v>611.86133333333544</v>
      </c>
      <c r="G252">
        <f t="shared" si="55"/>
        <v>-324.06533333334164</v>
      </c>
      <c r="H252">
        <f t="shared" si="64"/>
        <v>1.2</v>
      </c>
      <c r="I252">
        <f>MAX(I251-$B$21*$E$2,$B$4/3.6)</f>
        <v>5.4933333333332817</v>
      </c>
      <c r="J252">
        <f t="shared" si="65"/>
        <v>19.775999999999815</v>
      </c>
      <c r="K252">
        <f>K251+IF(J251&gt;$B$4,$B$21*(I251+I252)/2,0)</f>
        <v>450.38933333333284</v>
      </c>
      <c r="L252">
        <f t="shared" si="61"/>
        <v>-12.574666666666985</v>
      </c>
      <c r="M252">
        <f>IF(B252&lt;=$E$3,M251,IF(M251&lt;$E$2,MIN(M251+$E$2*$B$21/$E$4,$E$2),$E$2))</f>
        <v>1.2</v>
      </c>
      <c r="N252">
        <f>MAX(N251-$B$21*(M251+M252)/2,$B$4/3.6)</f>
        <v>15.093333333333248</v>
      </c>
      <c r="O252">
        <f t="shared" si="66"/>
        <v>54.335999999999693</v>
      </c>
      <c r="P252">
        <f>P251+IF(O251&gt;$B$4,$B$21*(N251+N252)/2,0)</f>
        <v>627.50833333333162</v>
      </c>
      <c r="Q252">
        <f t="shared" si="67"/>
        <v>-94.921333333332427</v>
      </c>
      <c r="R252">
        <f>IF(B252&lt;=$E$3,R251,IF(R251&lt;$E$2,MIN(R251+$E$2*$B$21/$E$4,$E$2),$E$2))</f>
        <v>1.2</v>
      </c>
      <c r="S252">
        <f>MAX(S251-$B$21*(R251+R252)/2,$B$4/3.6)</f>
        <v>11.343333333333268</v>
      </c>
      <c r="T252">
        <f t="shared" si="68"/>
        <v>40.835999999999764</v>
      </c>
      <c r="U252">
        <f>U251+IF(T251&gt;$B$4,$B$21*(S251+S252)/2,0)</f>
        <v>564.05858333333117</v>
      </c>
      <c r="V252">
        <f t="shared" si="56"/>
        <v>-53.614500000000021</v>
      </c>
      <c r="W252">
        <f>IF(B252&lt;=$E$3,W251,IF(W251&lt;$E$2,MIN(W251+$E$2*$B$21/$E$4,$E$2),$E$2))</f>
        <v>1.2</v>
      </c>
      <c r="X252">
        <f>MAX(X251-$B$21*(W251+W252)/2,$B$4/3.6)</f>
        <v>8.4933333333332524</v>
      </c>
      <c r="Y252">
        <f t="shared" si="69"/>
        <v>30.575999999999709</v>
      </c>
      <c r="Z252">
        <f>Z251+IF(Y251&gt;$B$4,$B$21*(X251+X252)/2,0)</f>
        <v>511.58883333333137</v>
      </c>
      <c r="AA252">
        <f t="shared" si="70"/>
        <v>-30.057999999998913</v>
      </c>
      <c r="AB252">
        <f t="shared" si="57"/>
        <v>-485.53733333334424</v>
      </c>
      <c r="AC252">
        <f t="shared" si="58"/>
        <v>-308.41833333334546</v>
      </c>
      <c r="AD252">
        <f t="shared" si="59"/>
        <v>-371.86808333334591</v>
      </c>
      <c r="AE252">
        <f t="shared" si="60"/>
        <v>-424.33783333334571</v>
      </c>
    </row>
    <row r="253" spans="1:31">
      <c r="A253">
        <v>233</v>
      </c>
      <c r="B253">
        <f t="shared" si="71"/>
        <v>23.3</v>
      </c>
      <c r="C253">
        <f t="shared" si="62"/>
        <v>0.6</v>
      </c>
      <c r="D253">
        <f>MAX(D252-$B$21*$B$3,$B$4/3.6)</f>
        <v>19.353333333333556</v>
      </c>
      <c r="E253">
        <f t="shared" si="63"/>
        <v>69.672000000000807</v>
      </c>
      <c r="F253">
        <f>F252+IF(E252&gt;$B$4,$B$21*(D252+D253)/2,0)</f>
        <v>613.79966666666883</v>
      </c>
      <c r="G253">
        <f t="shared" si="55"/>
        <v>-322.12700000000825</v>
      </c>
      <c r="H253">
        <f t="shared" si="64"/>
        <v>1.2</v>
      </c>
      <c r="I253">
        <f>MAX(I252-$B$21*$E$2,$B$4/3.6)</f>
        <v>5.3733333333332816</v>
      </c>
      <c r="J253">
        <f t="shared" si="65"/>
        <v>19.343999999999813</v>
      </c>
      <c r="K253">
        <f>K252+IF(J252&gt;$B$4,$B$21*(I252+I253)/2,0)</f>
        <v>450.93266666666619</v>
      </c>
      <c r="L253">
        <f t="shared" si="61"/>
        <v>-12.031333333333635</v>
      </c>
      <c r="M253">
        <f>IF(B253&lt;=$E$3,M252,IF(M252&lt;$E$2,MIN(M252+$E$2*$B$21/$E$4,$E$2),$E$2))</f>
        <v>1.2</v>
      </c>
      <c r="N253">
        <f>MAX(N252-$B$21*(M252+M253)/2,$B$4/3.6)</f>
        <v>14.973333333333249</v>
      </c>
      <c r="O253">
        <f t="shared" si="66"/>
        <v>53.903999999999698</v>
      </c>
      <c r="P253">
        <f>P252+IF(O252&gt;$B$4,$B$21*(N252+N253)/2,0)</f>
        <v>629.01166666666495</v>
      </c>
      <c r="Q253">
        <f t="shared" si="67"/>
        <v>-93.417999999999097</v>
      </c>
      <c r="R253">
        <f>IF(B253&lt;=$E$3,R252,IF(R252&lt;$E$2,MIN(R252+$E$2*$B$21/$E$4,$E$2),$E$2))</f>
        <v>1.2</v>
      </c>
      <c r="S253">
        <f>MAX(S252-$B$21*(R252+R253)/2,$B$4/3.6)</f>
        <v>11.223333333333269</v>
      </c>
      <c r="T253">
        <f t="shared" si="68"/>
        <v>40.403999999999769</v>
      </c>
      <c r="U253">
        <f>U252+IF(T252&gt;$B$4,$B$21*(S252+S253)/2,0)</f>
        <v>565.1869166666645</v>
      </c>
      <c r="V253">
        <f t="shared" si="56"/>
        <v>-52.486166666666691</v>
      </c>
      <c r="W253">
        <f>IF(B253&lt;=$E$3,W252,IF(W252&lt;$E$2,MIN(W252+$E$2*$B$21/$E$4,$E$2),$E$2))</f>
        <v>1.2</v>
      </c>
      <c r="X253">
        <f>MAX(X252-$B$21*(W252+W253)/2,$B$4/3.6)</f>
        <v>8.3733333333332531</v>
      </c>
      <c r="Y253">
        <f t="shared" si="69"/>
        <v>30.143999999999711</v>
      </c>
      <c r="Z253">
        <f>Z252+IF(Y252&gt;$B$4,$B$21*(X252+X253)/2,0)</f>
        <v>512.43216666666467</v>
      </c>
      <c r="AA253">
        <f t="shared" si="70"/>
        <v>-29.214666666665607</v>
      </c>
      <c r="AB253">
        <f t="shared" si="57"/>
        <v>-484.99400000001089</v>
      </c>
      <c r="AC253">
        <f t="shared" si="58"/>
        <v>-306.91500000001213</v>
      </c>
      <c r="AD253">
        <f t="shared" si="59"/>
        <v>-370.73975000001258</v>
      </c>
      <c r="AE253">
        <f t="shared" si="60"/>
        <v>-423.49450000001241</v>
      </c>
    </row>
    <row r="254" spans="1:31">
      <c r="A254">
        <v>234</v>
      </c>
      <c r="B254">
        <f t="shared" si="71"/>
        <v>23.400000000000002</v>
      </c>
      <c r="C254">
        <f t="shared" si="62"/>
        <v>0.6</v>
      </c>
      <c r="D254">
        <f>MAX(D253-$B$21*$B$3,$B$4/3.6)</f>
        <v>19.293333333333557</v>
      </c>
      <c r="E254">
        <f t="shared" si="63"/>
        <v>69.456000000000813</v>
      </c>
      <c r="F254">
        <f>F253+IF(E253&gt;$B$4,$B$21*(D253+D254)/2,0)</f>
        <v>615.73200000000213</v>
      </c>
      <c r="G254">
        <f t="shared" si="55"/>
        <v>-320.19466666667495</v>
      </c>
      <c r="H254">
        <f t="shared" si="64"/>
        <v>1.2</v>
      </c>
      <c r="I254">
        <f>MAX(I253-$B$21*$E$2,$B$4/3.6)</f>
        <v>5.2533333333332815</v>
      </c>
      <c r="J254">
        <f t="shared" si="65"/>
        <v>18.911999999999814</v>
      </c>
      <c r="K254">
        <f>K253+IF(J253&gt;$B$4,$B$21*(I253+I254)/2,0)</f>
        <v>451.46399999999954</v>
      </c>
      <c r="L254">
        <f t="shared" si="61"/>
        <v>-11.500000000000284</v>
      </c>
      <c r="M254">
        <f>IF(B254&lt;=$E$3,M253,IF(M253&lt;$E$2,MIN(M253+$E$2*$B$21/$E$4,$E$2),$E$2))</f>
        <v>1.2</v>
      </c>
      <c r="N254">
        <f>MAX(N253-$B$21*(M253+M254)/2,$B$4/3.6)</f>
        <v>14.85333333333325</v>
      </c>
      <c r="O254">
        <f t="shared" si="66"/>
        <v>53.471999999999703</v>
      </c>
      <c r="P254">
        <f>P253+IF(O253&gt;$B$4,$B$21*(N253+N254)/2,0)</f>
        <v>630.50299999999822</v>
      </c>
      <c r="Q254">
        <f t="shared" si="67"/>
        <v>-91.926666666665824</v>
      </c>
      <c r="R254">
        <f>IF(B254&lt;=$E$3,R253,IF(R253&lt;$E$2,MIN(R253+$E$2*$B$21/$E$4,$E$2),$E$2))</f>
        <v>1.2</v>
      </c>
      <c r="S254">
        <f>MAX(S253-$B$21*(R253+R254)/2,$B$4/3.6)</f>
        <v>11.10333333333327</v>
      </c>
      <c r="T254">
        <f t="shared" si="68"/>
        <v>39.971999999999774</v>
      </c>
      <c r="U254">
        <f>U253+IF(T253&gt;$B$4,$B$21*(S253+S254)/2,0)</f>
        <v>566.30324999999777</v>
      </c>
      <c r="V254">
        <f t="shared" si="56"/>
        <v>-51.369833333333418</v>
      </c>
      <c r="W254">
        <f>IF(B254&lt;=$E$3,W253,IF(W253&lt;$E$2,MIN(W253+$E$2*$B$21/$E$4,$E$2),$E$2))</f>
        <v>1.2</v>
      </c>
      <c r="X254">
        <f>MAX(X253-$B$21*(W253+W254)/2,$B$4/3.6)</f>
        <v>8.2533333333332539</v>
      </c>
      <c r="Y254">
        <f t="shared" si="69"/>
        <v>29.711999999999716</v>
      </c>
      <c r="Z254">
        <f>Z253+IF(Y253&gt;$B$4,$B$21*(X253+X254)/2,0)</f>
        <v>513.26349999999798</v>
      </c>
      <c r="AA254">
        <f t="shared" si="70"/>
        <v>-28.383333333332303</v>
      </c>
      <c r="AB254">
        <f t="shared" si="57"/>
        <v>-484.46266666667753</v>
      </c>
      <c r="AC254">
        <f t="shared" si="58"/>
        <v>-305.42366666667886</v>
      </c>
      <c r="AD254">
        <f t="shared" si="59"/>
        <v>-369.6234166666793</v>
      </c>
      <c r="AE254">
        <f t="shared" si="60"/>
        <v>-422.6631666666791</v>
      </c>
    </row>
    <row r="255" spans="1:31">
      <c r="A255">
        <v>235</v>
      </c>
      <c r="B255">
        <f t="shared" si="71"/>
        <v>23.5</v>
      </c>
      <c r="C255">
        <f t="shared" si="62"/>
        <v>0.6</v>
      </c>
      <c r="D255">
        <f>MAX(D254-$B$21*$B$3,$B$4/3.6)</f>
        <v>19.233333333333558</v>
      </c>
      <c r="E255">
        <f t="shared" si="63"/>
        <v>69.240000000000805</v>
      </c>
      <c r="F255">
        <f>F254+IF(E254&gt;$B$4,$B$21*(D254+D255)/2,0)</f>
        <v>617.65833333333546</v>
      </c>
      <c r="G255">
        <f t="shared" si="55"/>
        <v>-318.26833333334162</v>
      </c>
      <c r="H255">
        <f t="shared" si="64"/>
        <v>1.2</v>
      </c>
      <c r="I255">
        <f>MAX(I254-$B$21*$E$2,$B$4/3.6)</f>
        <v>5.1333333333332813</v>
      </c>
      <c r="J255">
        <f t="shared" si="65"/>
        <v>18.479999999999812</v>
      </c>
      <c r="K255">
        <f>K254+IF(J254&gt;$B$4,$B$21*(I254+I255)/2,0)</f>
        <v>451.98333333333289</v>
      </c>
      <c r="L255">
        <f t="shared" si="61"/>
        <v>-10.980666666666934</v>
      </c>
      <c r="M255">
        <f>IF(B255&lt;=$E$3,M254,IF(M254&lt;$E$2,MIN(M254+$E$2*$B$21/$E$4,$E$2),$E$2))</f>
        <v>1.2</v>
      </c>
      <c r="N255">
        <f>MAX(N254-$B$21*(M254+M255)/2,$B$4/3.6)</f>
        <v>14.733333333333251</v>
      </c>
      <c r="O255">
        <f t="shared" si="66"/>
        <v>53.039999999999701</v>
      </c>
      <c r="P255">
        <f>P254+IF(O254&gt;$B$4,$B$21*(N254+N255)/2,0)</f>
        <v>631.98233333333155</v>
      </c>
      <c r="Q255">
        <f t="shared" si="67"/>
        <v>-90.447333333332494</v>
      </c>
      <c r="R255">
        <f>IF(B255&lt;=$E$3,R254,IF(R254&lt;$E$2,MIN(R254+$E$2*$B$21/$E$4,$E$2),$E$2))</f>
        <v>1.2</v>
      </c>
      <c r="S255">
        <f>MAX(S254-$B$21*(R254+R255)/2,$B$4/3.6)</f>
        <v>10.98333333333327</v>
      </c>
      <c r="T255">
        <f t="shared" si="68"/>
        <v>39.539999999999772</v>
      </c>
      <c r="U255">
        <f>U254+IF(T254&gt;$B$4,$B$21*(S254+S255)/2,0)</f>
        <v>567.4075833333311</v>
      </c>
      <c r="V255">
        <f t="shared" si="56"/>
        <v>-50.265500000000088</v>
      </c>
      <c r="W255">
        <f>IF(B255&lt;=$E$3,W254,IF(W254&lt;$E$2,MIN(W254+$E$2*$B$21/$E$4,$E$2),$E$2))</f>
        <v>1.2</v>
      </c>
      <c r="X255">
        <f>MAX(X254-$B$21*(W254+W255)/2,$B$4/3.6)</f>
        <v>8.1333333333332547</v>
      </c>
      <c r="Y255">
        <f t="shared" si="69"/>
        <v>29.279999999999717</v>
      </c>
      <c r="Z255">
        <f>Z254+IF(Y254&gt;$B$4,$B$21*(X254+X255)/2,0)</f>
        <v>514.08283333333134</v>
      </c>
      <c r="AA255">
        <f t="shared" si="70"/>
        <v>-27.563999999998941</v>
      </c>
      <c r="AB255">
        <f t="shared" si="57"/>
        <v>-483.94333333334419</v>
      </c>
      <c r="AC255">
        <f t="shared" si="58"/>
        <v>-303.94433333334553</v>
      </c>
      <c r="AD255">
        <f t="shared" si="59"/>
        <v>-368.51908333334598</v>
      </c>
      <c r="AE255">
        <f t="shared" si="60"/>
        <v>-421.84383333334574</v>
      </c>
    </row>
    <row r="256" spans="1:31">
      <c r="A256">
        <v>236</v>
      </c>
      <c r="B256">
        <f t="shared" si="71"/>
        <v>23.6</v>
      </c>
      <c r="C256">
        <f t="shared" si="62"/>
        <v>0.6</v>
      </c>
      <c r="D256">
        <f>MAX(D255-$B$21*$B$3,$B$4/3.6)</f>
        <v>19.173333333333559</v>
      </c>
      <c r="E256">
        <f t="shared" si="63"/>
        <v>69.024000000000811</v>
      </c>
      <c r="F256">
        <f>F255+IF(E255&gt;$B$4,$B$21*(D255+D256)/2,0)</f>
        <v>619.57866666666882</v>
      </c>
      <c r="G256">
        <f t="shared" si="55"/>
        <v>-316.34800000000826</v>
      </c>
      <c r="H256">
        <f t="shared" si="64"/>
        <v>1.2</v>
      </c>
      <c r="I256">
        <f>MAX(I255-$B$21*$E$2,$B$4/3.6)</f>
        <v>5.0133333333332812</v>
      </c>
      <c r="J256">
        <f t="shared" si="65"/>
        <v>18.047999999999814</v>
      </c>
      <c r="K256">
        <f>K255+IF(J255&gt;$B$4,$B$21*(I255+I256)/2,0)</f>
        <v>452.49066666666624</v>
      </c>
      <c r="L256">
        <f t="shared" si="61"/>
        <v>-10.473333333333585</v>
      </c>
      <c r="M256">
        <f>IF(B256&lt;=$E$3,M255,IF(M255&lt;$E$2,MIN(M255+$E$2*$B$21/$E$4,$E$2),$E$2))</f>
        <v>1.2</v>
      </c>
      <c r="N256">
        <f>MAX(N255-$B$21*(M255+M256)/2,$B$4/3.6)</f>
        <v>14.613333333333252</v>
      </c>
      <c r="O256">
        <f t="shared" si="66"/>
        <v>52.607999999999706</v>
      </c>
      <c r="P256">
        <f>P255+IF(O255&gt;$B$4,$B$21*(N255+N256)/2,0)</f>
        <v>633.44966666666483</v>
      </c>
      <c r="Q256">
        <f t="shared" si="67"/>
        <v>-88.979999999999222</v>
      </c>
      <c r="R256">
        <f>IF(B256&lt;=$E$3,R255,IF(R255&lt;$E$2,MIN(R255+$E$2*$B$21/$E$4,$E$2),$E$2))</f>
        <v>1.2</v>
      </c>
      <c r="S256">
        <f>MAX(S255-$B$21*(R255+R256)/2,$B$4/3.6)</f>
        <v>10.863333333333271</v>
      </c>
      <c r="T256">
        <f t="shared" si="68"/>
        <v>39.107999999999777</v>
      </c>
      <c r="U256">
        <f>U255+IF(T255&gt;$B$4,$B$21*(S255+S256)/2,0)</f>
        <v>568.49991666666438</v>
      </c>
      <c r="V256">
        <f t="shared" si="56"/>
        <v>-49.173166666666816</v>
      </c>
      <c r="W256">
        <f>IF(B256&lt;=$E$3,W255,IF(W255&lt;$E$2,MIN(W255+$E$2*$B$21/$E$4,$E$2),$E$2))</f>
        <v>1.2</v>
      </c>
      <c r="X256">
        <f>MAX(X255-$B$21*(W255+W256)/2,$B$4/3.6)</f>
        <v>8.0133333333332555</v>
      </c>
      <c r="Y256">
        <f t="shared" si="69"/>
        <v>28.847999999999722</v>
      </c>
      <c r="Z256">
        <f>Z255+IF(Y255&gt;$B$4,$B$21*(X255+X256)/2,0)</f>
        <v>514.89016666666464</v>
      </c>
      <c r="AA256">
        <f t="shared" si="70"/>
        <v>-26.756666666665637</v>
      </c>
      <c r="AB256">
        <f t="shared" si="57"/>
        <v>-483.43600000001084</v>
      </c>
      <c r="AC256">
        <f t="shared" si="58"/>
        <v>-302.47700000001225</v>
      </c>
      <c r="AD256">
        <f t="shared" si="59"/>
        <v>-367.4267500000127</v>
      </c>
      <c r="AE256">
        <f t="shared" si="60"/>
        <v>-421.03650000001244</v>
      </c>
    </row>
    <row r="257" spans="1:31">
      <c r="A257">
        <v>237</v>
      </c>
      <c r="B257">
        <f t="shared" si="71"/>
        <v>23.700000000000003</v>
      </c>
      <c r="C257">
        <f t="shared" si="62"/>
        <v>0.6</v>
      </c>
      <c r="D257">
        <f>MAX(D256-$B$21*$B$3,$B$4/3.6)</f>
        <v>19.113333333333561</v>
      </c>
      <c r="E257">
        <f t="shared" si="63"/>
        <v>68.808000000000817</v>
      </c>
      <c r="F257">
        <f>F256+IF(E256&gt;$B$4,$B$21*(D256+D257)/2,0)</f>
        <v>621.49300000000221</v>
      </c>
      <c r="G257">
        <f t="shared" si="55"/>
        <v>-314.43366666667487</v>
      </c>
      <c r="H257">
        <f t="shared" si="64"/>
        <v>1.2</v>
      </c>
      <c r="I257">
        <f>MAX(I256-$B$21*$E$2,$B$4/3.6)</f>
        <v>4.8933333333332811</v>
      </c>
      <c r="J257">
        <f t="shared" si="65"/>
        <v>17.615999999999811</v>
      </c>
      <c r="K257">
        <f>K256+IF(J256&gt;$B$4,$B$21*(I256+I257)/2,0)</f>
        <v>452.98599999999959</v>
      </c>
      <c r="L257">
        <f t="shared" si="61"/>
        <v>-9.978000000000236</v>
      </c>
      <c r="M257">
        <f>IF(B257&lt;=$E$3,M256,IF(M256&lt;$E$2,MIN(M256+$E$2*$B$21/$E$4,$E$2),$E$2))</f>
        <v>1.2</v>
      </c>
      <c r="N257">
        <f>MAX(N256-$B$21*(M256+M257)/2,$B$4/3.6)</f>
        <v>14.493333333333252</v>
      </c>
      <c r="O257">
        <f t="shared" si="66"/>
        <v>52.175999999999711</v>
      </c>
      <c r="P257">
        <f>P256+IF(O256&gt;$B$4,$B$21*(N256+N257)/2,0)</f>
        <v>634.90499999999815</v>
      </c>
      <c r="Q257">
        <f t="shared" si="67"/>
        <v>-87.524666666665894</v>
      </c>
      <c r="R257">
        <f>IF(B257&lt;=$E$3,R256,IF(R256&lt;$E$2,MIN(R256+$E$2*$B$21/$E$4,$E$2),$E$2))</f>
        <v>1.2</v>
      </c>
      <c r="S257">
        <f>MAX(S256-$B$21*(R256+R257)/2,$B$4/3.6)</f>
        <v>10.743333333333272</v>
      </c>
      <c r="T257">
        <f t="shared" si="68"/>
        <v>38.675999999999782</v>
      </c>
      <c r="U257">
        <f>U256+IF(T256&gt;$B$4,$B$21*(S256+S257)/2,0)</f>
        <v>569.5802499999977</v>
      </c>
      <c r="V257">
        <f t="shared" si="56"/>
        <v>-48.092833333333488</v>
      </c>
      <c r="W257">
        <f>IF(B257&lt;=$E$3,W256,IF(W256&lt;$E$2,MIN(W256+$E$2*$B$21/$E$4,$E$2),$E$2))</f>
        <v>1.2</v>
      </c>
      <c r="X257">
        <f>MAX(X256-$B$21*(W256+W257)/2,$B$4/3.6)</f>
        <v>7.8933333333332554</v>
      </c>
      <c r="Y257">
        <f t="shared" si="69"/>
        <v>28.41599999999972</v>
      </c>
      <c r="Z257">
        <f>Z256+IF(Y256&gt;$B$4,$B$21*(X256+X257)/2,0)</f>
        <v>515.685499999998</v>
      </c>
      <c r="AA257">
        <f t="shared" si="70"/>
        <v>-25.961333333332277</v>
      </c>
      <c r="AB257">
        <f t="shared" si="57"/>
        <v>-482.94066666667749</v>
      </c>
      <c r="AC257">
        <f t="shared" si="58"/>
        <v>-301.02166666667893</v>
      </c>
      <c r="AD257">
        <f t="shared" si="59"/>
        <v>-366.34641666667937</v>
      </c>
      <c r="AE257">
        <f t="shared" si="60"/>
        <v>-420.24116666667908</v>
      </c>
    </row>
    <row r="258" spans="1:31">
      <c r="A258">
        <v>238</v>
      </c>
      <c r="B258">
        <f t="shared" si="71"/>
        <v>23.8</v>
      </c>
      <c r="C258">
        <f t="shared" si="62"/>
        <v>0.6</v>
      </c>
      <c r="D258">
        <f>MAX(D257-$B$21*$B$3,$B$4/3.6)</f>
        <v>19.053333333333562</v>
      </c>
      <c r="E258">
        <f t="shared" si="63"/>
        <v>68.592000000000823</v>
      </c>
      <c r="F258">
        <f>F257+IF(E257&gt;$B$4,$B$21*(D257+D258)/2,0)</f>
        <v>623.40133333333551</v>
      </c>
      <c r="G258">
        <f t="shared" si="55"/>
        <v>-312.52533333334156</v>
      </c>
      <c r="H258">
        <f t="shared" si="64"/>
        <v>1.2</v>
      </c>
      <c r="I258">
        <f>MAX(I257-$B$21*$E$2,$B$4/3.6)</f>
        <v>4.773333333333281</v>
      </c>
      <c r="J258">
        <f t="shared" si="65"/>
        <v>17.183999999999813</v>
      </c>
      <c r="K258">
        <f>K257+IF(J257&gt;$B$4,$B$21*(I257+I258)/2,0)</f>
        <v>453.46933333333294</v>
      </c>
      <c r="L258">
        <f t="shared" si="61"/>
        <v>-9.4946666666668875</v>
      </c>
      <c r="M258">
        <f>IF(B258&lt;=$E$3,M257,IF(M257&lt;$E$2,MIN(M257+$E$2*$B$21/$E$4,$E$2),$E$2))</f>
        <v>1.2</v>
      </c>
      <c r="N258">
        <f>MAX(N257-$B$21*(M257+M258)/2,$B$4/3.6)</f>
        <v>14.373333333333253</v>
      </c>
      <c r="O258">
        <f t="shared" si="66"/>
        <v>51.743999999999716</v>
      </c>
      <c r="P258">
        <f>P257+IF(O257&gt;$B$4,$B$21*(N257+N258)/2,0)</f>
        <v>636.34833333333142</v>
      </c>
      <c r="Q258">
        <f t="shared" si="67"/>
        <v>-86.081333333332623</v>
      </c>
      <c r="R258">
        <f>IF(B258&lt;=$E$3,R257,IF(R257&lt;$E$2,MIN(R257+$E$2*$B$21/$E$4,$E$2),$E$2))</f>
        <v>1.2</v>
      </c>
      <c r="S258">
        <f>MAX(S257-$B$21*(R257+R258)/2,$B$4/3.6)</f>
        <v>10.623333333333273</v>
      </c>
      <c r="T258">
        <f t="shared" si="68"/>
        <v>38.24399999999978</v>
      </c>
      <c r="U258">
        <f>U257+IF(T257&gt;$B$4,$B$21*(S257+S258)/2,0)</f>
        <v>570.64858333333098</v>
      </c>
      <c r="V258">
        <f t="shared" si="56"/>
        <v>-47.024500000000216</v>
      </c>
      <c r="W258">
        <f>IF(B258&lt;=$E$3,W257,IF(W257&lt;$E$2,MIN(W257+$E$2*$B$21/$E$4,$E$2),$E$2))</f>
        <v>1.2</v>
      </c>
      <c r="X258">
        <f>MAX(X257-$B$21*(W257+W258)/2,$B$4/3.6)</f>
        <v>7.7733333333332553</v>
      </c>
      <c r="Y258">
        <f t="shared" si="69"/>
        <v>27.983999999999721</v>
      </c>
      <c r="Z258">
        <f>Z257+IF(Y257&gt;$B$4,$B$21*(X257+X258)/2,0)</f>
        <v>516.4688333333313</v>
      </c>
      <c r="AA258">
        <f t="shared" si="70"/>
        <v>-25.177999999998974</v>
      </c>
      <c r="AB258">
        <f t="shared" si="57"/>
        <v>-482.45733333334414</v>
      </c>
      <c r="AC258">
        <f t="shared" si="58"/>
        <v>-299.57833333334565</v>
      </c>
      <c r="AD258">
        <f t="shared" si="59"/>
        <v>-365.2780833333461</v>
      </c>
      <c r="AE258">
        <f t="shared" si="60"/>
        <v>-419.45783333334577</v>
      </c>
    </row>
    <row r="259" spans="1:31">
      <c r="A259">
        <v>239</v>
      </c>
      <c r="B259">
        <f t="shared" si="71"/>
        <v>23.900000000000002</v>
      </c>
      <c r="C259">
        <f t="shared" si="62"/>
        <v>0.6</v>
      </c>
      <c r="D259">
        <f>MAX(D258-$B$21*$B$3,$B$4/3.6)</f>
        <v>18.993333333333563</v>
      </c>
      <c r="E259">
        <f t="shared" si="63"/>
        <v>68.376000000000829</v>
      </c>
      <c r="F259">
        <f>F258+IF(E258&gt;$B$4,$B$21*(D258+D259)/2,0)</f>
        <v>625.30366666666885</v>
      </c>
      <c r="G259">
        <f t="shared" si="55"/>
        <v>-310.62300000000823</v>
      </c>
      <c r="H259">
        <f t="shared" si="64"/>
        <v>1.2</v>
      </c>
      <c r="I259">
        <f>MAX(I258-$B$21*$E$2,$B$4/3.6)</f>
        <v>4.6533333333332809</v>
      </c>
      <c r="J259">
        <f t="shared" si="65"/>
        <v>16.751999999999811</v>
      </c>
      <c r="K259">
        <f>K258+IF(J258&gt;$B$4,$B$21*(I258+I259)/2,0)</f>
        <v>453.94066666666629</v>
      </c>
      <c r="L259">
        <f t="shared" si="61"/>
        <v>-9.0233333333335395</v>
      </c>
      <c r="M259">
        <f>IF(B259&lt;=$E$3,M258,IF(M258&lt;$E$2,MIN(M258+$E$2*$B$21/$E$4,$E$2),$E$2))</f>
        <v>1.2</v>
      </c>
      <c r="N259">
        <f>MAX(N258-$B$21*(M258+M259)/2,$B$4/3.6)</f>
        <v>14.253333333333254</v>
      </c>
      <c r="O259">
        <f t="shared" si="66"/>
        <v>51.311999999999713</v>
      </c>
      <c r="P259">
        <f>P258+IF(O258&gt;$B$4,$B$21*(N258+N259)/2,0)</f>
        <v>637.77966666666475</v>
      </c>
      <c r="Q259">
        <f t="shared" si="67"/>
        <v>-84.649999999999295</v>
      </c>
      <c r="R259">
        <f>IF(B259&lt;=$E$3,R258,IF(R258&lt;$E$2,MIN(R258+$E$2*$B$21/$E$4,$E$2),$E$2))</f>
        <v>1.2</v>
      </c>
      <c r="S259">
        <f>MAX(S258-$B$21*(R258+R259)/2,$B$4/3.6)</f>
        <v>10.503333333333273</v>
      </c>
      <c r="T259">
        <f t="shared" si="68"/>
        <v>37.811999999999784</v>
      </c>
      <c r="U259">
        <f>U258+IF(T258&gt;$B$4,$B$21*(S258+S259)/2,0)</f>
        <v>571.7049166666643</v>
      </c>
      <c r="V259">
        <f t="shared" si="56"/>
        <v>-45.968166666666889</v>
      </c>
      <c r="W259">
        <f>IF(B259&lt;=$E$3,W258,IF(W258&lt;$E$2,MIN(W258+$E$2*$B$21/$E$4,$E$2),$E$2))</f>
        <v>1.2</v>
      </c>
      <c r="X259">
        <f>MAX(X258-$B$21*(W258+W259)/2,$B$4/3.6)</f>
        <v>7.6533333333332552</v>
      </c>
      <c r="Y259">
        <f t="shared" si="69"/>
        <v>27.551999999999719</v>
      </c>
      <c r="Z259">
        <f>Z258+IF(Y258&gt;$B$4,$B$21*(X258+X259)/2,0)</f>
        <v>517.24016666666466</v>
      </c>
      <c r="AA259">
        <f t="shared" si="70"/>
        <v>-24.406666666665615</v>
      </c>
      <c r="AB259">
        <f t="shared" si="57"/>
        <v>-481.98600000001079</v>
      </c>
      <c r="AC259">
        <f t="shared" si="58"/>
        <v>-298.14700000001233</v>
      </c>
      <c r="AD259">
        <f t="shared" si="59"/>
        <v>-364.22175000001278</v>
      </c>
      <c r="AE259">
        <f t="shared" si="60"/>
        <v>-418.68650000001242</v>
      </c>
    </row>
    <row r="260" spans="1:31">
      <c r="A260">
        <v>240</v>
      </c>
      <c r="B260">
        <f t="shared" si="71"/>
        <v>24</v>
      </c>
      <c r="C260">
        <f t="shared" si="62"/>
        <v>0.6</v>
      </c>
      <c r="D260">
        <f>MAX(D259-$B$21*$B$3,$B$4/3.6)</f>
        <v>18.933333333333564</v>
      </c>
      <c r="E260">
        <f t="shared" si="63"/>
        <v>68.160000000000835</v>
      </c>
      <c r="F260">
        <f>F259+IF(E259&gt;$B$4,$B$21*(D259+D260)/2,0)</f>
        <v>627.20000000000221</v>
      </c>
      <c r="G260">
        <f t="shared" si="55"/>
        <v>-308.72666666667487</v>
      </c>
      <c r="H260">
        <f t="shared" si="64"/>
        <v>1.2</v>
      </c>
      <c r="I260">
        <f>MAX(I259-$B$21*$E$2,$B$4/3.6)</f>
        <v>4.5333333333332808</v>
      </c>
      <c r="J260">
        <f t="shared" si="65"/>
        <v>16.319999999999812</v>
      </c>
      <c r="K260">
        <f>K259+IF(J259&gt;$B$4,$B$21*(I259+I260)/2,0)</f>
        <v>454.39999999999964</v>
      </c>
      <c r="L260">
        <f t="shared" si="61"/>
        <v>-8.5640000000001919</v>
      </c>
      <c r="M260">
        <f>IF(B260&lt;=$E$3,M259,IF(M259&lt;$E$2,MIN(M259+$E$2*$B$21/$E$4,$E$2),$E$2))</f>
        <v>1.2</v>
      </c>
      <c r="N260">
        <f>MAX(N259-$B$21*(M259+M260)/2,$B$4/3.6)</f>
        <v>14.133333333333255</v>
      </c>
      <c r="O260">
        <f t="shared" si="66"/>
        <v>50.879999999999718</v>
      </c>
      <c r="P260">
        <f>P259+IF(O259&gt;$B$4,$B$21*(N259+N260)/2,0)</f>
        <v>639.19899999999802</v>
      </c>
      <c r="Q260">
        <f t="shared" si="67"/>
        <v>-83.230666666666025</v>
      </c>
      <c r="R260">
        <f>IF(B260&lt;=$E$3,R259,IF(R259&lt;$E$2,MIN(R259+$E$2*$B$21/$E$4,$E$2),$E$2))</f>
        <v>1.2</v>
      </c>
      <c r="S260">
        <f>MAX(S259-$B$21*(R259+R260)/2,$B$4/3.6)</f>
        <v>10.383333333333274</v>
      </c>
      <c r="T260">
        <f t="shared" si="68"/>
        <v>37.379999999999789</v>
      </c>
      <c r="U260">
        <f>U259+IF(T259&gt;$B$4,$B$21*(S259+S260)/2,0)</f>
        <v>572.74924999999769</v>
      </c>
      <c r="V260">
        <f t="shared" si="56"/>
        <v>-44.923833333333505</v>
      </c>
      <c r="W260">
        <f>IF(B260&lt;=$E$3,W259,IF(W259&lt;$E$2,MIN(W259+$E$2*$B$21/$E$4,$E$2),$E$2))</f>
        <v>1.2</v>
      </c>
      <c r="X260">
        <f>MAX(X259-$B$21*(W259+W260)/2,$B$4/3.6)</f>
        <v>7.5333333333332551</v>
      </c>
      <c r="Y260">
        <f t="shared" si="69"/>
        <v>27.11999999999972</v>
      </c>
      <c r="Z260">
        <f>Z259+IF(Y259&gt;$B$4,$B$21*(X259+X260)/2,0)</f>
        <v>517.99949999999797</v>
      </c>
      <c r="AA260">
        <f t="shared" si="70"/>
        <v>-23.647333333332313</v>
      </c>
      <c r="AB260">
        <f t="shared" si="57"/>
        <v>-481.52666666667744</v>
      </c>
      <c r="AC260">
        <f t="shared" si="58"/>
        <v>-296.72766666667906</v>
      </c>
      <c r="AD260">
        <f t="shared" si="59"/>
        <v>-363.17741666667939</v>
      </c>
      <c r="AE260">
        <f t="shared" si="60"/>
        <v>-417.92716666667911</v>
      </c>
    </row>
    <row r="261" spans="1:31">
      <c r="A261">
        <v>241</v>
      </c>
      <c r="B261">
        <f t="shared" si="71"/>
        <v>24.1</v>
      </c>
      <c r="C261">
        <f t="shared" si="62"/>
        <v>0.6</v>
      </c>
      <c r="D261">
        <f>MAX(D260-$B$21*$B$3,$B$4/3.6)</f>
        <v>18.873333333333566</v>
      </c>
      <c r="E261">
        <f t="shared" si="63"/>
        <v>67.944000000000841</v>
      </c>
      <c r="F261">
        <f>F260+IF(E260&gt;$B$4,$B$21*(D260+D261)/2,0)</f>
        <v>629.09033333333559</v>
      </c>
      <c r="G261">
        <f t="shared" si="55"/>
        <v>-306.83633333334149</v>
      </c>
      <c r="H261">
        <f t="shared" si="64"/>
        <v>1.2</v>
      </c>
      <c r="I261">
        <f>MAX(I260-$B$21*$E$2,$B$4/3.6)</f>
        <v>4.4133333333332807</v>
      </c>
      <c r="J261">
        <f t="shared" si="65"/>
        <v>15.887999999999812</v>
      </c>
      <c r="K261">
        <f>K260+IF(J260&gt;$B$4,$B$21*(I260+I261)/2,0)</f>
        <v>454.84733333333298</v>
      </c>
      <c r="L261">
        <f t="shared" si="61"/>
        <v>-8.1166666666668448</v>
      </c>
      <c r="M261">
        <f>IF(B261&lt;=$E$3,M260,IF(M260&lt;$E$2,MIN(M260+$E$2*$B$21/$E$4,$E$2),$E$2))</f>
        <v>1.2</v>
      </c>
      <c r="N261">
        <f>MAX(N260-$B$21*(M260+M261)/2,$B$4/3.6)</f>
        <v>14.013333333333255</v>
      </c>
      <c r="O261">
        <f t="shared" si="66"/>
        <v>50.447999999999723</v>
      </c>
      <c r="P261">
        <f>P260+IF(O260&gt;$B$4,$B$21*(N260+N261)/2,0)</f>
        <v>640.60633333333135</v>
      </c>
      <c r="Q261">
        <f t="shared" si="67"/>
        <v>-81.823333333332698</v>
      </c>
      <c r="R261">
        <f>IF(B261&lt;=$E$3,R260,IF(R260&lt;$E$2,MIN(R260+$E$2*$B$21/$E$4,$E$2),$E$2))</f>
        <v>1.2</v>
      </c>
      <c r="S261">
        <f>MAX(S260-$B$21*(R260+R261)/2,$B$4/3.6)</f>
        <v>10.263333333333275</v>
      </c>
      <c r="T261">
        <f t="shared" si="68"/>
        <v>36.947999999999794</v>
      </c>
      <c r="U261">
        <f>U260+IF(T260&gt;$B$4,$B$21*(S260+S261)/2,0)</f>
        <v>573.78158333333101</v>
      </c>
      <c r="V261">
        <f t="shared" si="56"/>
        <v>-43.891500000000178</v>
      </c>
      <c r="W261">
        <f>IF(B261&lt;=$E$3,W260,IF(W260&lt;$E$2,MIN(W260+$E$2*$B$21/$E$4,$E$2),$E$2))</f>
        <v>1.2</v>
      </c>
      <c r="X261">
        <f>MAX(X260-$B$21*(W260+W261)/2,$B$4/3.6)</f>
        <v>7.4133333333332549</v>
      </c>
      <c r="Y261">
        <f t="shared" si="69"/>
        <v>26.687999999999718</v>
      </c>
      <c r="Z261">
        <f>Z260+IF(Y260&gt;$B$4,$B$21*(X260+X261)/2,0)</f>
        <v>518.74683333333132</v>
      </c>
      <c r="AA261">
        <f t="shared" si="70"/>
        <v>-22.899999999998954</v>
      </c>
      <c r="AB261">
        <f t="shared" si="57"/>
        <v>-481.0793333333441</v>
      </c>
      <c r="AC261">
        <f t="shared" si="58"/>
        <v>-295.32033333334573</v>
      </c>
      <c r="AD261">
        <f t="shared" si="59"/>
        <v>-362.14508333334607</v>
      </c>
      <c r="AE261">
        <f t="shared" si="60"/>
        <v>-417.17983333334575</v>
      </c>
    </row>
    <row r="262" spans="1:31">
      <c r="A262">
        <v>242</v>
      </c>
      <c r="B262">
        <f t="shared" si="71"/>
        <v>24.200000000000003</v>
      </c>
      <c r="C262">
        <f t="shared" si="62"/>
        <v>0.6</v>
      </c>
      <c r="D262">
        <f>MAX(D261-$B$21*$B$3,$B$4/3.6)</f>
        <v>18.813333333333567</v>
      </c>
      <c r="E262">
        <f t="shared" si="63"/>
        <v>67.728000000000847</v>
      </c>
      <c r="F262">
        <f>F261+IF(E261&gt;$B$4,$B$21*(D261+D262)/2,0)</f>
        <v>630.9746666666689</v>
      </c>
      <c r="G262">
        <f t="shared" si="55"/>
        <v>-304.95200000000818</v>
      </c>
      <c r="H262">
        <f t="shared" si="64"/>
        <v>1.2</v>
      </c>
      <c r="I262">
        <f>MAX(I261-$B$21*$E$2,$B$4/3.6)</f>
        <v>4.2933333333332806</v>
      </c>
      <c r="J262">
        <f t="shared" si="65"/>
        <v>15.455999999999811</v>
      </c>
      <c r="K262">
        <f>K261+IF(J261&gt;$B$4,$B$21*(I261+I262)/2,0)</f>
        <v>455.28266666666633</v>
      </c>
      <c r="L262">
        <f t="shared" si="61"/>
        <v>-7.6813333333334981</v>
      </c>
      <c r="M262">
        <f>IF(B262&lt;=$E$3,M261,IF(M261&lt;$E$2,MIN(M261+$E$2*$B$21/$E$4,$E$2),$E$2))</f>
        <v>1.2</v>
      </c>
      <c r="N262">
        <f>MAX(N261-$B$21*(M261+M262)/2,$B$4/3.6)</f>
        <v>13.893333333333256</v>
      </c>
      <c r="O262">
        <f t="shared" si="66"/>
        <v>50.015999999999721</v>
      </c>
      <c r="P262">
        <f>P261+IF(O261&gt;$B$4,$B$21*(N261+N262)/2,0)</f>
        <v>642.00166666666462</v>
      </c>
      <c r="Q262">
        <f t="shared" si="67"/>
        <v>-80.427999999999429</v>
      </c>
      <c r="R262">
        <f>IF(B262&lt;=$E$3,R261,IF(R261&lt;$E$2,MIN(R261+$E$2*$B$21/$E$4,$E$2),$E$2))</f>
        <v>1.2</v>
      </c>
      <c r="S262">
        <f>MAX(S261-$B$21*(R261+R262)/2,$B$4/3.6)</f>
        <v>10.143333333333276</v>
      </c>
      <c r="T262">
        <f t="shared" si="68"/>
        <v>36.515999999999792</v>
      </c>
      <c r="U262">
        <f>U261+IF(T261&gt;$B$4,$B$21*(S261+S262)/2,0)</f>
        <v>574.8019166666644</v>
      </c>
      <c r="V262">
        <f t="shared" si="56"/>
        <v>-42.871166666666795</v>
      </c>
      <c r="W262">
        <f>IF(B262&lt;=$E$3,W261,IF(W261&lt;$E$2,MIN(W261+$E$2*$B$21/$E$4,$E$2),$E$2))</f>
        <v>1.2</v>
      </c>
      <c r="X262">
        <f>MAX(X261-$B$21*(W261+W262)/2,$B$4/3.6)</f>
        <v>7.2933333333332548</v>
      </c>
      <c r="Y262">
        <f t="shared" si="69"/>
        <v>26.25599999999972</v>
      </c>
      <c r="Z262">
        <f>Z261+IF(Y261&gt;$B$4,$B$21*(X261+X262)/2,0)</f>
        <v>519.48216666666463</v>
      </c>
      <c r="AA262">
        <f t="shared" si="70"/>
        <v>-22.164666666665653</v>
      </c>
      <c r="AB262">
        <f t="shared" si="57"/>
        <v>-480.64400000001075</v>
      </c>
      <c r="AC262">
        <f t="shared" si="58"/>
        <v>-293.92500000001246</v>
      </c>
      <c r="AD262">
        <f t="shared" si="59"/>
        <v>-361.12475000001268</v>
      </c>
      <c r="AE262">
        <f t="shared" si="60"/>
        <v>-416.44450000001245</v>
      </c>
    </row>
    <row r="263" spans="1:31">
      <c r="A263">
        <v>243</v>
      </c>
      <c r="B263">
        <f t="shared" si="71"/>
        <v>24.3</v>
      </c>
      <c r="C263">
        <f t="shared" si="62"/>
        <v>0.6</v>
      </c>
      <c r="D263">
        <f>MAX(D262-$B$21*$B$3,$B$4/3.6)</f>
        <v>18.753333333333568</v>
      </c>
      <c r="E263">
        <f t="shared" si="63"/>
        <v>67.512000000000853</v>
      </c>
      <c r="F263">
        <f>F262+IF(E262&gt;$B$4,$B$21*(D262+D263)/2,0)</f>
        <v>632.85300000000223</v>
      </c>
      <c r="G263">
        <f t="shared" si="55"/>
        <v>-303.07366666667485</v>
      </c>
      <c r="H263">
        <f t="shared" si="64"/>
        <v>1.2</v>
      </c>
      <c r="I263">
        <f>MAX(I262-$B$21*$E$2,$B$4/3.6)</f>
        <v>4.1733333333332805</v>
      </c>
      <c r="J263">
        <f t="shared" si="65"/>
        <v>15.023999999999811</v>
      </c>
      <c r="K263">
        <f>K262+IF(J262&gt;$B$4,$B$21*(I262+I263)/2,0)</f>
        <v>455.70599999999968</v>
      </c>
      <c r="L263">
        <f t="shared" si="61"/>
        <v>-7.2580000000001519</v>
      </c>
      <c r="M263">
        <f>IF(B263&lt;=$E$3,M262,IF(M262&lt;$E$2,MIN(M262+$E$2*$B$21/$E$4,$E$2),$E$2))</f>
        <v>1.2</v>
      </c>
      <c r="N263">
        <f>MAX(N262-$B$21*(M262+M263)/2,$B$4/3.6)</f>
        <v>13.773333333333257</v>
      </c>
      <c r="O263">
        <f t="shared" si="66"/>
        <v>49.583999999999726</v>
      </c>
      <c r="P263">
        <f>P262+IF(O262&gt;$B$4,$B$21*(N262+N263)/2,0)</f>
        <v>643.38499999999794</v>
      </c>
      <c r="Q263">
        <f t="shared" si="67"/>
        <v>-79.044666666666103</v>
      </c>
      <c r="R263">
        <f>IF(B263&lt;=$E$3,R262,IF(R262&lt;$E$2,MIN(R262+$E$2*$B$21/$E$4,$E$2),$E$2))</f>
        <v>1.2</v>
      </c>
      <c r="S263">
        <f>MAX(S262-$B$21*(R262+R263)/2,$B$4/3.6)</f>
        <v>10.023333333333277</v>
      </c>
      <c r="T263">
        <f t="shared" si="68"/>
        <v>36.083999999999797</v>
      </c>
      <c r="U263">
        <f>U262+IF(T262&gt;$B$4,$B$21*(S262+S263)/2,0)</f>
        <v>575.81024999999772</v>
      </c>
      <c r="V263">
        <f t="shared" si="56"/>
        <v>-41.862833333333469</v>
      </c>
      <c r="W263">
        <f>IF(B263&lt;=$E$3,W262,IF(W262&lt;$E$2,MIN(W262+$E$2*$B$21/$E$4,$E$2),$E$2))</f>
        <v>1.2</v>
      </c>
      <c r="X263">
        <f>MAX(X262-$B$21*(W262+W263)/2,$B$4/3.6)</f>
        <v>7.1733333333332547</v>
      </c>
      <c r="Y263">
        <f t="shared" si="69"/>
        <v>25.823999999999717</v>
      </c>
      <c r="Z263">
        <f>Z262+IF(Y262&gt;$B$4,$B$21*(X262+X263)/2,0)</f>
        <v>520.20549999999798</v>
      </c>
      <c r="AA263">
        <f t="shared" si="70"/>
        <v>-21.441333333332295</v>
      </c>
      <c r="AB263">
        <f t="shared" si="57"/>
        <v>-480.2206666666774</v>
      </c>
      <c r="AC263">
        <f t="shared" si="58"/>
        <v>-292.54166666667913</v>
      </c>
      <c r="AD263">
        <f t="shared" si="59"/>
        <v>-360.11641666667936</v>
      </c>
      <c r="AE263">
        <f t="shared" si="60"/>
        <v>-415.7211666666791</v>
      </c>
    </row>
    <row r="264" spans="1:31">
      <c r="A264">
        <v>244</v>
      </c>
      <c r="B264">
        <f t="shared" si="71"/>
        <v>24.400000000000002</v>
      </c>
      <c r="C264">
        <f t="shared" si="62"/>
        <v>0.6</v>
      </c>
      <c r="D264">
        <f>MAX(D263-$B$21*$B$3,$B$4/3.6)</f>
        <v>18.69333333333357</v>
      </c>
      <c r="E264">
        <f t="shared" si="63"/>
        <v>67.296000000000859</v>
      </c>
      <c r="F264">
        <f>F263+IF(E263&gt;$B$4,$B$21*(D263+D264)/2,0)</f>
        <v>634.72533333333558</v>
      </c>
      <c r="G264">
        <f t="shared" si="55"/>
        <v>-301.20133333334149</v>
      </c>
      <c r="H264">
        <f t="shared" si="64"/>
        <v>1.2</v>
      </c>
      <c r="I264">
        <f>MAX(I263-$B$21*$E$2,$B$4/3.6)</f>
        <v>4.0533333333332804</v>
      </c>
      <c r="J264">
        <f t="shared" si="65"/>
        <v>14.59199999999981</v>
      </c>
      <c r="K264">
        <f>K263+IF(J263&gt;$B$4,$B$21*(I263+I264)/2,0)</f>
        <v>456.11733333333302</v>
      </c>
      <c r="L264">
        <f t="shared" si="61"/>
        <v>-6.8466666666668061</v>
      </c>
      <c r="M264">
        <f>IF(B264&lt;=$E$3,M263,IF(M263&lt;$E$2,MIN(M263+$E$2*$B$21/$E$4,$E$2),$E$2))</f>
        <v>1.2</v>
      </c>
      <c r="N264">
        <f>MAX(N263-$B$21*(M263+M264)/2,$B$4/3.6)</f>
        <v>13.653333333333258</v>
      </c>
      <c r="O264">
        <f t="shared" si="66"/>
        <v>49.151999999999731</v>
      </c>
      <c r="P264">
        <f>P263+IF(O263&gt;$B$4,$B$21*(N263+N264)/2,0)</f>
        <v>644.75633333333133</v>
      </c>
      <c r="Q264">
        <f t="shared" si="67"/>
        <v>-77.673333333332721</v>
      </c>
      <c r="R264">
        <f>IF(B264&lt;=$E$3,R263,IF(R263&lt;$E$2,MIN(R263+$E$2*$B$21/$E$4,$E$2),$E$2))</f>
        <v>1.2</v>
      </c>
      <c r="S264">
        <f>MAX(S263-$B$21*(R263+R264)/2,$B$4/3.6)</f>
        <v>9.9033333333332774</v>
      </c>
      <c r="T264">
        <f t="shared" si="68"/>
        <v>35.651999999999802</v>
      </c>
      <c r="U264">
        <f>U263+IF(T263&gt;$B$4,$B$21*(S263+S264)/2,0)</f>
        <v>576.8065833333311</v>
      </c>
      <c r="V264">
        <f t="shared" si="56"/>
        <v>-40.866500000000087</v>
      </c>
      <c r="W264">
        <f>IF(B264&lt;=$E$3,W263,IF(W263&lt;$E$2,MIN(W263+$E$2*$B$21/$E$4,$E$2),$E$2))</f>
        <v>1.2</v>
      </c>
      <c r="X264">
        <f>MAX(X263-$B$21*(W263+W264)/2,$B$4/3.6)</f>
        <v>7.0533333333332546</v>
      </c>
      <c r="Y264">
        <f t="shared" si="69"/>
        <v>25.391999999999719</v>
      </c>
      <c r="Z264">
        <f>Z263+IF(Y263&gt;$B$4,$B$21*(X263+X264)/2,0)</f>
        <v>520.91683333333128</v>
      </c>
      <c r="AA264">
        <f t="shared" si="70"/>
        <v>-20.729999999998995</v>
      </c>
      <c r="AB264">
        <f t="shared" si="57"/>
        <v>-479.80933333334406</v>
      </c>
      <c r="AC264">
        <f t="shared" si="58"/>
        <v>-291.17033333334575</v>
      </c>
      <c r="AD264">
        <f t="shared" si="59"/>
        <v>-359.12008333334597</v>
      </c>
      <c r="AE264">
        <f t="shared" si="60"/>
        <v>-415.0098333333458</v>
      </c>
    </row>
    <row r="265" spans="1:31">
      <c r="A265">
        <v>245</v>
      </c>
      <c r="B265">
        <f t="shared" si="71"/>
        <v>24.5</v>
      </c>
      <c r="C265">
        <f t="shared" si="62"/>
        <v>0.6</v>
      </c>
      <c r="D265">
        <f>MAX(D264-$B$21*$B$3,$B$4/3.6)</f>
        <v>18.633333333333571</v>
      </c>
      <c r="E265">
        <f t="shared" si="63"/>
        <v>67.080000000000851</v>
      </c>
      <c r="F265">
        <f>F264+IF(E264&gt;$B$4,$B$21*(D264+D265)/2,0)</f>
        <v>636.59166666666897</v>
      </c>
      <c r="G265">
        <f t="shared" si="55"/>
        <v>-299.33500000000811</v>
      </c>
      <c r="H265">
        <f t="shared" si="64"/>
        <v>1.2</v>
      </c>
      <c r="I265">
        <f>MAX(I264-$B$21*$E$2,$B$4/3.6)</f>
        <v>3.9333333333332803</v>
      </c>
      <c r="J265">
        <f t="shared" si="65"/>
        <v>14.15999999999981</v>
      </c>
      <c r="K265">
        <f>K264+IF(J264&gt;$B$4,$B$21*(I264+I265)/2,0)</f>
        <v>456.51666666666637</v>
      </c>
      <c r="L265">
        <f t="shared" si="61"/>
        <v>-6.4473333333334608</v>
      </c>
      <c r="M265">
        <f>IF(B265&lt;=$E$3,M264,IF(M264&lt;$E$2,MIN(M264+$E$2*$B$21/$E$4,$E$2),$E$2))</f>
        <v>1.2</v>
      </c>
      <c r="N265">
        <f>MAX(N264-$B$21*(M264+M265)/2,$B$4/3.6)</f>
        <v>13.533333333333259</v>
      </c>
      <c r="O265">
        <f t="shared" si="66"/>
        <v>48.719999999999729</v>
      </c>
      <c r="P265">
        <f>P264+IF(O264&gt;$B$4,$B$21*(N264+N265)/2,0)</f>
        <v>646.11566666666465</v>
      </c>
      <c r="Q265">
        <f t="shared" si="67"/>
        <v>-76.313999999999396</v>
      </c>
      <c r="R265">
        <f>IF(B265&lt;=$E$3,R264,IF(R264&lt;$E$2,MIN(R264+$E$2*$B$21/$E$4,$E$2),$E$2))</f>
        <v>1.2</v>
      </c>
      <c r="S265">
        <f>MAX(S264-$B$21*(R264+R265)/2,$B$4/3.6)</f>
        <v>9.7833333333332781</v>
      </c>
      <c r="T265">
        <f t="shared" si="68"/>
        <v>35.2199999999998</v>
      </c>
      <c r="U265">
        <f>U264+IF(T264&gt;$B$4,$B$21*(S264+S265)/2,0)</f>
        <v>577.79091666666443</v>
      </c>
      <c r="V265">
        <f t="shared" si="56"/>
        <v>-39.882166666666762</v>
      </c>
      <c r="W265">
        <f>IF(B265&lt;=$E$3,W264,IF(W264&lt;$E$2,MIN(W264+$E$2*$B$21/$E$4,$E$2),$E$2))</f>
        <v>1.2</v>
      </c>
      <c r="X265">
        <f>MAX(X264-$B$21*(W264+W265)/2,$B$4/3.6)</f>
        <v>6.9333333333332545</v>
      </c>
      <c r="Y265">
        <f t="shared" si="69"/>
        <v>24.959999999999717</v>
      </c>
      <c r="Z265">
        <f>Z264+IF(Y264&gt;$B$4,$B$21*(X264+X265)/2,0)</f>
        <v>521.61616666666464</v>
      </c>
      <c r="AA265">
        <f t="shared" si="70"/>
        <v>-20.030666666665638</v>
      </c>
      <c r="AB265">
        <f t="shared" si="57"/>
        <v>-479.41000000001071</v>
      </c>
      <c r="AC265">
        <f t="shared" si="58"/>
        <v>-289.81100000001243</v>
      </c>
      <c r="AD265">
        <f t="shared" si="59"/>
        <v>-358.13575000001265</v>
      </c>
      <c r="AE265">
        <f t="shared" si="60"/>
        <v>-414.31050000001244</v>
      </c>
    </row>
    <row r="266" spans="1:31">
      <c r="A266">
        <v>246</v>
      </c>
      <c r="B266">
        <f t="shared" si="71"/>
        <v>24.6</v>
      </c>
      <c r="C266">
        <f t="shared" si="62"/>
        <v>0.6</v>
      </c>
      <c r="D266">
        <f>MAX(D265-$B$21*$B$3,$B$4/3.6)</f>
        <v>18.573333333333572</v>
      </c>
      <c r="E266">
        <f t="shared" si="63"/>
        <v>66.864000000000857</v>
      </c>
      <c r="F266">
        <f>F265+IF(E265&gt;$B$4,$B$21*(D265+D266)/2,0)</f>
        <v>638.45200000000227</v>
      </c>
      <c r="G266">
        <f t="shared" si="55"/>
        <v>-297.47466666667481</v>
      </c>
      <c r="H266">
        <f t="shared" si="64"/>
        <v>1.2</v>
      </c>
      <c r="I266">
        <f>MAX(I265-$B$21*$E$2,$B$4/3.6)</f>
        <v>3.8133333333332802</v>
      </c>
      <c r="J266">
        <f t="shared" si="65"/>
        <v>13.72799999999981</v>
      </c>
      <c r="K266">
        <f>K265+IF(J265&gt;$B$4,$B$21*(I265+I266)/2,0)</f>
        <v>456.90399999999971</v>
      </c>
      <c r="L266">
        <f t="shared" si="61"/>
        <v>-6.060000000000116</v>
      </c>
      <c r="M266">
        <f>IF(B266&lt;=$E$3,M265,IF(M265&lt;$E$2,MIN(M265+$E$2*$B$21/$E$4,$E$2),$E$2))</f>
        <v>1.2</v>
      </c>
      <c r="N266">
        <f>MAX(N265-$B$21*(M265+M266)/2,$B$4/3.6)</f>
        <v>13.413333333333259</v>
      </c>
      <c r="O266">
        <f t="shared" si="66"/>
        <v>48.287999999999734</v>
      </c>
      <c r="P266">
        <f>P265+IF(O265&gt;$B$4,$B$21*(N265+N266)/2,0)</f>
        <v>647.46299999999803</v>
      </c>
      <c r="Q266">
        <f t="shared" si="67"/>
        <v>-74.966666666666015</v>
      </c>
      <c r="R266">
        <f>IF(B266&lt;=$E$3,R265,IF(R265&lt;$E$2,MIN(R265+$E$2*$B$21/$E$4,$E$2),$E$2))</f>
        <v>1.2</v>
      </c>
      <c r="S266">
        <f>MAX(S265-$B$21*(R265+R266)/2,$B$4/3.6)</f>
        <v>9.6633333333332789</v>
      </c>
      <c r="T266">
        <f t="shared" si="68"/>
        <v>34.787999999999805</v>
      </c>
      <c r="U266">
        <f>U265+IF(T265&gt;$B$4,$B$21*(S265+S266)/2,0)</f>
        <v>578.76324999999781</v>
      </c>
      <c r="V266">
        <f t="shared" si="56"/>
        <v>-38.909833333333381</v>
      </c>
      <c r="W266">
        <f>IF(B266&lt;=$E$3,W265,IF(W265&lt;$E$2,MIN(W265+$E$2*$B$21/$E$4,$E$2),$E$2))</f>
        <v>1.2</v>
      </c>
      <c r="X266">
        <f>MAX(X265-$B$21*(W265+W266)/2,$B$4/3.6)</f>
        <v>6.8133333333332544</v>
      </c>
      <c r="Y266">
        <f t="shared" si="69"/>
        <v>24.527999999999718</v>
      </c>
      <c r="Z266">
        <f>Z265+IF(Y265&gt;$B$4,$B$21*(X265+X266)/2,0)</f>
        <v>522.30349999999794</v>
      </c>
      <c r="AA266">
        <f t="shared" si="70"/>
        <v>-19.343333333332339</v>
      </c>
      <c r="AB266">
        <f t="shared" si="57"/>
        <v>-479.02266666667737</v>
      </c>
      <c r="AC266">
        <f t="shared" si="58"/>
        <v>-288.46366666667905</v>
      </c>
      <c r="AD266">
        <f t="shared" si="59"/>
        <v>-357.16341666667927</v>
      </c>
      <c r="AE266">
        <f t="shared" si="60"/>
        <v>-413.62316666667914</v>
      </c>
    </row>
    <row r="267" spans="1:31">
      <c r="A267">
        <v>247</v>
      </c>
      <c r="B267">
        <f t="shared" si="71"/>
        <v>24.700000000000003</v>
      </c>
      <c r="C267">
        <f t="shared" si="62"/>
        <v>0.6</v>
      </c>
      <c r="D267">
        <f>MAX(D266-$B$21*$B$3,$B$4/3.6)</f>
        <v>18.513333333333573</v>
      </c>
      <c r="E267">
        <f t="shared" si="63"/>
        <v>66.648000000000863</v>
      </c>
      <c r="F267">
        <f>F266+IF(E266&gt;$B$4,$B$21*(D266+D267)/2,0)</f>
        <v>640.3063333333356</v>
      </c>
      <c r="G267">
        <f t="shared" si="55"/>
        <v>-295.62033333334148</v>
      </c>
      <c r="H267">
        <f t="shared" si="64"/>
        <v>1.2</v>
      </c>
      <c r="I267">
        <f>MAX(I266-$B$21*$E$2,$B$4/3.6)</f>
        <v>3.6933333333332801</v>
      </c>
      <c r="J267">
        <f t="shared" si="65"/>
        <v>13.295999999999809</v>
      </c>
      <c r="K267">
        <f>K266+IF(J266&gt;$B$4,$B$21*(I266+I267)/2,0)</f>
        <v>457.27933333333306</v>
      </c>
      <c r="L267">
        <f t="shared" si="61"/>
        <v>-5.6846666666667716</v>
      </c>
      <c r="M267">
        <f>IF(B267&lt;=$E$3,M266,IF(M266&lt;$E$2,MIN(M266+$E$2*$B$21/$E$4,$E$2),$E$2))</f>
        <v>1.2</v>
      </c>
      <c r="N267">
        <f>MAX(N266-$B$21*(M266+M267)/2,$B$4/3.6)</f>
        <v>13.29333333333326</v>
      </c>
      <c r="O267">
        <f t="shared" si="66"/>
        <v>47.855999999999739</v>
      </c>
      <c r="P267">
        <f>P266+IF(O266&gt;$B$4,$B$21*(N266+N267)/2,0)</f>
        <v>648.79833333333136</v>
      </c>
      <c r="Q267">
        <f t="shared" si="67"/>
        <v>-73.631333333332691</v>
      </c>
      <c r="R267">
        <f>IF(B267&lt;=$E$3,R266,IF(R266&lt;$E$2,MIN(R266+$E$2*$B$21/$E$4,$E$2),$E$2))</f>
        <v>1.2</v>
      </c>
      <c r="S267">
        <f>MAX(S266-$B$21*(R266+R267)/2,$B$4/3.6)</f>
        <v>9.5433333333332797</v>
      </c>
      <c r="T267">
        <f t="shared" si="68"/>
        <v>34.35599999999981</v>
      </c>
      <c r="U267">
        <f>U266+IF(T266&gt;$B$4,$B$21*(S266+S267)/2,0)</f>
        <v>579.72358333333113</v>
      </c>
      <c r="V267">
        <f t="shared" si="56"/>
        <v>-37.949500000000057</v>
      </c>
      <c r="W267">
        <f>IF(B267&lt;=$E$3,W266,IF(W266&lt;$E$2,MIN(W266+$E$2*$B$21/$E$4,$E$2),$E$2))</f>
        <v>1.2</v>
      </c>
      <c r="X267">
        <f>MAX(X266-$B$21*(W266+W267)/2,$B$4/3.6)</f>
        <v>6.6933333333332543</v>
      </c>
      <c r="Y267">
        <f t="shared" si="69"/>
        <v>24.095999999999716</v>
      </c>
      <c r="Z267">
        <f>Z266+IF(Y266&gt;$B$4,$B$21*(X266+X267)/2,0)</f>
        <v>522.97883333333129</v>
      </c>
      <c r="AA267">
        <f t="shared" si="70"/>
        <v>-18.667999999998983</v>
      </c>
      <c r="AB267">
        <f t="shared" si="57"/>
        <v>-478.64733333334402</v>
      </c>
      <c r="AC267">
        <f t="shared" si="58"/>
        <v>-287.12833333334572</v>
      </c>
      <c r="AD267">
        <f t="shared" si="59"/>
        <v>-356.20308333334594</v>
      </c>
      <c r="AE267">
        <f t="shared" si="60"/>
        <v>-412.94783333334578</v>
      </c>
    </row>
    <row r="268" spans="1:31">
      <c r="A268">
        <v>248</v>
      </c>
      <c r="B268">
        <f t="shared" si="71"/>
        <v>24.8</v>
      </c>
      <c r="C268">
        <f t="shared" si="62"/>
        <v>0.6</v>
      </c>
      <c r="D268">
        <f>MAX(D267-$B$21*$B$3,$B$4/3.6)</f>
        <v>18.453333333333575</v>
      </c>
      <c r="E268">
        <f t="shared" si="63"/>
        <v>66.432000000000869</v>
      </c>
      <c r="F268">
        <f>F267+IF(E267&gt;$B$4,$B$21*(D267+D268)/2,0)</f>
        <v>642.15466666666896</v>
      </c>
      <c r="G268">
        <f t="shared" si="55"/>
        <v>-293.77200000000812</v>
      </c>
      <c r="H268">
        <f t="shared" si="64"/>
        <v>1.2</v>
      </c>
      <c r="I268">
        <f>MAX(I267-$B$21*$E$2,$B$4/3.6)</f>
        <v>3.57333333333328</v>
      </c>
      <c r="J268">
        <f t="shared" si="65"/>
        <v>12.863999999999809</v>
      </c>
      <c r="K268">
        <f>K267+IF(J267&gt;$B$4,$B$21*(I267+I268)/2,0)</f>
        <v>457.6426666666664</v>
      </c>
      <c r="L268">
        <f t="shared" si="61"/>
        <v>-5.3213333333334276</v>
      </c>
      <c r="M268">
        <f>IF(B268&lt;=$E$3,M267,IF(M267&lt;$E$2,MIN(M267+$E$2*$B$21/$E$4,$E$2),$E$2))</f>
        <v>1.2</v>
      </c>
      <c r="N268">
        <f>MAX(N267-$B$21*(M267+M268)/2,$B$4/3.6)</f>
        <v>13.173333333333261</v>
      </c>
      <c r="O268">
        <f t="shared" si="66"/>
        <v>47.423999999999744</v>
      </c>
      <c r="P268">
        <f>P267+IF(O267&gt;$B$4,$B$21*(N267+N268)/2,0)</f>
        <v>650.12166666666474</v>
      </c>
      <c r="Q268">
        <f t="shared" si="67"/>
        <v>-72.307999999999311</v>
      </c>
      <c r="R268">
        <f>IF(B268&lt;=$E$3,R267,IF(R267&lt;$E$2,MIN(R267+$E$2*$B$21/$E$4,$E$2),$E$2))</f>
        <v>1.2</v>
      </c>
      <c r="S268">
        <f>MAX(S267-$B$21*(R267+R268)/2,$B$4/3.6)</f>
        <v>9.4233333333332805</v>
      </c>
      <c r="T268">
        <f t="shared" si="68"/>
        <v>33.923999999999808</v>
      </c>
      <c r="U268">
        <f>U267+IF(T267&gt;$B$4,$B$21*(S267+S268)/2,0)</f>
        <v>580.67191666666452</v>
      </c>
      <c r="V268">
        <f t="shared" si="56"/>
        <v>-37.001166666666677</v>
      </c>
      <c r="W268">
        <f>IF(B268&lt;=$E$3,W267,IF(W267&lt;$E$2,MIN(W267+$E$2*$B$21/$E$4,$E$2),$E$2))</f>
        <v>1.2</v>
      </c>
      <c r="X268">
        <f>MAX(X267-$B$21*(W267+W268)/2,$B$4/3.6)</f>
        <v>6.5733333333332542</v>
      </c>
      <c r="Y268">
        <f t="shared" si="69"/>
        <v>23.663999999999717</v>
      </c>
      <c r="Z268">
        <f>Z267+IF(Y267&gt;$B$4,$B$21*(X267+X268)/2,0)</f>
        <v>523.64216666666459</v>
      </c>
      <c r="AA268">
        <f t="shared" si="70"/>
        <v>-18.004666666665685</v>
      </c>
      <c r="AB268">
        <f t="shared" si="57"/>
        <v>-478.28400000001068</v>
      </c>
      <c r="AC268">
        <f t="shared" si="58"/>
        <v>-285.80500000001234</v>
      </c>
      <c r="AD268">
        <f t="shared" si="59"/>
        <v>-355.25475000001256</v>
      </c>
      <c r="AE268">
        <f t="shared" si="60"/>
        <v>-412.28450000001249</v>
      </c>
    </row>
    <row r="269" spans="1:31">
      <c r="A269">
        <v>249</v>
      </c>
      <c r="B269">
        <f t="shared" si="71"/>
        <v>24.900000000000002</v>
      </c>
      <c r="C269">
        <f t="shared" si="62"/>
        <v>0.6</v>
      </c>
      <c r="D269">
        <f>MAX(D268-$B$21*$B$3,$B$4/3.6)</f>
        <v>18.393333333333576</v>
      </c>
      <c r="E269">
        <f t="shared" si="63"/>
        <v>66.216000000000875</v>
      </c>
      <c r="F269">
        <f>F268+IF(E268&gt;$B$4,$B$21*(D268+D269)/2,0)</f>
        <v>643.99700000000234</v>
      </c>
      <c r="G269">
        <f t="shared" si="55"/>
        <v>-291.92966666667473</v>
      </c>
      <c r="H269">
        <f t="shared" si="64"/>
        <v>1.2</v>
      </c>
      <c r="I269">
        <f>MAX(I268-$B$21*$E$2,$B$4/3.6)</f>
        <v>3.4533333333332799</v>
      </c>
      <c r="J269">
        <f t="shared" si="65"/>
        <v>12.431999999999809</v>
      </c>
      <c r="K269">
        <f>K268+IF(J268&gt;$B$4,$B$21*(I268+I269)/2,0)</f>
        <v>457.99399999999974</v>
      </c>
      <c r="L269">
        <f t="shared" si="61"/>
        <v>-4.9700000000000841</v>
      </c>
      <c r="M269">
        <f>IF(B269&lt;=$E$3,M268,IF(M268&lt;$E$2,MIN(M268+$E$2*$B$21/$E$4,$E$2),$E$2))</f>
        <v>1.2</v>
      </c>
      <c r="N269">
        <f>MAX(N268-$B$21*(M268+M269)/2,$B$4/3.6)</f>
        <v>13.053333333333262</v>
      </c>
      <c r="O269">
        <f t="shared" si="66"/>
        <v>46.991999999999742</v>
      </c>
      <c r="P269">
        <f>P268+IF(O268&gt;$B$4,$B$21*(N268+N269)/2,0)</f>
        <v>651.43299999999806</v>
      </c>
      <c r="Q269">
        <f t="shared" si="67"/>
        <v>-70.996666666665988</v>
      </c>
      <c r="R269">
        <f>IF(B269&lt;=$E$3,R268,IF(R268&lt;$E$2,MIN(R268+$E$2*$B$21/$E$4,$E$2),$E$2))</f>
        <v>1.2</v>
      </c>
      <c r="S269">
        <f>MAX(S268-$B$21*(R268+R269)/2,$B$4/3.6)</f>
        <v>9.3033333333332813</v>
      </c>
      <c r="T269">
        <f t="shared" si="68"/>
        <v>33.491999999999813</v>
      </c>
      <c r="U269">
        <f>U268+IF(T268&gt;$B$4,$B$21*(S268+S269)/2,0)</f>
        <v>581.60824999999784</v>
      </c>
      <c r="V269">
        <f t="shared" si="56"/>
        <v>-36.064833333333354</v>
      </c>
      <c r="W269">
        <f>IF(B269&lt;=$E$3,W268,IF(W268&lt;$E$2,MIN(W268+$E$2*$B$21/$E$4,$E$2),$E$2))</f>
        <v>1.2</v>
      </c>
      <c r="X269">
        <f>MAX(X268-$B$21*(W268+W269)/2,$B$4/3.6)</f>
        <v>6.4533333333332541</v>
      </c>
      <c r="Y269">
        <f t="shared" si="69"/>
        <v>23.231999999999715</v>
      </c>
      <c r="Z269">
        <f>Z268+IF(Y268&gt;$B$4,$B$21*(X268+X269)/2,0)</f>
        <v>524.29349999999795</v>
      </c>
      <c r="AA269">
        <f t="shared" si="70"/>
        <v>-17.35333333333233</v>
      </c>
      <c r="AB269">
        <f t="shared" si="57"/>
        <v>-477.93266666667733</v>
      </c>
      <c r="AC269">
        <f t="shared" si="58"/>
        <v>-284.49366666667902</v>
      </c>
      <c r="AD269">
        <f t="shared" si="59"/>
        <v>-354.31841666667924</v>
      </c>
      <c r="AE269">
        <f t="shared" si="60"/>
        <v>-411.63316666667913</v>
      </c>
    </row>
    <row r="270" spans="1:31">
      <c r="A270">
        <v>250</v>
      </c>
      <c r="B270">
        <f t="shared" si="71"/>
        <v>25</v>
      </c>
      <c r="C270">
        <f t="shared" si="62"/>
        <v>0.6</v>
      </c>
      <c r="D270">
        <f>MAX(D269-$B$21*$B$3,$B$4/3.6)</f>
        <v>18.333333333333577</v>
      </c>
      <c r="E270">
        <f t="shared" si="63"/>
        <v>66.000000000000881</v>
      </c>
      <c r="F270">
        <f>F269+IF(E269&gt;$B$4,$B$21*(D269+D270)/2,0)</f>
        <v>645.83333333333576</v>
      </c>
      <c r="G270">
        <f t="shared" si="55"/>
        <v>-290.09333333334132</v>
      </c>
      <c r="H270">
        <f t="shared" si="64"/>
        <v>1.2</v>
      </c>
      <c r="I270">
        <f>MAX(I269-$B$21*$E$2,$B$4/3.6)</f>
        <v>3.3333333333332797</v>
      </c>
      <c r="J270">
        <f t="shared" si="65"/>
        <v>11.999999999999808</v>
      </c>
      <c r="K270">
        <f>K269+IF(J269&gt;$B$4,$B$21*(I269+I270)/2,0)</f>
        <v>458.33333333333309</v>
      </c>
      <c r="L270">
        <f t="shared" si="61"/>
        <v>-4.6306666666667411</v>
      </c>
      <c r="M270">
        <f>IF(B270&lt;=$E$3,M269,IF(M269&lt;$E$2,MIN(M269+$E$2*$B$21/$E$4,$E$2),$E$2))</f>
        <v>1.2</v>
      </c>
      <c r="N270">
        <f>MAX(N269-$B$21*(M269+M270)/2,$B$4/3.6)</f>
        <v>12.933333333333263</v>
      </c>
      <c r="O270">
        <f t="shared" si="66"/>
        <v>46.559999999999746</v>
      </c>
      <c r="P270">
        <f>P269+IF(O269&gt;$B$4,$B$21*(N269+N270)/2,0)</f>
        <v>652.73233333333144</v>
      </c>
      <c r="Q270">
        <f t="shared" si="67"/>
        <v>-69.697333333332608</v>
      </c>
      <c r="R270">
        <f>IF(B270&lt;=$E$3,R269,IF(R269&lt;$E$2,MIN(R269+$E$2*$B$21/$E$4,$E$2),$E$2))</f>
        <v>1.2</v>
      </c>
      <c r="S270">
        <f>MAX(S269-$B$21*(R269+R270)/2,$B$4/3.6)</f>
        <v>9.1833333333332821</v>
      </c>
      <c r="T270">
        <f t="shared" si="68"/>
        <v>33.059999999999818</v>
      </c>
      <c r="U270">
        <f>U269+IF(T269&gt;$B$4,$B$21*(S269+S270)/2,0)</f>
        <v>582.53258333333122</v>
      </c>
      <c r="V270">
        <f t="shared" si="56"/>
        <v>-35.140499999999975</v>
      </c>
      <c r="W270">
        <f>IF(B270&lt;=$E$3,W269,IF(W269&lt;$E$2,MIN(W269+$E$2*$B$21/$E$4,$E$2),$E$2))</f>
        <v>1.2</v>
      </c>
      <c r="X270">
        <f>MAX(X269-$B$21*(W269+W270)/2,$B$4/3.6)</f>
        <v>6.333333333333254</v>
      </c>
      <c r="Y270">
        <f t="shared" si="69"/>
        <v>22.799999999999716</v>
      </c>
      <c r="Z270">
        <f>Z269+IF(Y269&gt;$B$4,$B$21*(X269+X270)/2,0)</f>
        <v>524.93283333333125</v>
      </c>
      <c r="AA270">
        <f t="shared" si="70"/>
        <v>-16.713999999999032</v>
      </c>
      <c r="AB270">
        <f t="shared" si="57"/>
        <v>-477.59333333334399</v>
      </c>
      <c r="AC270">
        <f t="shared" si="58"/>
        <v>-283.19433333334564</v>
      </c>
      <c r="AD270">
        <f t="shared" si="59"/>
        <v>-353.39408333334586</v>
      </c>
      <c r="AE270">
        <f t="shared" si="60"/>
        <v>-410.99383333334583</v>
      </c>
    </row>
    <row r="271" spans="1:31">
      <c r="A271">
        <v>251</v>
      </c>
      <c r="B271">
        <f t="shared" si="71"/>
        <v>25.1</v>
      </c>
      <c r="C271">
        <f t="shared" si="62"/>
        <v>0.6</v>
      </c>
      <c r="D271">
        <f>MAX(D270-$B$21*$B$3,$B$4/3.6)</f>
        <v>18.273333333333579</v>
      </c>
      <c r="E271">
        <f t="shared" si="63"/>
        <v>65.784000000000887</v>
      </c>
      <c r="F271">
        <f>F270+IF(E270&gt;$B$4,$B$21*(D270+D271)/2,0)</f>
        <v>647.66366666666909</v>
      </c>
      <c r="G271">
        <f t="shared" si="55"/>
        <v>-288.26300000000799</v>
      </c>
      <c r="H271">
        <f t="shared" si="64"/>
        <v>1.2</v>
      </c>
      <c r="I271">
        <f>MAX(I270-$B$21*$E$2,$B$4/3.6)</f>
        <v>3.2133333333332796</v>
      </c>
      <c r="J271">
        <f t="shared" si="65"/>
        <v>11.567999999999808</v>
      </c>
      <c r="K271">
        <f>K270+IF(J270&gt;$B$4,$B$21*(I270+I271)/2,0)</f>
        <v>458.66066666666643</v>
      </c>
      <c r="L271">
        <f t="shared" si="61"/>
        <v>-4.3033333333333985</v>
      </c>
      <c r="M271">
        <f>IF(B271&lt;=$E$3,M270,IF(M270&lt;$E$2,MIN(M270+$E$2*$B$21/$E$4,$E$2),$E$2))</f>
        <v>1.2</v>
      </c>
      <c r="N271">
        <f>MAX(N270-$B$21*(M270+M271)/2,$B$4/3.6)</f>
        <v>12.813333333333263</v>
      </c>
      <c r="O271">
        <f t="shared" si="66"/>
        <v>46.127999999999751</v>
      </c>
      <c r="P271">
        <f>P270+IF(O270&gt;$B$4,$B$21*(N270+N271)/2,0)</f>
        <v>654.01966666666476</v>
      </c>
      <c r="Q271">
        <f t="shared" si="67"/>
        <v>-68.409999999999286</v>
      </c>
      <c r="R271">
        <f>IF(B271&lt;=$E$3,R270,IF(R270&lt;$E$2,MIN(R270+$E$2*$B$21/$E$4,$E$2),$E$2))</f>
        <v>1.2</v>
      </c>
      <c r="S271">
        <f>MAX(S270-$B$21*(R270+R271)/2,$B$4/3.6)</f>
        <v>9.0633333333332828</v>
      </c>
      <c r="T271">
        <f t="shared" si="68"/>
        <v>32.627999999999822</v>
      </c>
      <c r="U271">
        <f>U270+IF(T270&gt;$B$4,$B$21*(S270+S271)/2,0)</f>
        <v>583.44491666666454</v>
      </c>
      <c r="V271">
        <f t="shared" si="56"/>
        <v>-34.228166666666652</v>
      </c>
      <c r="W271">
        <f>IF(B271&lt;=$E$3,W270,IF(W270&lt;$E$2,MIN(W270+$E$2*$B$21/$E$4,$E$2),$E$2))</f>
        <v>1.2</v>
      </c>
      <c r="X271">
        <f>MAX(X270-$B$21*(W270+W271)/2,$B$4/3.6)</f>
        <v>6.2133333333332539</v>
      </c>
      <c r="Y271">
        <f t="shared" si="69"/>
        <v>22.367999999999714</v>
      </c>
      <c r="Z271">
        <f>Z270+IF(Y270&gt;$B$4,$B$21*(X270+X271)/2,0)</f>
        <v>525.5601666666646</v>
      </c>
      <c r="AA271">
        <f t="shared" si="70"/>
        <v>-16.086666666665678</v>
      </c>
      <c r="AB271">
        <f t="shared" si="57"/>
        <v>-477.26600000001065</v>
      </c>
      <c r="AC271">
        <f t="shared" si="58"/>
        <v>-281.90700000001232</v>
      </c>
      <c r="AD271">
        <f t="shared" si="59"/>
        <v>-352.48175000001254</v>
      </c>
      <c r="AE271">
        <f t="shared" si="60"/>
        <v>-410.36650000001248</v>
      </c>
    </row>
    <row r="272" spans="1:31">
      <c r="A272">
        <v>252</v>
      </c>
      <c r="B272">
        <f t="shared" si="71"/>
        <v>25.200000000000003</v>
      </c>
      <c r="C272">
        <f t="shared" si="62"/>
        <v>0.6</v>
      </c>
      <c r="D272">
        <f>MAX(D271-$B$21*$B$3,$B$4/3.6)</f>
        <v>18.21333333333358</v>
      </c>
      <c r="E272">
        <f t="shared" si="63"/>
        <v>65.568000000000893</v>
      </c>
      <c r="F272">
        <f>F271+IF(E271&gt;$B$4,$B$21*(D271+D272)/2,0)</f>
        <v>649.48800000000244</v>
      </c>
      <c r="G272">
        <f t="shared" si="55"/>
        <v>-286.43866666667464</v>
      </c>
      <c r="H272">
        <f t="shared" si="64"/>
        <v>1.2</v>
      </c>
      <c r="I272">
        <f>MAX(I271-$B$21*$E$2,$B$4/3.6)</f>
        <v>3.0933333333332795</v>
      </c>
      <c r="J272">
        <f t="shared" si="65"/>
        <v>11.135999999999807</v>
      </c>
      <c r="K272">
        <f>K271+IF(J271&gt;$B$4,$B$21*(I271+I272)/2,0)</f>
        <v>458.97599999999977</v>
      </c>
      <c r="L272">
        <f t="shared" si="61"/>
        <v>-3.9880000000000564</v>
      </c>
      <c r="M272">
        <f>IF(B272&lt;=$E$3,M271,IF(M271&lt;$E$2,MIN(M271+$E$2*$B$21/$E$4,$E$2),$E$2))</f>
        <v>1.2</v>
      </c>
      <c r="N272">
        <f>MAX(N271-$B$21*(M271+M272)/2,$B$4/3.6)</f>
        <v>12.693333333333264</v>
      </c>
      <c r="O272">
        <f t="shared" si="66"/>
        <v>45.695999999999749</v>
      </c>
      <c r="P272">
        <f>P271+IF(O271&gt;$B$4,$B$21*(N271+N272)/2,0)</f>
        <v>655.29499999999814</v>
      </c>
      <c r="Q272">
        <f t="shared" si="67"/>
        <v>-67.134666666665908</v>
      </c>
      <c r="R272">
        <f>IF(B272&lt;=$E$3,R271,IF(R271&lt;$E$2,MIN(R271+$E$2*$B$21/$E$4,$E$2),$E$2))</f>
        <v>1.2</v>
      </c>
      <c r="S272">
        <f>MAX(S271-$B$21*(R271+R272)/2,$B$4/3.6)</f>
        <v>8.9433333333332836</v>
      </c>
      <c r="T272">
        <f t="shared" si="68"/>
        <v>32.19599999999982</v>
      </c>
      <c r="U272">
        <f>U271+IF(T271&gt;$B$4,$B$21*(S271+S272)/2,0)</f>
        <v>584.34524999999792</v>
      </c>
      <c r="V272">
        <f t="shared" si="56"/>
        <v>-33.327833333333274</v>
      </c>
      <c r="W272">
        <f>IF(B272&lt;=$E$3,W271,IF(W271&lt;$E$2,MIN(W271+$E$2*$B$21/$E$4,$E$2),$E$2))</f>
        <v>1.2</v>
      </c>
      <c r="X272">
        <f>MAX(X271-$B$21*(W271+W272)/2,$B$4/3.6)</f>
        <v>6.0933333333332538</v>
      </c>
      <c r="Y272">
        <f t="shared" si="69"/>
        <v>21.935999999999716</v>
      </c>
      <c r="Z272">
        <f>Z271+IF(Y271&gt;$B$4,$B$21*(X271+X272)/2,0)</f>
        <v>526.1754999999979</v>
      </c>
      <c r="AA272">
        <f t="shared" si="70"/>
        <v>-15.471333333332382</v>
      </c>
      <c r="AB272">
        <f t="shared" si="57"/>
        <v>-476.95066666667731</v>
      </c>
      <c r="AC272">
        <f t="shared" si="58"/>
        <v>-280.63166666667894</v>
      </c>
      <c r="AD272">
        <f t="shared" si="59"/>
        <v>-351.58141666667916</v>
      </c>
      <c r="AE272">
        <f t="shared" si="60"/>
        <v>-409.75116666667918</v>
      </c>
    </row>
    <row r="273" spans="1:31">
      <c r="A273">
        <v>253</v>
      </c>
      <c r="B273">
        <f t="shared" si="71"/>
        <v>25.3</v>
      </c>
      <c r="C273">
        <f t="shared" si="62"/>
        <v>0.6</v>
      </c>
      <c r="D273">
        <f>MAX(D272-$B$21*$B$3,$B$4/3.6)</f>
        <v>18.153333333333581</v>
      </c>
      <c r="E273">
        <f t="shared" si="63"/>
        <v>65.352000000000899</v>
      </c>
      <c r="F273">
        <f>F272+IF(E272&gt;$B$4,$B$21*(D272+D273)/2,0)</f>
        <v>651.30633333333583</v>
      </c>
      <c r="G273">
        <f t="shared" si="55"/>
        <v>-284.62033333334125</v>
      </c>
      <c r="H273">
        <f t="shared" si="64"/>
        <v>1.2</v>
      </c>
      <c r="I273">
        <f>MAX(I272-$B$21*$E$2,$B$4/3.6)</f>
        <v>2.9733333333332794</v>
      </c>
      <c r="J273">
        <f t="shared" si="65"/>
        <v>10.703999999999807</v>
      </c>
      <c r="K273">
        <f>K272+IF(J272&gt;$B$4,$B$21*(I272+I273)/2,0)</f>
        <v>459.27933333333311</v>
      </c>
      <c r="L273">
        <f t="shared" si="61"/>
        <v>-3.6846666666667147</v>
      </c>
      <c r="M273">
        <f>IF(B273&lt;=$E$3,M272,IF(M272&lt;$E$2,MIN(M272+$E$2*$B$21/$E$4,$E$2),$E$2))</f>
        <v>1.2</v>
      </c>
      <c r="N273">
        <f>MAX(N272-$B$21*(M272+M273)/2,$B$4/3.6)</f>
        <v>12.573333333333265</v>
      </c>
      <c r="O273">
        <f t="shared" si="66"/>
        <v>45.263999999999754</v>
      </c>
      <c r="P273">
        <f>P272+IF(O272&gt;$B$4,$B$21*(N272+N273)/2,0)</f>
        <v>656.55833333333146</v>
      </c>
      <c r="Q273">
        <f t="shared" si="67"/>
        <v>-65.871333333332586</v>
      </c>
      <c r="R273">
        <f>IF(B273&lt;=$E$3,R272,IF(R272&lt;$E$2,MIN(R272+$E$2*$B$21/$E$4,$E$2),$E$2))</f>
        <v>1.2</v>
      </c>
      <c r="S273">
        <f>MAX(S272-$B$21*(R272+R273)/2,$B$4/3.6)</f>
        <v>8.8233333333332844</v>
      </c>
      <c r="T273">
        <f t="shared" si="68"/>
        <v>31.763999999999825</v>
      </c>
      <c r="U273">
        <f>U272+IF(T272&gt;$B$4,$B$21*(S272+S273)/2,0)</f>
        <v>585.23358333333124</v>
      </c>
      <c r="V273">
        <f t="shared" si="56"/>
        <v>-32.439499999999953</v>
      </c>
      <c r="W273">
        <f>IF(B273&lt;=$E$3,W272,IF(W272&lt;$E$2,MIN(W272+$E$2*$B$21/$E$4,$E$2),$E$2))</f>
        <v>1.2</v>
      </c>
      <c r="X273">
        <f>MAX(X272-$B$21*(W272+W273)/2,$B$4/3.6)</f>
        <v>5.9733333333332537</v>
      </c>
      <c r="Y273">
        <f t="shared" si="69"/>
        <v>21.503999999999714</v>
      </c>
      <c r="Z273">
        <f>Z272+IF(Y272&gt;$B$4,$B$21*(X272+X273)/2,0)</f>
        <v>526.77883333333125</v>
      </c>
      <c r="AA273">
        <f t="shared" si="70"/>
        <v>-14.867999999999029</v>
      </c>
      <c r="AB273">
        <f t="shared" si="57"/>
        <v>-476.64733333334397</v>
      </c>
      <c r="AC273">
        <f t="shared" si="58"/>
        <v>-279.36833333334562</v>
      </c>
      <c r="AD273">
        <f t="shared" si="59"/>
        <v>-350.69308333334584</v>
      </c>
      <c r="AE273">
        <f t="shared" si="60"/>
        <v>-409.14783333334583</v>
      </c>
    </row>
    <row r="274" spans="1:31">
      <c r="A274">
        <v>254</v>
      </c>
      <c r="B274">
        <f t="shared" si="71"/>
        <v>25.400000000000002</v>
      </c>
      <c r="C274">
        <f t="shared" si="62"/>
        <v>0.6</v>
      </c>
      <c r="D274">
        <f>MAX(D273-$B$21*$B$3,$B$4/3.6)</f>
        <v>18.093333333333582</v>
      </c>
      <c r="E274">
        <f t="shared" si="63"/>
        <v>65.136000000000905</v>
      </c>
      <c r="F274">
        <f>F273+IF(E273&gt;$B$4,$B$21*(D273+D274)/2,0)</f>
        <v>653.11866666666924</v>
      </c>
      <c r="G274">
        <f t="shared" si="55"/>
        <v>-282.80800000000784</v>
      </c>
      <c r="H274">
        <f t="shared" si="64"/>
        <v>1.2</v>
      </c>
      <c r="I274">
        <f>MAX(I273-$B$21*$E$2,$B$4/3.6)</f>
        <v>2.8533333333332793</v>
      </c>
      <c r="J274">
        <f t="shared" si="65"/>
        <v>10.271999999999807</v>
      </c>
      <c r="K274">
        <f>K273+IF(J273&gt;$B$4,$B$21*(I273+I274)/2,0)</f>
        <v>459.57066666666645</v>
      </c>
      <c r="L274">
        <f t="shared" si="61"/>
        <v>-3.3933333333333735</v>
      </c>
      <c r="M274">
        <f>IF(B274&lt;=$E$3,M273,IF(M273&lt;$E$2,MIN(M273+$E$2*$B$21/$E$4,$E$2),$E$2))</f>
        <v>1.2</v>
      </c>
      <c r="N274">
        <f>MAX(N273-$B$21*(M273+M274)/2,$B$4/3.6)</f>
        <v>12.453333333333266</v>
      </c>
      <c r="O274">
        <f t="shared" si="66"/>
        <v>44.831999999999759</v>
      </c>
      <c r="P274">
        <f>P273+IF(O273&gt;$B$4,$B$21*(N273+N274)/2,0)</f>
        <v>657.80966666666484</v>
      </c>
      <c r="Q274">
        <f t="shared" si="67"/>
        <v>-64.619999999999209</v>
      </c>
      <c r="R274">
        <f>IF(B274&lt;=$E$3,R273,IF(R273&lt;$E$2,MIN(R273+$E$2*$B$21/$E$4,$E$2),$E$2))</f>
        <v>1.2</v>
      </c>
      <c r="S274">
        <f>MAX(S273-$B$21*(R273+R274)/2,$B$4/3.6)</f>
        <v>8.7033333333332852</v>
      </c>
      <c r="T274">
        <f t="shared" si="68"/>
        <v>31.331999999999827</v>
      </c>
      <c r="U274">
        <f>U273+IF(T273&gt;$B$4,$B$21*(S273+S274)/2,0)</f>
        <v>586.10991666666462</v>
      </c>
      <c r="V274">
        <f t="shared" si="56"/>
        <v>-31.563166666666575</v>
      </c>
      <c r="W274">
        <f>IF(B274&lt;=$E$3,W273,IF(W273&lt;$E$2,MIN(W273+$E$2*$B$21/$E$4,$E$2),$E$2))</f>
        <v>1.2</v>
      </c>
      <c r="X274">
        <f>MAX(X273-$B$21*(W273+W274)/2,$B$4/3.6)</f>
        <v>5.8533333333332536</v>
      </c>
      <c r="Y274">
        <f t="shared" si="69"/>
        <v>21.071999999999715</v>
      </c>
      <c r="Z274">
        <f>Z273+IF(Y273&gt;$B$4,$B$21*(X273+X274)/2,0)</f>
        <v>527.37016666666455</v>
      </c>
      <c r="AA274">
        <f t="shared" si="70"/>
        <v>-14.276666666665733</v>
      </c>
      <c r="AB274">
        <f t="shared" si="57"/>
        <v>-476.35600000001062</v>
      </c>
      <c r="AC274">
        <f t="shared" si="58"/>
        <v>-278.11700000001224</v>
      </c>
      <c r="AD274">
        <f t="shared" si="59"/>
        <v>-349.81675000001246</v>
      </c>
      <c r="AE274">
        <f t="shared" si="60"/>
        <v>-408.55650000001253</v>
      </c>
    </row>
    <row r="275" spans="1:31">
      <c r="A275">
        <v>255</v>
      </c>
      <c r="B275">
        <f t="shared" si="71"/>
        <v>25.5</v>
      </c>
      <c r="C275">
        <f t="shared" si="62"/>
        <v>0.6</v>
      </c>
      <c r="D275">
        <f>MAX(D274-$B$21*$B$3,$B$4/3.6)</f>
        <v>18.033333333333584</v>
      </c>
      <c r="E275">
        <f t="shared" si="63"/>
        <v>64.920000000000897</v>
      </c>
      <c r="F275">
        <f>F274+IF(E274&gt;$B$4,$B$21*(D274+D275)/2,0)</f>
        <v>654.92500000000257</v>
      </c>
      <c r="G275">
        <f t="shared" si="55"/>
        <v>-281.00166666667451</v>
      </c>
      <c r="H275">
        <f t="shared" si="64"/>
        <v>1.2</v>
      </c>
      <c r="I275">
        <f>MAX(I274-$B$21*$E$2,$B$4/3.6)</f>
        <v>2.7333333333332792</v>
      </c>
      <c r="J275">
        <f t="shared" si="65"/>
        <v>9.8399999999998062</v>
      </c>
      <c r="K275">
        <f>K274+IF(J274&gt;$B$4,$B$21*(I274+I275)/2,0)</f>
        <v>459.8499999999998</v>
      </c>
      <c r="L275">
        <f t="shared" si="61"/>
        <v>-3.1140000000000327</v>
      </c>
      <c r="M275">
        <f>IF(B275&lt;=$E$3,M274,IF(M274&lt;$E$2,MIN(M274+$E$2*$B$21/$E$4,$E$2),$E$2))</f>
        <v>1.2</v>
      </c>
      <c r="N275">
        <f>MAX(N274-$B$21*(M274+M275)/2,$B$4/3.6)</f>
        <v>12.333333333333266</v>
      </c>
      <c r="O275">
        <f t="shared" si="66"/>
        <v>44.399999999999757</v>
      </c>
      <c r="P275">
        <f>P274+IF(O274&gt;$B$4,$B$21*(N274+N275)/2,0)</f>
        <v>659.04899999999816</v>
      </c>
      <c r="Q275">
        <f t="shared" si="67"/>
        <v>-63.380666666665888</v>
      </c>
      <c r="R275">
        <f>IF(B275&lt;=$E$3,R274,IF(R274&lt;$E$2,MIN(R274+$E$2*$B$21/$E$4,$E$2),$E$2))</f>
        <v>1.2</v>
      </c>
      <c r="S275">
        <f>MAX(S274-$B$21*(R274+R275)/2,$B$4/3.6)</f>
        <v>8.583333333333286</v>
      </c>
      <c r="T275">
        <f t="shared" si="68"/>
        <v>30.899999999999832</v>
      </c>
      <c r="U275">
        <f>U274+IF(T274&gt;$B$4,$B$21*(S274+S275)/2,0)</f>
        <v>586.97424999999794</v>
      </c>
      <c r="V275">
        <f t="shared" si="56"/>
        <v>-30.698833333333255</v>
      </c>
      <c r="W275">
        <f>IF(B275&lt;=$E$3,W274,IF(W274&lt;$E$2,MIN(W274+$E$2*$B$21/$E$4,$E$2),$E$2))</f>
        <v>1.2</v>
      </c>
      <c r="X275">
        <f>MAX(X274-$B$21*(W274+W275)/2,$B$4/3.6)</f>
        <v>5.7333333333332535</v>
      </c>
      <c r="Y275">
        <f t="shared" si="69"/>
        <v>20.639999999999713</v>
      </c>
      <c r="Z275">
        <f>Z274+IF(Y274&gt;$B$4,$B$21*(X274+X275)/2,0)</f>
        <v>527.9494999999979</v>
      </c>
      <c r="AA275">
        <f t="shared" si="70"/>
        <v>-13.697333333332381</v>
      </c>
      <c r="AB275">
        <f t="shared" si="57"/>
        <v>-476.07666666667728</v>
      </c>
      <c r="AC275">
        <f t="shared" si="58"/>
        <v>-276.87766666667892</v>
      </c>
      <c r="AD275">
        <f t="shared" si="59"/>
        <v>-348.95241666667914</v>
      </c>
      <c r="AE275">
        <f t="shared" si="60"/>
        <v>-407.97716666667918</v>
      </c>
    </row>
    <row r="276" spans="1:31">
      <c r="A276">
        <v>256</v>
      </c>
      <c r="B276">
        <f t="shared" si="71"/>
        <v>25.6</v>
      </c>
      <c r="C276">
        <f t="shared" si="62"/>
        <v>0.6</v>
      </c>
      <c r="D276">
        <f>MAX(D275-$B$21*$B$3,$B$4/3.6)</f>
        <v>17.973333333333585</v>
      </c>
      <c r="E276">
        <f t="shared" si="63"/>
        <v>64.704000000000903</v>
      </c>
      <c r="F276">
        <f>F275+IF(E275&gt;$B$4,$B$21*(D275+D276)/2,0)</f>
        <v>656.72533333333593</v>
      </c>
      <c r="G276">
        <f t="shared" ref="G276:G339" si="72">F276-F$1020-10</f>
        <v>-279.20133333334115</v>
      </c>
      <c r="H276">
        <f t="shared" si="64"/>
        <v>1.2</v>
      </c>
      <c r="I276">
        <f>MAX(I275-$B$21*$E$2,$B$4/3.6)</f>
        <v>2.6133333333332791</v>
      </c>
      <c r="J276">
        <f t="shared" si="65"/>
        <v>9.4079999999998059</v>
      </c>
      <c r="K276">
        <f>K275+IF(J275&gt;$B$4,$B$21*(I275+I276)/2,0)</f>
        <v>460.11733333333314</v>
      </c>
      <c r="L276">
        <f t="shared" si="61"/>
        <v>-2.8466666666666924</v>
      </c>
      <c r="M276">
        <f>IF(B276&lt;=$E$3,M275,IF(M275&lt;$E$2,MIN(M275+$E$2*$B$21/$E$4,$E$2),$E$2))</f>
        <v>1.2</v>
      </c>
      <c r="N276">
        <f>MAX(N275-$B$21*(M275+M276)/2,$B$4/3.6)</f>
        <v>12.213333333333267</v>
      </c>
      <c r="O276">
        <f t="shared" si="66"/>
        <v>43.967999999999762</v>
      </c>
      <c r="P276">
        <f>P275+IF(O275&gt;$B$4,$B$21*(N275+N276)/2,0)</f>
        <v>660.27633333333154</v>
      </c>
      <c r="Q276">
        <f t="shared" si="67"/>
        <v>-62.153333333332512</v>
      </c>
      <c r="R276">
        <f>IF(B276&lt;=$E$3,R275,IF(R275&lt;$E$2,MIN(R275+$E$2*$B$21/$E$4,$E$2),$E$2))</f>
        <v>1.2</v>
      </c>
      <c r="S276">
        <f>MAX(S275-$B$21*(R275+R276)/2,$B$4/3.6)</f>
        <v>8.4633333333332867</v>
      </c>
      <c r="T276">
        <f t="shared" si="68"/>
        <v>30.467999999999833</v>
      </c>
      <c r="U276">
        <f>U275+IF(T275&gt;$B$4,$B$21*(S275+S276)/2,0)</f>
        <v>587.82658333333131</v>
      </c>
      <c r="V276">
        <f t="shared" ref="V276:V339" si="73">U276-U$1020</f>
        <v>-29.846499999999878</v>
      </c>
      <c r="W276">
        <f>IF(B276&lt;=$E$3,W275,IF(W275&lt;$E$2,MIN(W275+$E$2*$B$21/$E$4,$E$2),$E$2))</f>
        <v>1.2</v>
      </c>
      <c r="X276">
        <f>MAX(X275-$B$21*(W275+W276)/2,$B$4/3.6)</f>
        <v>5.6133333333332533</v>
      </c>
      <c r="Y276">
        <f t="shared" si="69"/>
        <v>20.207999999999714</v>
      </c>
      <c r="Z276">
        <f>Z275+IF(Y275&gt;$B$4,$B$21*(X275+X276)/2,0)</f>
        <v>528.51683333333119</v>
      </c>
      <c r="AA276">
        <f t="shared" si="70"/>
        <v>-13.129999999999086</v>
      </c>
      <c r="AB276">
        <f t="shared" ref="AB276:AB339" si="74">K276-F$1020-10</f>
        <v>-475.80933333334394</v>
      </c>
      <c r="AC276">
        <f t="shared" ref="AC276:AC339" si="75">P276-F$1020-10</f>
        <v>-275.65033333334554</v>
      </c>
      <c r="AD276">
        <f t="shared" ref="AD276:AD339" si="76">U276-F$1020-10</f>
        <v>-348.10008333334576</v>
      </c>
      <c r="AE276">
        <f t="shared" ref="AE276:AE339" si="77">Z276-F$1020-10</f>
        <v>-407.40983333334589</v>
      </c>
    </row>
    <row r="277" spans="1:31">
      <c r="A277">
        <v>257</v>
      </c>
      <c r="B277">
        <f t="shared" si="71"/>
        <v>25.700000000000003</v>
      </c>
      <c r="C277">
        <f t="shared" si="62"/>
        <v>0.6</v>
      </c>
      <c r="D277">
        <f>MAX(D276-$B$21*$B$3,$B$4/3.6)</f>
        <v>17.913333333333586</v>
      </c>
      <c r="E277">
        <f t="shared" si="63"/>
        <v>64.488000000000909</v>
      </c>
      <c r="F277">
        <f>F276+IF(E276&gt;$B$4,$B$21*(D276+D277)/2,0)</f>
        <v>658.51966666666931</v>
      </c>
      <c r="G277">
        <f t="shared" si="72"/>
        <v>-277.40700000000777</v>
      </c>
      <c r="H277">
        <f t="shared" si="64"/>
        <v>1.2</v>
      </c>
      <c r="I277">
        <f>MAX(I276-$B$21*$E$2,$B$4/3.6)</f>
        <v>2.493333333333279</v>
      </c>
      <c r="J277">
        <f t="shared" si="65"/>
        <v>8.9759999999998055</v>
      </c>
      <c r="K277">
        <f>K276+IF(J276&gt;$B$4,$B$21*(I276+I277)/2,0)</f>
        <v>460.37266666666648</v>
      </c>
      <c r="L277">
        <f t="shared" ref="L277:L340" si="78">K277-K$1020</f>
        <v>-2.5913333333333526</v>
      </c>
      <c r="M277">
        <f>IF(B277&lt;=$E$3,M276,IF(M276&lt;$E$2,MIN(M276+$E$2*$B$21/$E$4,$E$2),$E$2))</f>
        <v>1.2</v>
      </c>
      <c r="N277">
        <f>MAX(N276-$B$21*(M276+M277)/2,$B$4/3.6)</f>
        <v>12.093333333333268</v>
      </c>
      <c r="O277">
        <f t="shared" si="66"/>
        <v>43.535999999999767</v>
      </c>
      <c r="P277">
        <f>P276+IF(O276&gt;$B$4,$B$21*(N276+N277)/2,0)</f>
        <v>661.49166666666486</v>
      </c>
      <c r="Q277">
        <f t="shared" si="67"/>
        <v>-60.937999999999192</v>
      </c>
      <c r="R277">
        <f>IF(B277&lt;=$E$3,R276,IF(R276&lt;$E$2,MIN(R276+$E$2*$B$21/$E$4,$E$2),$E$2))</f>
        <v>1.2</v>
      </c>
      <c r="S277">
        <f>MAX(S276-$B$21*(R276+R277)/2,$B$4/3.6)</f>
        <v>8.3433333333332875</v>
      </c>
      <c r="T277">
        <f t="shared" si="68"/>
        <v>30.035999999999834</v>
      </c>
      <c r="U277">
        <f>U276+IF(T276&gt;$B$4,$B$21*(S276+S277)/2,0)</f>
        <v>588.66691666666463</v>
      </c>
      <c r="V277">
        <f t="shared" si="73"/>
        <v>-29.006166666666559</v>
      </c>
      <c r="W277">
        <f>IF(B277&lt;=$E$3,W276,IF(W276&lt;$E$2,MIN(W276+$E$2*$B$21/$E$4,$E$2),$E$2))</f>
        <v>1.2</v>
      </c>
      <c r="X277">
        <f>MAX(X276-$B$21*(W276+W277)/2,$B$4/3.6)</f>
        <v>5.4933333333332532</v>
      </c>
      <c r="Y277">
        <f t="shared" si="69"/>
        <v>19.775999999999712</v>
      </c>
      <c r="Z277">
        <f>Z276+IF(Y276&gt;$B$4,$B$21*(X276+X277)/2,0)</f>
        <v>529.07216666666454</v>
      </c>
      <c r="AA277">
        <f t="shared" si="70"/>
        <v>-12.574666666665735</v>
      </c>
      <c r="AB277">
        <f t="shared" si="74"/>
        <v>-475.5540000000106</v>
      </c>
      <c r="AC277">
        <f t="shared" si="75"/>
        <v>-274.43500000001222</v>
      </c>
      <c r="AD277">
        <f t="shared" si="76"/>
        <v>-347.25975000001245</v>
      </c>
      <c r="AE277">
        <f t="shared" si="77"/>
        <v>-406.85450000001254</v>
      </c>
    </row>
    <row r="278" spans="1:31">
      <c r="A278">
        <v>258</v>
      </c>
      <c r="B278">
        <f t="shared" si="71"/>
        <v>25.8</v>
      </c>
      <c r="C278">
        <f t="shared" ref="C278:C341" si="79">C277</f>
        <v>0.6</v>
      </c>
      <c r="D278">
        <f>MAX(D277-$B$21*$B$3,$B$4/3.6)</f>
        <v>17.853333333333588</v>
      </c>
      <c r="E278">
        <f t="shared" ref="E278:E341" si="80">D278*3.6</f>
        <v>64.272000000000915</v>
      </c>
      <c r="F278">
        <f>F277+IF(E277&gt;$B$4,$B$21*(D277+D278)/2,0)</f>
        <v>660.30800000000272</v>
      </c>
      <c r="G278">
        <f t="shared" si="72"/>
        <v>-275.61866666667436</v>
      </c>
      <c r="H278">
        <f t="shared" ref="H278:H341" si="81">H277</f>
        <v>1.2</v>
      </c>
      <c r="I278">
        <f>MAX(I277-$B$21*$E$2,$B$4/3.6)</f>
        <v>2.3733333333332789</v>
      </c>
      <c r="J278">
        <f t="shared" ref="J278:J341" si="82">I278*3.6</f>
        <v>8.5439999999998051</v>
      </c>
      <c r="K278">
        <f>K277+IF(J277&gt;$B$4,$B$21*(I277+I278)/2,0)</f>
        <v>460.61599999999981</v>
      </c>
      <c r="L278">
        <f t="shared" si="78"/>
        <v>-2.3480000000000132</v>
      </c>
      <c r="M278">
        <f>IF(B278&lt;=$E$3,M277,IF(M277&lt;$E$2,MIN(M277+$E$2*$B$21/$E$4,$E$2),$E$2))</f>
        <v>1.2</v>
      </c>
      <c r="N278">
        <f>MAX(N277-$B$21*(M277+M278)/2,$B$4/3.6)</f>
        <v>11.973333333333269</v>
      </c>
      <c r="O278">
        <f t="shared" ref="O278:O341" si="83">N278*3.6</f>
        <v>43.103999999999772</v>
      </c>
      <c r="P278">
        <f>P277+IF(O277&gt;$B$4,$B$21*(N277+N278)/2,0)</f>
        <v>662.69499999999823</v>
      </c>
      <c r="Q278">
        <f t="shared" ref="Q278:Q341" si="84">P278-P$1020</f>
        <v>-59.734666666665817</v>
      </c>
      <c r="R278">
        <f>IF(B278&lt;=$E$3,R277,IF(R277&lt;$E$2,MIN(R277+$E$2*$B$21/$E$4,$E$2),$E$2))</f>
        <v>1.2</v>
      </c>
      <c r="S278">
        <f>MAX(S277-$B$21*(R277+R278)/2,$B$4/3.6)</f>
        <v>8.2233333333332883</v>
      </c>
      <c r="T278">
        <f t="shared" ref="T278:T341" si="85">S278*3.6</f>
        <v>29.603999999999839</v>
      </c>
      <c r="U278">
        <f>U277+IF(T277&gt;$B$4,$B$21*(S277+S278)/2,0)</f>
        <v>589.49524999999801</v>
      </c>
      <c r="V278">
        <f t="shared" si="73"/>
        <v>-28.177833333333183</v>
      </c>
      <c r="W278">
        <f>IF(B278&lt;=$E$3,W277,IF(W277&lt;$E$2,MIN(W277+$E$2*$B$21/$E$4,$E$2),$E$2))</f>
        <v>1.2</v>
      </c>
      <c r="X278">
        <f>MAX(X277-$B$21*(W277+W278)/2,$B$4/3.6)</f>
        <v>5.3733333333332531</v>
      </c>
      <c r="Y278">
        <f t="shared" ref="Y278:Y341" si="86">X278*3.6</f>
        <v>19.343999999999713</v>
      </c>
      <c r="Z278">
        <f>Z277+IF(Y277&gt;$B$4,$B$21*(X277+X278)/2,0)</f>
        <v>529.61549999999784</v>
      </c>
      <c r="AA278">
        <f t="shared" ref="AA278:AA341" si="87">Z278-Z$1020</f>
        <v>-12.031333333332441</v>
      </c>
      <c r="AB278">
        <f t="shared" si="74"/>
        <v>-475.31066666667726</v>
      </c>
      <c r="AC278">
        <f t="shared" si="75"/>
        <v>-273.23166666667885</v>
      </c>
      <c r="AD278">
        <f t="shared" si="76"/>
        <v>-346.43141666667907</v>
      </c>
      <c r="AE278">
        <f t="shared" si="77"/>
        <v>-406.31116666667924</v>
      </c>
    </row>
    <row r="279" spans="1:31">
      <c r="A279">
        <v>259</v>
      </c>
      <c r="B279">
        <f t="shared" ref="B279:B342" si="88">A279*B$21</f>
        <v>25.900000000000002</v>
      </c>
      <c r="C279">
        <f t="shared" si="79"/>
        <v>0.6</v>
      </c>
      <c r="D279">
        <f>MAX(D278-$B$21*$B$3,$B$4/3.6)</f>
        <v>17.793333333333589</v>
      </c>
      <c r="E279">
        <f t="shared" si="80"/>
        <v>64.056000000000921</v>
      </c>
      <c r="F279">
        <f>F278+IF(E278&gt;$B$4,$B$21*(D278+D279)/2,0)</f>
        <v>662.09033333333605</v>
      </c>
      <c r="G279">
        <f t="shared" si="72"/>
        <v>-273.83633333334103</v>
      </c>
      <c r="H279">
        <f t="shared" si="81"/>
        <v>1.2</v>
      </c>
      <c r="I279">
        <f>MAX(I278-$B$21*$E$2,$B$4/3.6)</f>
        <v>2.2533333333332788</v>
      </c>
      <c r="J279">
        <f t="shared" si="82"/>
        <v>8.1119999999998047</v>
      </c>
      <c r="K279">
        <f>K278+IF(J278&gt;$B$4,$B$21*(I278+I279)/2,0)</f>
        <v>460.84733333333315</v>
      </c>
      <c r="L279">
        <f t="shared" si="78"/>
        <v>-2.1166666666666742</v>
      </c>
      <c r="M279">
        <f>IF(B279&lt;=$E$3,M278,IF(M278&lt;$E$2,MIN(M278+$E$2*$B$21/$E$4,$E$2),$E$2))</f>
        <v>1.2</v>
      </c>
      <c r="N279">
        <f>MAX(N278-$B$21*(M278+M279)/2,$B$4/3.6)</f>
        <v>11.85333333333327</v>
      </c>
      <c r="O279">
        <f t="shared" si="83"/>
        <v>42.67199999999977</v>
      </c>
      <c r="P279">
        <f>P278+IF(O278&gt;$B$4,$B$21*(N278+N279)/2,0)</f>
        <v>663.88633333333155</v>
      </c>
      <c r="Q279">
        <f t="shared" si="84"/>
        <v>-58.543333333332498</v>
      </c>
      <c r="R279">
        <f>IF(B279&lt;=$E$3,R278,IF(R278&lt;$E$2,MIN(R278+$E$2*$B$21/$E$4,$E$2),$E$2))</f>
        <v>1.2</v>
      </c>
      <c r="S279">
        <f>MAX(S278-$B$21*(R278+R279)/2,$B$4/3.6)</f>
        <v>8.1033333333332891</v>
      </c>
      <c r="T279">
        <f t="shared" si="85"/>
        <v>29.171999999999841</v>
      </c>
      <c r="U279">
        <f>U278+IF(T278&gt;$B$4,$B$21*(S278+S279)/2,0)</f>
        <v>590.31158333333133</v>
      </c>
      <c r="V279">
        <f t="shared" si="73"/>
        <v>-27.361499999999864</v>
      </c>
      <c r="W279">
        <f>IF(B279&lt;=$E$3,W278,IF(W278&lt;$E$2,MIN(W278+$E$2*$B$21/$E$4,$E$2),$E$2))</f>
        <v>1.2</v>
      </c>
      <c r="X279">
        <f>MAX(X278-$B$21*(W278+W279)/2,$B$4/3.6)</f>
        <v>5.253333333333253</v>
      </c>
      <c r="Y279">
        <f t="shared" si="86"/>
        <v>18.911999999999711</v>
      </c>
      <c r="Z279">
        <f>Z278+IF(Y278&gt;$B$4,$B$21*(X278+X279)/2,0)</f>
        <v>530.14683333333119</v>
      </c>
      <c r="AA279">
        <f t="shared" si="87"/>
        <v>-11.499999999999091</v>
      </c>
      <c r="AB279">
        <f t="shared" si="74"/>
        <v>-475.07933333334393</v>
      </c>
      <c r="AC279">
        <f t="shared" si="75"/>
        <v>-272.04033333334553</v>
      </c>
      <c r="AD279">
        <f t="shared" si="76"/>
        <v>-345.61508333334575</v>
      </c>
      <c r="AE279">
        <f t="shared" si="77"/>
        <v>-405.77983333334589</v>
      </c>
    </row>
    <row r="280" spans="1:31">
      <c r="A280">
        <v>260</v>
      </c>
      <c r="B280">
        <f t="shared" si="88"/>
        <v>26</v>
      </c>
      <c r="C280">
        <f t="shared" si="79"/>
        <v>0.6</v>
      </c>
      <c r="D280">
        <f>MAX(D279-$B$21*$B$3,$B$4/3.6)</f>
        <v>17.73333333333359</v>
      </c>
      <c r="E280">
        <f t="shared" si="80"/>
        <v>63.840000000000927</v>
      </c>
      <c r="F280">
        <f>F279+IF(E279&gt;$B$4,$B$21*(D279+D280)/2,0)</f>
        <v>663.8666666666694</v>
      </c>
      <c r="G280">
        <f t="shared" si="72"/>
        <v>-272.06000000000768</v>
      </c>
      <c r="H280">
        <f t="shared" si="81"/>
        <v>1.2</v>
      </c>
      <c r="I280">
        <f>MAX(I279-$B$21*$E$2,$B$4/3.6)</f>
        <v>2.1333333333332787</v>
      </c>
      <c r="J280">
        <f t="shared" si="82"/>
        <v>7.6799999999998034</v>
      </c>
      <c r="K280">
        <f>K279+IF(J279&gt;$B$4,$B$21*(I279+I280)/2,0)</f>
        <v>461.06666666666649</v>
      </c>
      <c r="L280">
        <f t="shared" si="78"/>
        <v>-1.8973333333333358</v>
      </c>
      <c r="M280">
        <f>IF(B280&lt;=$E$3,M279,IF(M279&lt;$E$2,MIN(M279+$E$2*$B$21/$E$4,$E$2),$E$2))</f>
        <v>1.2</v>
      </c>
      <c r="N280">
        <f>MAX(N279-$B$21*(M279+M280)/2,$B$4/3.6)</f>
        <v>11.73333333333327</v>
      </c>
      <c r="O280">
        <f t="shared" si="83"/>
        <v>42.239999999999775</v>
      </c>
      <c r="P280">
        <f>P279+IF(O279&gt;$B$4,$B$21*(N279+N280)/2,0)</f>
        <v>665.06566666666492</v>
      </c>
      <c r="Q280">
        <f t="shared" si="84"/>
        <v>-57.363999999999123</v>
      </c>
      <c r="R280">
        <f>IF(B280&lt;=$E$3,R279,IF(R279&lt;$E$2,MIN(R279+$E$2*$B$21/$E$4,$E$2),$E$2))</f>
        <v>1.2</v>
      </c>
      <c r="S280">
        <f>MAX(S279-$B$21*(R279+R280)/2,$B$4/3.6)</f>
        <v>7.983333333333289</v>
      </c>
      <c r="T280">
        <f t="shared" si="85"/>
        <v>28.739999999999842</v>
      </c>
      <c r="U280">
        <f>U279+IF(T279&gt;$B$4,$B$21*(S279+S280)/2,0)</f>
        <v>591.1159166666647</v>
      </c>
      <c r="V280">
        <f t="shared" si="73"/>
        <v>-26.55716666666649</v>
      </c>
      <c r="W280">
        <f>IF(B280&lt;=$E$3,W279,IF(W279&lt;$E$2,MIN(W279+$E$2*$B$21/$E$4,$E$2),$E$2))</f>
        <v>1.2</v>
      </c>
      <c r="X280">
        <f>MAX(X279-$B$21*(W279+W280)/2,$B$4/3.6)</f>
        <v>5.1333333333332529</v>
      </c>
      <c r="Y280">
        <f t="shared" si="86"/>
        <v>18.479999999999713</v>
      </c>
      <c r="Z280">
        <f>Z279+IF(Y279&gt;$B$4,$B$21*(X279+X280)/2,0)</f>
        <v>530.66616666666448</v>
      </c>
      <c r="AA280">
        <f t="shared" si="87"/>
        <v>-10.980666666665797</v>
      </c>
      <c r="AB280">
        <f t="shared" si="74"/>
        <v>-474.86000000001059</v>
      </c>
      <c r="AC280">
        <f t="shared" si="75"/>
        <v>-270.86100000001215</v>
      </c>
      <c r="AD280">
        <f t="shared" si="76"/>
        <v>-344.81075000001238</v>
      </c>
      <c r="AE280">
        <f t="shared" si="77"/>
        <v>-405.2605000000126</v>
      </c>
    </row>
    <row r="281" spans="1:31">
      <c r="A281">
        <v>261</v>
      </c>
      <c r="B281">
        <f t="shared" si="88"/>
        <v>26.1</v>
      </c>
      <c r="C281">
        <f t="shared" si="79"/>
        <v>0.6</v>
      </c>
      <c r="D281">
        <f>MAX(D280-$B$21*$B$3,$B$4/3.6)</f>
        <v>17.673333333333591</v>
      </c>
      <c r="E281">
        <f t="shared" si="80"/>
        <v>63.624000000000933</v>
      </c>
      <c r="F281">
        <f>F280+IF(E280&gt;$B$4,$B$21*(D280+D281)/2,0)</f>
        <v>665.63700000000279</v>
      </c>
      <c r="G281">
        <f t="shared" si="72"/>
        <v>-270.28966666667429</v>
      </c>
      <c r="H281">
        <f t="shared" si="81"/>
        <v>1.2</v>
      </c>
      <c r="I281">
        <f>MAX(I280-$B$21*$E$2,$B$4/3.6)</f>
        <v>2.0133333333332786</v>
      </c>
      <c r="J281">
        <f t="shared" si="82"/>
        <v>7.247999999999803</v>
      </c>
      <c r="K281">
        <f>K280+IF(J280&gt;$B$4,$B$21*(I280+I281)/2,0)</f>
        <v>461.27399999999983</v>
      </c>
      <c r="L281">
        <f t="shared" si="78"/>
        <v>-1.6899999999999977</v>
      </c>
      <c r="M281">
        <f>IF(B281&lt;=$E$3,M280,IF(M280&lt;$E$2,MIN(M280+$E$2*$B$21/$E$4,$E$2),$E$2))</f>
        <v>1.2</v>
      </c>
      <c r="N281">
        <f>MAX(N280-$B$21*(M280+M281)/2,$B$4/3.6)</f>
        <v>11.613333333333271</v>
      </c>
      <c r="O281">
        <f t="shared" si="83"/>
        <v>41.80799999999978</v>
      </c>
      <c r="P281">
        <f>P280+IF(O280&gt;$B$4,$B$21*(N280+N281)/2,0)</f>
        <v>666.23299999999824</v>
      </c>
      <c r="Q281">
        <f t="shared" si="84"/>
        <v>-56.196666666665806</v>
      </c>
      <c r="R281">
        <f>IF(B281&lt;=$E$3,R280,IF(R280&lt;$E$2,MIN(R280+$E$2*$B$21/$E$4,$E$2),$E$2))</f>
        <v>1.2</v>
      </c>
      <c r="S281">
        <f>MAX(S280-$B$21*(R280+R281)/2,$B$4/3.6)</f>
        <v>7.8633333333332889</v>
      </c>
      <c r="T281">
        <f t="shared" si="85"/>
        <v>28.30799999999984</v>
      </c>
      <c r="U281">
        <f>U280+IF(T280&gt;$B$4,$B$21*(S280+S281)/2,0)</f>
        <v>591.90824999999802</v>
      </c>
      <c r="V281">
        <f t="shared" si="73"/>
        <v>-25.764833333333172</v>
      </c>
      <c r="W281">
        <f>IF(B281&lt;=$E$3,W280,IF(W280&lt;$E$2,MIN(W280+$E$2*$B$21/$E$4,$E$2),$E$2))</f>
        <v>1.2</v>
      </c>
      <c r="X281">
        <f>MAX(X280-$B$21*(W280+W281)/2,$B$4/3.6)</f>
        <v>5.0133333333332528</v>
      </c>
      <c r="Y281">
        <f t="shared" si="86"/>
        <v>18.04799999999971</v>
      </c>
      <c r="Z281">
        <f>Z280+IF(Y280&gt;$B$4,$B$21*(X280+X281)/2,0)</f>
        <v>531.17349999999783</v>
      </c>
      <c r="AA281">
        <f t="shared" si="87"/>
        <v>-10.473333333332448</v>
      </c>
      <c r="AB281">
        <f t="shared" si="74"/>
        <v>-474.65266666667725</v>
      </c>
      <c r="AC281">
        <f t="shared" si="75"/>
        <v>-269.69366666667884</v>
      </c>
      <c r="AD281">
        <f t="shared" si="76"/>
        <v>-344.01841666667906</v>
      </c>
      <c r="AE281">
        <f t="shared" si="77"/>
        <v>-404.75316666667925</v>
      </c>
    </row>
    <row r="282" spans="1:31">
      <c r="A282">
        <v>262</v>
      </c>
      <c r="B282">
        <f t="shared" si="88"/>
        <v>26.200000000000003</v>
      </c>
      <c r="C282">
        <f t="shared" si="79"/>
        <v>0.6</v>
      </c>
      <c r="D282">
        <f>MAX(D281-$B$21*$B$3,$B$4/3.6)</f>
        <v>17.613333333333593</v>
      </c>
      <c r="E282">
        <f t="shared" si="80"/>
        <v>63.408000000000932</v>
      </c>
      <c r="F282">
        <f>F281+IF(E281&gt;$B$4,$B$21*(D281+D282)/2,0)</f>
        <v>667.4013333333362</v>
      </c>
      <c r="G282">
        <f t="shared" si="72"/>
        <v>-268.52533333334088</v>
      </c>
      <c r="H282">
        <f t="shared" si="81"/>
        <v>1.2</v>
      </c>
      <c r="I282">
        <f>MAX(I281-$B$21*$E$2,$B$4/3.6)</f>
        <v>1.8933333333332785</v>
      </c>
      <c r="J282">
        <f t="shared" si="82"/>
        <v>6.8159999999998027</v>
      </c>
      <c r="K282">
        <f>K281+IF(J281&gt;$B$4,$B$21*(I281+I282)/2,0)</f>
        <v>461.46933333333317</v>
      </c>
      <c r="L282">
        <f t="shared" si="78"/>
        <v>-1.4946666666666601</v>
      </c>
      <c r="M282">
        <f>IF(B282&lt;=$E$3,M281,IF(M281&lt;$E$2,MIN(M281+$E$2*$B$21/$E$4,$E$2),$E$2))</f>
        <v>1.2</v>
      </c>
      <c r="N282">
        <f>MAX(N281-$B$21*(M281+M282)/2,$B$4/3.6)</f>
        <v>11.493333333333272</v>
      </c>
      <c r="O282">
        <f t="shared" si="83"/>
        <v>41.375999999999777</v>
      </c>
      <c r="P282">
        <f>P281+IF(O281&gt;$B$4,$B$21*(N281+N282)/2,0)</f>
        <v>667.38833333333162</v>
      </c>
      <c r="Q282">
        <f t="shared" si="84"/>
        <v>-55.041333333332432</v>
      </c>
      <c r="R282">
        <f>IF(B282&lt;=$E$3,R281,IF(R281&lt;$E$2,MIN(R281+$E$2*$B$21/$E$4,$E$2),$E$2))</f>
        <v>1.2</v>
      </c>
      <c r="S282">
        <f>MAX(S281-$B$21*(R281+R282)/2,$B$4/3.6)</f>
        <v>7.7433333333332888</v>
      </c>
      <c r="T282">
        <f t="shared" si="85"/>
        <v>27.875999999999841</v>
      </c>
      <c r="U282">
        <f>U281+IF(T281&gt;$B$4,$B$21*(S281+S282)/2,0)</f>
        <v>592.68858333333139</v>
      </c>
      <c r="V282">
        <f t="shared" si="73"/>
        <v>-24.984499999999798</v>
      </c>
      <c r="W282">
        <f>IF(B282&lt;=$E$3,W281,IF(W281&lt;$E$2,MIN(W281+$E$2*$B$21/$E$4,$E$2),$E$2))</f>
        <v>1.2</v>
      </c>
      <c r="X282">
        <f>MAX(X281-$B$21*(W281+W282)/2,$B$4/3.6)</f>
        <v>4.8933333333332527</v>
      </c>
      <c r="Y282">
        <f t="shared" si="86"/>
        <v>17.615999999999712</v>
      </c>
      <c r="Z282">
        <f>Z281+IF(Y281&gt;$B$4,$B$21*(X281+X282)/2,0)</f>
        <v>531.66883333333112</v>
      </c>
      <c r="AA282">
        <f t="shared" si="87"/>
        <v>-9.977999999999156</v>
      </c>
      <c r="AB282">
        <f t="shared" si="74"/>
        <v>-474.45733333334391</v>
      </c>
      <c r="AC282">
        <f t="shared" si="75"/>
        <v>-268.53833333334546</v>
      </c>
      <c r="AD282">
        <f t="shared" si="76"/>
        <v>-343.23808333334568</v>
      </c>
      <c r="AE282">
        <f t="shared" si="77"/>
        <v>-404.25783333334596</v>
      </c>
    </row>
    <row r="283" spans="1:31">
      <c r="A283">
        <v>263</v>
      </c>
      <c r="B283">
        <f t="shared" si="88"/>
        <v>26.3</v>
      </c>
      <c r="C283">
        <f t="shared" si="79"/>
        <v>0.6</v>
      </c>
      <c r="D283">
        <f>MAX(D282-$B$21*$B$3,$B$4/3.6)</f>
        <v>17.553333333333594</v>
      </c>
      <c r="E283">
        <f t="shared" si="80"/>
        <v>63.192000000000938</v>
      </c>
      <c r="F283">
        <f>F282+IF(E282&gt;$B$4,$B$21*(D282+D283)/2,0)</f>
        <v>669.15966666666952</v>
      </c>
      <c r="G283">
        <f t="shared" si="72"/>
        <v>-266.76700000000756</v>
      </c>
      <c r="H283">
        <f t="shared" si="81"/>
        <v>1.2</v>
      </c>
      <c r="I283">
        <f>MAX(I282-$B$21*$E$2,$B$4/3.6)</f>
        <v>1.7733333333332784</v>
      </c>
      <c r="J283">
        <f t="shared" si="82"/>
        <v>6.3839999999998023</v>
      </c>
      <c r="K283">
        <f>K282+IF(J282&gt;$B$4,$B$21*(I282+I283)/2,0)</f>
        <v>461.65266666666651</v>
      </c>
      <c r="L283">
        <f t="shared" si="78"/>
        <v>-1.311333333333323</v>
      </c>
      <c r="M283">
        <f>IF(B283&lt;=$E$3,M282,IF(M282&lt;$E$2,MIN(M282+$E$2*$B$21/$E$4,$E$2),$E$2))</f>
        <v>1.2</v>
      </c>
      <c r="N283">
        <f>MAX(N282-$B$21*(M282+M283)/2,$B$4/3.6)</f>
        <v>11.373333333333273</v>
      </c>
      <c r="O283">
        <f t="shared" si="83"/>
        <v>40.943999999999782</v>
      </c>
      <c r="P283">
        <f>P282+IF(O282&gt;$B$4,$B$21*(N282+N283)/2,0)</f>
        <v>668.53166666666493</v>
      </c>
      <c r="Q283">
        <f t="shared" si="84"/>
        <v>-53.897999999999115</v>
      </c>
      <c r="R283">
        <f>IF(B283&lt;=$E$3,R282,IF(R282&lt;$E$2,MIN(R282+$E$2*$B$21/$E$4,$E$2),$E$2))</f>
        <v>1.2</v>
      </c>
      <c r="S283">
        <f>MAX(S282-$B$21*(R282+R283)/2,$B$4/3.6)</f>
        <v>7.6233333333332887</v>
      </c>
      <c r="T283">
        <f t="shared" si="85"/>
        <v>27.443999999999839</v>
      </c>
      <c r="U283">
        <f>U282+IF(T282&gt;$B$4,$B$21*(S282+S283)/2,0)</f>
        <v>593.45691666666471</v>
      </c>
      <c r="V283">
        <f t="shared" si="73"/>
        <v>-24.216166666666481</v>
      </c>
      <c r="W283">
        <f>IF(B283&lt;=$E$3,W282,IF(W282&lt;$E$2,MIN(W282+$E$2*$B$21/$E$4,$E$2),$E$2))</f>
        <v>1.2</v>
      </c>
      <c r="X283">
        <f>MAX(X282-$B$21*(W282+W283)/2,$B$4/3.6)</f>
        <v>4.7733333333332526</v>
      </c>
      <c r="Y283">
        <f t="shared" si="86"/>
        <v>17.18399999999971</v>
      </c>
      <c r="Z283">
        <f>Z282+IF(Y282&gt;$B$4,$B$21*(X282+X283)/2,0)</f>
        <v>532.15216666666447</v>
      </c>
      <c r="AA283">
        <f t="shared" si="87"/>
        <v>-9.4946666666658075</v>
      </c>
      <c r="AB283">
        <f t="shared" si="74"/>
        <v>-474.27400000001057</v>
      </c>
      <c r="AC283">
        <f t="shared" si="75"/>
        <v>-267.39500000001215</v>
      </c>
      <c r="AD283">
        <f t="shared" si="76"/>
        <v>-342.46975000001237</v>
      </c>
      <c r="AE283">
        <f t="shared" si="77"/>
        <v>-403.77450000001261</v>
      </c>
    </row>
    <row r="284" spans="1:31">
      <c r="A284">
        <v>264</v>
      </c>
      <c r="B284">
        <f t="shared" si="88"/>
        <v>26.400000000000002</v>
      </c>
      <c r="C284">
        <f t="shared" si="79"/>
        <v>0.6</v>
      </c>
      <c r="D284">
        <f>MAX(D283-$B$21*$B$3,$B$4/3.6)</f>
        <v>17.493333333333595</v>
      </c>
      <c r="E284">
        <f t="shared" si="80"/>
        <v>62.976000000000944</v>
      </c>
      <c r="F284">
        <f>F283+IF(E283&gt;$B$4,$B$21*(D283+D284)/2,0)</f>
        <v>670.91200000000288</v>
      </c>
      <c r="G284">
        <f t="shared" si="72"/>
        <v>-265.0146666666742</v>
      </c>
      <c r="H284">
        <f t="shared" si="81"/>
        <v>1.2</v>
      </c>
      <c r="I284">
        <f>MAX(I283-$B$21*$E$2,$B$4/3.6)</f>
        <v>1.6533333333332783</v>
      </c>
      <c r="J284">
        <f t="shared" si="82"/>
        <v>5.9519999999998019</v>
      </c>
      <c r="K284">
        <f>K283+IF(J283&gt;$B$4,$B$21*(I283+I284)/2,0)</f>
        <v>461.82399999999984</v>
      </c>
      <c r="L284">
        <f t="shared" si="78"/>
        <v>-1.1399999999999864</v>
      </c>
      <c r="M284">
        <f>IF(B284&lt;=$E$3,M283,IF(M283&lt;$E$2,MIN(M283+$E$2*$B$21/$E$4,$E$2),$E$2))</f>
        <v>1.2</v>
      </c>
      <c r="N284">
        <f>MAX(N283-$B$21*(M283+M284)/2,$B$4/3.6)</f>
        <v>11.253333333333273</v>
      </c>
      <c r="O284">
        <f t="shared" si="83"/>
        <v>40.511999999999787</v>
      </c>
      <c r="P284">
        <f>P283+IF(O283&gt;$B$4,$B$21*(N283+N284)/2,0)</f>
        <v>669.66299999999831</v>
      </c>
      <c r="Q284">
        <f t="shared" si="84"/>
        <v>-52.766666666665742</v>
      </c>
      <c r="R284">
        <f>IF(B284&lt;=$E$3,R283,IF(R283&lt;$E$2,MIN(R283+$E$2*$B$21/$E$4,$E$2),$E$2))</f>
        <v>1.2</v>
      </c>
      <c r="S284">
        <f>MAX(S283-$B$21*(R283+R284)/2,$B$4/3.6)</f>
        <v>7.5033333333332886</v>
      </c>
      <c r="T284">
        <f t="shared" si="85"/>
        <v>27.011999999999841</v>
      </c>
      <c r="U284">
        <f>U283+IF(T283&gt;$B$4,$B$21*(S283+S284)/2,0)</f>
        <v>594.21324999999808</v>
      </c>
      <c r="V284">
        <f t="shared" si="73"/>
        <v>-23.459833333333108</v>
      </c>
      <c r="W284">
        <f>IF(B284&lt;=$E$3,W283,IF(W283&lt;$E$2,MIN(W283+$E$2*$B$21/$E$4,$E$2),$E$2))</f>
        <v>1.2</v>
      </c>
      <c r="X284">
        <f>MAX(X283-$B$21*(W283+W284)/2,$B$4/3.6)</f>
        <v>4.6533333333332525</v>
      </c>
      <c r="Y284">
        <f t="shared" si="86"/>
        <v>16.751999999999711</v>
      </c>
      <c r="Z284">
        <f>Z283+IF(Y283&gt;$B$4,$B$21*(X283+X284)/2,0)</f>
        <v>532.62349999999776</v>
      </c>
      <c r="AA284">
        <f t="shared" si="87"/>
        <v>-9.0233333333325163</v>
      </c>
      <c r="AB284">
        <f t="shared" si="74"/>
        <v>-474.10266666667724</v>
      </c>
      <c r="AC284">
        <f t="shared" si="75"/>
        <v>-266.26366666667877</v>
      </c>
      <c r="AD284">
        <f t="shared" si="76"/>
        <v>-341.713416666679</v>
      </c>
      <c r="AE284">
        <f t="shared" si="77"/>
        <v>-403.30316666667932</v>
      </c>
    </row>
    <row r="285" spans="1:31">
      <c r="A285">
        <v>265</v>
      </c>
      <c r="B285">
        <f t="shared" si="88"/>
        <v>26.5</v>
      </c>
      <c r="C285">
        <f t="shared" si="79"/>
        <v>0.6</v>
      </c>
      <c r="D285">
        <f>MAX(D284-$B$21*$B$3,$B$4/3.6)</f>
        <v>17.433333333333596</v>
      </c>
      <c r="E285">
        <f t="shared" si="80"/>
        <v>62.76000000000095</v>
      </c>
      <c r="F285">
        <f>F284+IF(E284&gt;$B$4,$B$21*(D284+D285)/2,0)</f>
        <v>672.65833333333626</v>
      </c>
      <c r="G285">
        <f t="shared" si="72"/>
        <v>-263.26833333334082</v>
      </c>
      <c r="H285">
        <f t="shared" si="81"/>
        <v>1.2</v>
      </c>
      <c r="I285">
        <f>MAX(I284-$B$21*$E$2,$B$4/3.6)</f>
        <v>1.5333333333332781</v>
      </c>
      <c r="J285">
        <f t="shared" si="82"/>
        <v>5.5199999999998015</v>
      </c>
      <c r="K285">
        <f>K284+IF(J284&gt;$B$4,$B$21*(I284+I285)/2,0)</f>
        <v>461.98333333333318</v>
      </c>
      <c r="L285">
        <f t="shared" si="78"/>
        <v>-0.98066666666665014</v>
      </c>
      <c r="M285">
        <f>IF(B285&lt;=$E$3,M284,IF(M284&lt;$E$2,MIN(M284+$E$2*$B$21/$E$4,$E$2),$E$2))</f>
        <v>1.2</v>
      </c>
      <c r="N285">
        <f>MAX(N284-$B$21*(M284+M285)/2,$B$4/3.6)</f>
        <v>11.133333333333274</v>
      </c>
      <c r="O285">
        <f t="shared" si="83"/>
        <v>40.079999999999785</v>
      </c>
      <c r="P285">
        <f>P284+IF(O284&gt;$B$4,$B$21*(N284+N285)/2,0)</f>
        <v>670.78233333333162</v>
      </c>
      <c r="Q285">
        <f t="shared" si="84"/>
        <v>-51.647333333332426</v>
      </c>
      <c r="R285">
        <f>IF(B285&lt;=$E$3,R284,IF(R284&lt;$E$2,MIN(R284+$E$2*$B$21/$E$4,$E$2),$E$2))</f>
        <v>1.2</v>
      </c>
      <c r="S285">
        <f>MAX(S284-$B$21*(R284+R285)/2,$B$4/3.6)</f>
        <v>7.3833333333332885</v>
      </c>
      <c r="T285">
        <f t="shared" si="85"/>
        <v>26.579999999999838</v>
      </c>
      <c r="U285">
        <f>U284+IF(T284&gt;$B$4,$B$21*(S284+S285)/2,0)</f>
        <v>594.9575833333314</v>
      </c>
      <c r="V285">
        <f t="shared" si="73"/>
        <v>-22.715499999999793</v>
      </c>
      <c r="W285">
        <f>IF(B285&lt;=$E$3,W284,IF(W284&lt;$E$2,MIN(W284+$E$2*$B$21/$E$4,$E$2),$E$2))</f>
        <v>1.2</v>
      </c>
      <c r="X285">
        <f>MAX(X284-$B$21*(W284+W285)/2,$B$4/3.6)</f>
        <v>4.5333333333332524</v>
      </c>
      <c r="Y285">
        <f t="shared" si="86"/>
        <v>16.319999999999709</v>
      </c>
      <c r="Z285">
        <f>Z284+IF(Y284&gt;$B$4,$B$21*(X284+X285)/2,0)</f>
        <v>533.08283333333111</v>
      </c>
      <c r="AA285">
        <f t="shared" si="87"/>
        <v>-8.5639999999991687</v>
      </c>
      <c r="AB285">
        <f t="shared" si="74"/>
        <v>-473.9433333333439</v>
      </c>
      <c r="AC285">
        <f t="shared" si="75"/>
        <v>-265.14433333334546</v>
      </c>
      <c r="AD285">
        <f t="shared" si="76"/>
        <v>-340.96908333334568</v>
      </c>
      <c r="AE285">
        <f t="shared" si="77"/>
        <v>-402.84383333334597</v>
      </c>
    </row>
    <row r="286" spans="1:31">
      <c r="A286">
        <v>266</v>
      </c>
      <c r="B286">
        <f t="shared" si="88"/>
        <v>26.6</v>
      </c>
      <c r="C286">
        <f t="shared" si="79"/>
        <v>0.6</v>
      </c>
      <c r="D286">
        <f>MAX(D285-$B$21*$B$3,$B$4/3.6)</f>
        <v>17.373333333333598</v>
      </c>
      <c r="E286">
        <f t="shared" si="80"/>
        <v>62.544000000000956</v>
      </c>
      <c r="F286">
        <f>F285+IF(E285&gt;$B$4,$B$21*(D285+D286)/2,0)</f>
        <v>674.39866666666967</v>
      </c>
      <c r="G286">
        <f t="shared" si="72"/>
        <v>-261.52800000000741</v>
      </c>
      <c r="H286">
        <f t="shared" si="81"/>
        <v>1.2</v>
      </c>
      <c r="I286">
        <f>MAX(I285-$B$21*$E$2,$B$4/3.6)</f>
        <v>1.413333333333278</v>
      </c>
      <c r="J286">
        <f t="shared" si="82"/>
        <v>5.0879999999998011</v>
      </c>
      <c r="K286">
        <f>K285+IF(J285&gt;$B$4,$B$21*(I285+I286)/2,0)</f>
        <v>462.13066666666651</v>
      </c>
      <c r="L286">
        <f t="shared" si="78"/>
        <v>-0.83333333333331439</v>
      </c>
      <c r="M286">
        <f>IF(B286&lt;=$E$3,M285,IF(M285&lt;$E$2,MIN(M285+$E$2*$B$21/$E$4,$E$2),$E$2))</f>
        <v>1.2</v>
      </c>
      <c r="N286">
        <f>MAX(N285-$B$21*(M285+M286)/2,$B$4/3.6)</f>
        <v>11.013333333333275</v>
      </c>
      <c r="O286">
        <f t="shared" si="83"/>
        <v>39.64799999999979</v>
      </c>
      <c r="P286">
        <f>P285+IF(O285&gt;$B$4,$B$21*(N285+N286)/2,0)</f>
        <v>671.88966666666499</v>
      </c>
      <c r="Q286">
        <f t="shared" si="84"/>
        <v>-50.539999999999054</v>
      </c>
      <c r="R286">
        <f>IF(B286&lt;=$E$3,R285,IF(R285&lt;$E$2,MIN(R285+$E$2*$B$21/$E$4,$E$2),$E$2))</f>
        <v>1.2</v>
      </c>
      <c r="S286">
        <f>MAX(S285-$B$21*(R285+R286)/2,$B$4/3.6)</f>
        <v>7.2633333333332883</v>
      </c>
      <c r="T286">
        <f t="shared" si="85"/>
        <v>26.14799999999984</v>
      </c>
      <c r="U286">
        <f>U285+IF(T285&gt;$B$4,$B$21*(S285+S286)/2,0)</f>
        <v>595.68991666666477</v>
      </c>
      <c r="V286">
        <f t="shared" si="73"/>
        <v>-21.98316666666642</v>
      </c>
      <c r="W286">
        <f>IF(B286&lt;=$E$3,W285,IF(W285&lt;$E$2,MIN(W285+$E$2*$B$21/$E$4,$E$2),$E$2))</f>
        <v>1.2</v>
      </c>
      <c r="X286">
        <f>MAX(X285-$B$21*(W285+W286)/2,$B$4/3.6)</f>
        <v>4.4133333333332523</v>
      </c>
      <c r="Y286">
        <f t="shared" si="86"/>
        <v>15.887999999999709</v>
      </c>
      <c r="Z286">
        <f>Z285+IF(Y285&gt;$B$4,$B$21*(X285+X286)/2,0)</f>
        <v>533.5301666666644</v>
      </c>
      <c r="AA286">
        <f t="shared" si="87"/>
        <v>-8.1166666666658784</v>
      </c>
      <c r="AB286">
        <f t="shared" si="74"/>
        <v>-473.79600000001057</v>
      </c>
      <c r="AC286">
        <f t="shared" si="75"/>
        <v>-264.03700000001209</v>
      </c>
      <c r="AD286">
        <f t="shared" si="76"/>
        <v>-340.23675000001231</v>
      </c>
      <c r="AE286">
        <f t="shared" si="77"/>
        <v>-402.39650000001268</v>
      </c>
    </row>
    <row r="287" spans="1:31">
      <c r="A287">
        <v>267</v>
      </c>
      <c r="B287">
        <f t="shared" si="88"/>
        <v>26.700000000000003</v>
      </c>
      <c r="C287">
        <f t="shared" si="79"/>
        <v>0.6</v>
      </c>
      <c r="D287">
        <f>MAX(D286-$B$21*$B$3,$B$4/3.6)</f>
        <v>17.313333333333599</v>
      </c>
      <c r="E287">
        <f t="shared" si="80"/>
        <v>62.328000000000955</v>
      </c>
      <c r="F287">
        <f>F286+IF(E286&gt;$B$4,$B$21*(D286+D287)/2,0)</f>
        <v>676.13300000000299</v>
      </c>
      <c r="G287">
        <f t="shared" si="72"/>
        <v>-259.79366666667408</v>
      </c>
      <c r="H287">
        <f t="shared" si="81"/>
        <v>1.2</v>
      </c>
      <c r="I287">
        <f>MAX(I286-$B$21*$E$2,$B$4/3.6)</f>
        <v>1.2933333333332779</v>
      </c>
      <c r="J287">
        <f t="shared" si="82"/>
        <v>4.6559999999998007</v>
      </c>
      <c r="K287">
        <f>K286+IF(J286&gt;$B$4,$B$21*(I286+I287)/2,0)</f>
        <v>462.26599999999985</v>
      </c>
      <c r="L287">
        <f t="shared" si="78"/>
        <v>-0.69799999999997908</v>
      </c>
      <c r="M287">
        <f>IF(B287&lt;=$E$3,M286,IF(M286&lt;$E$2,MIN(M286+$E$2*$B$21/$E$4,$E$2),$E$2))</f>
        <v>1.2</v>
      </c>
      <c r="N287">
        <f>MAX(N286-$B$21*(M286+M287)/2,$B$4/3.6)</f>
        <v>10.893333333333276</v>
      </c>
      <c r="O287">
        <f t="shared" si="83"/>
        <v>39.215999999999795</v>
      </c>
      <c r="P287">
        <f>P286+IF(O286&gt;$B$4,$B$21*(N286+N287)/2,0)</f>
        <v>672.98499999999831</v>
      </c>
      <c r="Q287">
        <f t="shared" si="84"/>
        <v>-49.444666666665739</v>
      </c>
      <c r="R287">
        <f>IF(B287&lt;=$E$3,R286,IF(R286&lt;$E$2,MIN(R286+$E$2*$B$21/$E$4,$E$2),$E$2))</f>
        <v>1.2</v>
      </c>
      <c r="S287">
        <f>MAX(S286-$B$21*(R286+R287)/2,$B$4/3.6)</f>
        <v>7.1433333333332882</v>
      </c>
      <c r="T287">
        <f t="shared" si="85"/>
        <v>25.715999999999838</v>
      </c>
      <c r="U287">
        <f>U286+IF(T286&gt;$B$4,$B$21*(S286+S287)/2,0)</f>
        <v>596.41024999999809</v>
      </c>
      <c r="V287">
        <f t="shared" si="73"/>
        <v>-21.262833333333106</v>
      </c>
      <c r="W287">
        <f>IF(B287&lt;=$E$3,W286,IF(W286&lt;$E$2,MIN(W286+$E$2*$B$21/$E$4,$E$2),$E$2))</f>
        <v>1.2</v>
      </c>
      <c r="X287">
        <f>MAX(X286-$B$21*(W286+W287)/2,$B$4/3.6)</f>
        <v>4.2933333333332522</v>
      </c>
      <c r="Y287">
        <f t="shared" si="86"/>
        <v>15.455999999999708</v>
      </c>
      <c r="Z287">
        <f>Z286+IF(Y286&gt;$B$4,$B$21*(X286+X287)/2,0)</f>
        <v>533.96549999999775</v>
      </c>
      <c r="AA287">
        <f t="shared" si="87"/>
        <v>-7.6813333333325318</v>
      </c>
      <c r="AB287">
        <f t="shared" si="74"/>
        <v>-473.66066666667723</v>
      </c>
      <c r="AC287">
        <f t="shared" si="75"/>
        <v>-262.94166666667877</v>
      </c>
      <c r="AD287">
        <f t="shared" si="76"/>
        <v>-339.51641666667899</v>
      </c>
      <c r="AE287">
        <f t="shared" si="77"/>
        <v>-401.96116666667933</v>
      </c>
    </row>
    <row r="288" spans="1:31">
      <c r="A288">
        <v>268</v>
      </c>
      <c r="B288">
        <f t="shared" si="88"/>
        <v>26.8</v>
      </c>
      <c r="C288">
        <f t="shared" si="79"/>
        <v>0.6</v>
      </c>
      <c r="D288">
        <f>MAX(D287-$B$21*$B$3,$B$4/3.6)</f>
        <v>17.2533333333336</v>
      </c>
      <c r="E288">
        <f t="shared" si="80"/>
        <v>62.112000000000961</v>
      </c>
      <c r="F288">
        <f>F287+IF(E287&gt;$B$4,$B$21*(D287+D288)/2,0)</f>
        <v>677.86133333333635</v>
      </c>
      <c r="G288">
        <f t="shared" si="72"/>
        <v>-258.06533333334073</v>
      </c>
      <c r="H288">
        <f t="shared" si="81"/>
        <v>1.2</v>
      </c>
      <c r="I288">
        <f>MAX(I287-$B$21*$E$2,$B$4/3.6)</f>
        <v>1.1733333333332778</v>
      </c>
      <c r="J288">
        <f t="shared" si="82"/>
        <v>4.2239999999998004</v>
      </c>
      <c r="K288">
        <f>K287+IF(J287&gt;$B$4,$B$21*(I287+I288)/2,0)</f>
        <v>462.38933333333318</v>
      </c>
      <c r="L288">
        <f t="shared" si="78"/>
        <v>-0.57466666666664423</v>
      </c>
      <c r="M288">
        <f>IF(B288&lt;=$E$3,M287,IF(M287&lt;$E$2,MIN(M287+$E$2*$B$21/$E$4,$E$2),$E$2))</f>
        <v>1.2</v>
      </c>
      <c r="N288">
        <f>MAX(N287-$B$21*(M287+M288)/2,$B$4/3.6)</f>
        <v>10.773333333333277</v>
      </c>
      <c r="O288">
        <f t="shared" si="83"/>
        <v>38.7839999999998</v>
      </c>
      <c r="P288">
        <f>P287+IF(O287&gt;$B$4,$B$21*(N287+N288)/2,0)</f>
        <v>674.06833333333168</v>
      </c>
      <c r="Q288">
        <f t="shared" si="84"/>
        <v>-48.361333333332368</v>
      </c>
      <c r="R288">
        <f>IF(B288&lt;=$E$3,R287,IF(R287&lt;$E$2,MIN(R287+$E$2*$B$21/$E$4,$E$2),$E$2))</f>
        <v>1.2</v>
      </c>
      <c r="S288">
        <f>MAX(S287-$B$21*(R287+R288)/2,$B$4/3.6)</f>
        <v>7.0233333333332881</v>
      </c>
      <c r="T288">
        <f t="shared" si="85"/>
        <v>25.283999999999839</v>
      </c>
      <c r="U288">
        <f>U287+IF(T287&gt;$B$4,$B$21*(S287+S288)/2,0)</f>
        <v>597.11858333333146</v>
      </c>
      <c r="V288">
        <f t="shared" si="73"/>
        <v>-20.554499999999734</v>
      </c>
      <c r="W288">
        <f>IF(B288&lt;=$E$3,W287,IF(W287&lt;$E$2,MIN(W287+$E$2*$B$21/$E$4,$E$2),$E$2))</f>
        <v>1.2</v>
      </c>
      <c r="X288">
        <f>MAX(X287-$B$21*(W287+W288)/2,$B$4/3.6)</f>
        <v>4.1733333333332521</v>
      </c>
      <c r="Y288">
        <f t="shared" si="86"/>
        <v>15.023999999999708</v>
      </c>
      <c r="Z288">
        <f>Z287+IF(Y287&gt;$B$4,$B$21*(X287+X288)/2,0)</f>
        <v>534.38883333333104</v>
      </c>
      <c r="AA288">
        <f t="shared" si="87"/>
        <v>-7.2579999999992424</v>
      </c>
      <c r="AB288">
        <f t="shared" si="74"/>
        <v>-473.53733333334389</v>
      </c>
      <c r="AC288">
        <f t="shared" si="75"/>
        <v>-261.8583333333454</v>
      </c>
      <c r="AD288">
        <f t="shared" si="76"/>
        <v>-338.80808333334562</v>
      </c>
      <c r="AE288">
        <f t="shared" si="77"/>
        <v>-401.53783333334604</v>
      </c>
    </row>
    <row r="289" spans="1:31">
      <c r="A289">
        <v>269</v>
      </c>
      <c r="B289">
        <f t="shared" si="88"/>
        <v>26.900000000000002</v>
      </c>
      <c r="C289">
        <f t="shared" si="79"/>
        <v>0.6</v>
      </c>
      <c r="D289">
        <f>MAX(D288-$B$21*$B$3,$B$4/3.6)</f>
        <v>17.193333333333602</v>
      </c>
      <c r="E289">
        <f t="shared" si="80"/>
        <v>61.896000000000967</v>
      </c>
      <c r="F289">
        <f>F288+IF(E288&gt;$B$4,$B$21*(D288+D289)/2,0)</f>
        <v>679.58366666666973</v>
      </c>
      <c r="G289">
        <f t="shared" si="72"/>
        <v>-256.34300000000735</v>
      </c>
      <c r="H289">
        <f t="shared" si="81"/>
        <v>1.2</v>
      </c>
      <c r="I289">
        <f>MAX(I288-$B$21*$E$2,$B$4/3.6)</f>
        <v>1.0533333333332777</v>
      </c>
      <c r="J289">
        <f t="shared" si="82"/>
        <v>3.7919999999998</v>
      </c>
      <c r="K289">
        <f>K288+IF(J288&gt;$B$4,$B$21*(I288+I289)/2,0)</f>
        <v>462.50066666666652</v>
      </c>
      <c r="L289">
        <f t="shared" si="78"/>
        <v>-0.46333333333330984</v>
      </c>
      <c r="M289">
        <f>IF(B289&lt;=$E$3,M288,IF(M288&lt;$E$2,MIN(M288+$E$2*$B$21/$E$4,$E$2),$E$2))</f>
        <v>1.2</v>
      </c>
      <c r="N289">
        <f>MAX(N288-$B$21*(M288+M289)/2,$B$4/3.6)</f>
        <v>10.653333333333277</v>
      </c>
      <c r="O289">
        <f t="shared" si="83"/>
        <v>38.351999999999798</v>
      </c>
      <c r="P289">
        <f>P288+IF(O288&gt;$B$4,$B$21*(N288+N289)/2,0)</f>
        <v>675.13966666666499</v>
      </c>
      <c r="Q289">
        <f t="shared" si="84"/>
        <v>-47.289999999999054</v>
      </c>
      <c r="R289">
        <f>IF(B289&lt;=$E$3,R288,IF(R288&lt;$E$2,MIN(R288+$E$2*$B$21/$E$4,$E$2),$E$2))</f>
        <v>1.2</v>
      </c>
      <c r="S289">
        <f>MAX(S288-$B$21*(R288+R289)/2,$B$4/3.6)</f>
        <v>6.903333333333288</v>
      </c>
      <c r="T289">
        <f t="shared" si="85"/>
        <v>24.851999999999837</v>
      </c>
      <c r="U289">
        <f>U288+IF(T288&gt;$B$4,$B$21*(S288+S289)/2,0)</f>
        <v>597.81491666666477</v>
      </c>
      <c r="V289">
        <f t="shared" si="73"/>
        <v>-19.85816666666642</v>
      </c>
      <c r="W289">
        <f>IF(B289&lt;=$E$3,W288,IF(W288&lt;$E$2,MIN(W288+$E$2*$B$21/$E$4,$E$2),$E$2))</f>
        <v>1.2</v>
      </c>
      <c r="X289">
        <f>MAX(X288-$B$21*(W288+W289)/2,$B$4/3.6)</f>
        <v>4.053333333333252</v>
      </c>
      <c r="Y289">
        <f t="shared" si="86"/>
        <v>14.591999999999707</v>
      </c>
      <c r="Z289">
        <f>Z288+IF(Y288&gt;$B$4,$B$21*(X288+X289)/2,0)</f>
        <v>534.80016666666438</v>
      </c>
      <c r="AA289">
        <f t="shared" si="87"/>
        <v>-6.8466666666658966</v>
      </c>
      <c r="AB289">
        <f t="shared" si="74"/>
        <v>-473.42600000001056</v>
      </c>
      <c r="AC289">
        <f t="shared" si="75"/>
        <v>-260.78700000001209</v>
      </c>
      <c r="AD289">
        <f t="shared" si="76"/>
        <v>-338.11175000001231</v>
      </c>
      <c r="AE289">
        <f t="shared" si="77"/>
        <v>-401.1265000000127</v>
      </c>
    </row>
    <row r="290" spans="1:31">
      <c r="A290">
        <v>270</v>
      </c>
      <c r="B290">
        <f t="shared" si="88"/>
        <v>27</v>
      </c>
      <c r="C290">
        <f t="shared" si="79"/>
        <v>0.6</v>
      </c>
      <c r="D290">
        <f>MAX(D289-$B$21*$B$3,$B$4/3.6)</f>
        <v>17.133333333333603</v>
      </c>
      <c r="E290">
        <f t="shared" si="80"/>
        <v>61.680000000000973</v>
      </c>
      <c r="F290">
        <f>F289+IF(E289&gt;$B$4,$B$21*(D289+D290)/2,0)</f>
        <v>681.30000000000314</v>
      </c>
      <c r="G290">
        <f t="shared" si="72"/>
        <v>-254.62666666667394</v>
      </c>
      <c r="H290">
        <f t="shared" si="81"/>
        <v>1.2</v>
      </c>
      <c r="I290">
        <f>MAX(I289-$B$21*$E$2,$B$4/3.6)</f>
        <v>0.93333333333327773</v>
      </c>
      <c r="J290">
        <f t="shared" si="82"/>
        <v>3.3599999999998</v>
      </c>
      <c r="K290">
        <f>K289+IF(J289&gt;$B$4,$B$21*(I289+I290)/2,0)</f>
        <v>462.59999999999985</v>
      </c>
      <c r="L290">
        <f t="shared" si="78"/>
        <v>-0.3639999999999759</v>
      </c>
      <c r="M290">
        <f>IF(B290&lt;=$E$3,M289,IF(M289&lt;$E$2,MIN(M289+$E$2*$B$21/$E$4,$E$2),$E$2))</f>
        <v>1.2</v>
      </c>
      <c r="N290">
        <f>MAX(N289-$B$21*(M289+M290)/2,$B$4/3.6)</f>
        <v>10.533333333333278</v>
      </c>
      <c r="O290">
        <f t="shared" si="83"/>
        <v>37.919999999999803</v>
      </c>
      <c r="P290">
        <f>P289+IF(O289&gt;$B$4,$B$21*(N289+N290)/2,0)</f>
        <v>676.19899999999836</v>
      </c>
      <c r="Q290">
        <f t="shared" si="84"/>
        <v>-46.230666666665684</v>
      </c>
      <c r="R290">
        <f>IF(B290&lt;=$E$3,R289,IF(R289&lt;$E$2,MIN(R289+$E$2*$B$21/$E$4,$E$2),$E$2))</f>
        <v>1.2</v>
      </c>
      <c r="S290">
        <f>MAX(S289-$B$21*(R289+R290)/2,$B$4/3.6)</f>
        <v>6.7833333333332879</v>
      </c>
      <c r="T290">
        <f t="shared" si="85"/>
        <v>24.419999999999838</v>
      </c>
      <c r="U290">
        <f>U289+IF(T289&gt;$B$4,$B$21*(S289+S290)/2,0)</f>
        <v>598.49924999999814</v>
      </c>
      <c r="V290">
        <f t="shared" si="73"/>
        <v>-19.17383333333305</v>
      </c>
      <c r="W290">
        <f>IF(B290&lt;=$E$3,W289,IF(W289&lt;$E$2,MIN(W289+$E$2*$B$21/$E$4,$E$2),$E$2))</f>
        <v>1.2</v>
      </c>
      <c r="X290">
        <f>MAX(X289-$B$21*(W289+W290)/2,$B$4/3.6)</f>
        <v>3.9333333333332519</v>
      </c>
      <c r="Y290">
        <f t="shared" si="86"/>
        <v>14.159999999999707</v>
      </c>
      <c r="Z290">
        <f>Z289+IF(Y289&gt;$B$4,$B$21*(X289+X290)/2,0)</f>
        <v>535.19949999999767</v>
      </c>
      <c r="AA290">
        <f t="shared" si="87"/>
        <v>-6.4473333333326082</v>
      </c>
      <c r="AB290">
        <f t="shared" si="74"/>
        <v>-473.32666666667723</v>
      </c>
      <c r="AC290">
        <f t="shared" si="75"/>
        <v>-259.72766666667872</v>
      </c>
      <c r="AD290">
        <f t="shared" si="76"/>
        <v>-337.42741666667894</v>
      </c>
      <c r="AE290">
        <f t="shared" si="77"/>
        <v>-400.72716666667941</v>
      </c>
    </row>
    <row r="291" spans="1:31">
      <c r="A291">
        <v>271</v>
      </c>
      <c r="B291">
        <f t="shared" si="88"/>
        <v>27.1</v>
      </c>
      <c r="C291">
        <f t="shared" si="79"/>
        <v>0.6</v>
      </c>
      <c r="D291">
        <f>MAX(D290-$B$21*$B$3,$B$4/3.6)</f>
        <v>17.073333333333604</v>
      </c>
      <c r="E291">
        <f t="shared" si="80"/>
        <v>61.464000000000979</v>
      </c>
      <c r="F291">
        <f>F290+IF(E290&gt;$B$4,$B$21*(D290+D291)/2,0)</f>
        <v>683.01033333333646</v>
      </c>
      <c r="G291">
        <f t="shared" si="72"/>
        <v>-252.91633333334062</v>
      </c>
      <c r="H291">
        <f t="shared" si="81"/>
        <v>1.2</v>
      </c>
      <c r="I291">
        <f>MAX(I290-$B$21*$E$2,$B$4/3.6)</f>
        <v>0.81333333333327773</v>
      </c>
      <c r="J291">
        <f t="shared" si="82"/>
        <v>2.9279999999998001</v>
      </c>
      <c r="K291">
        <f>K290+IF(J290&gt;$B$4,$B$21*(I290+I291)/2,0)</f>
        <v>462.68733333333319</v>
      </c>
      <c r="L291">
        <f t="shared" si="78"/>
        <v>-0.27666666666664241</v>
      </c>
      <c r="M291">
        <f>IF(B291&lt;=$E$3,M290,IF(M290&lt;$E$2,MIN(M290+$E$2*$B$21/$E$4,$E$2),$E$2))</f>
        <v>1.2</v>
      </c>
      <c r="N291">
        <f>MAX(N290-$B$21*(M290+M291)/2,$B$4/3.6)</f>
        <v>10.413333333333279</v>
      </c>
      <c r="O291">
        <f t="shared" si="83"/>
        <v>37.487999999999808</v>
      </c>
      <c r="P291">
        <f>P290+IF(O290&gt;$B$4,$B$21*(N290+N291)/2,0)</f>
        <v>677.24633333333168</v>
      </c>
      <c r="Q291">
        <f t="shared" si="84"/>
        <v>-45.183333333332371</v>
      </c>
      <c r="R291">
        <f>IF(B291&lt;=$E$3,R290,IF(R290&lt;$E$2,MIN(R290+$E$2*$B$21/$E$4,$E$2),$E$2))</f>
        <v>1.2</v>
      </c>
      <c r="S291">
        <f>MAX(S290-$B$21*(R290+R291)/2,$B$4/3.6)</f>
        <v>6.6633333333332878</v>
      </c>
      <c r="T291">
        <f t="shared" si="85"/>
        <v>23.987999999999836</v>
      </c>
      <c r="U291">
        <f>U290+IF(T290&gt;$B$4,$B$21*(S290+S291)/2,0)</f>
        <v>599.17158333333145</v>
      </c>
      <c r="V291">
        <f t="shared" si="73"/>
        <v>-18.501499999999737</v>
      </c>
      <c r="W291">
        <f>IF(B291&lt;=$E$3,W290,IF(W290&lt;$E$2,MIN(W290+$E$2*$B$21/$E$4,$E$2),$E$2))</f>
        <v>1.2</v>
      </c>
      <c r="X291">
        <f>MAX(X290-$B$21*(W290+W291)/2,$B$4/3.6)</f>
        <v>3.8133333333332518</v>
      </c>
      <c r="Y291">
        <f t="shared" si="86"/>
        <v>13.727999999999707</v>
      </c>
      <c r="Z291">
        <f>Z290+IF(Y290&gt;$B$4,$B$21*(X290+X291)/2,0)</f>
        <v>535.58683333333101</v>
      </c>
      <c r="AA291">
        <f t="shared" si="87"/>
        <v>-6.0599999999992633</v>
      </c>
      <c r="AB291">
        <f t="shared" si="74"/>
        <v>-473.23933333334389</v>
      </c>
      <c r="AC291">
        <f t="shared" si="75"/>
        <v>-258.6803333333454</v>
      </c>
      <c r="AD291">
        <f t="shared" si="76"/>
        <v>-336.75508333334562</v>
      </c>
      <c r="AE291">
        <f t="shared" si="77"/>
        <v>-400.33983333334606</v>
      </c>
    </row>
    <row r="292" spans="1:31">
      <c r="A292">
        <v>272</v>
      </c>
      <c r="B292">
        <f t="shared" si="88"/>
        <v>27.200000000000003</v>
      </c>
      <c r="C292">
        <f t="shared" si="79"/>
        <v>0.6</v>
      </c>
      <c r="D292">
        <f>MAX(D291-$B$21*$B$3,$B$4/3.6)</f>
        <v>17.013333333333605</v>
      </c>
      <c r="E292">
        <f t="shared" si="80"/>
        <v>61.248000000000978</v>
      </c>
      <c r="F292">
        <f>F291+IF(E291&gt;$B$4,$B$21*(D291+D292)/2,0)</f>
        <v>684.71466666666981</v>
      </c>
      <c r="G292">
        <f t="shared" si="72"/>
        <v>-251.21200000000727</v>
      </c>
      <c r="H292">
        <f t="shared" si="81"/>
        <v>1.2</v>
      </c>
      <c r="I292">
        <f>MAX(I291-$B$21*$E$2,$B$4/3.6)</f>
        <v>0.69333333333327773</v>
      </c>
      <c r="J292">
        <f t="shared" si="82"/>
        <v>2.4959999999997997</v>
      </c>
      <c r="K292">
        <f>K291+IF(J291&gt;$B$4,$B$21*(I291+I292)/2,0)</f>
        <v>462.76266666666652</v>
      </c>
      <c r="L292">
        <f t="shared" si="78"/>
        <v>-0.20133333333330938</v>
      </c>
      <c r="M292">
        <f>IF(B292&lt;=$E$3,M291,IF(M291&lt;$E$2,MIN(M291+$E$2*$B$21/$E$4,$E$2),$E$2))</f>
        <v>1.2</v>
      </c>
      <c r="N292">
        <f>MAX(N291-$B$21*(M291+M292)/2,$B$4/3.6)</f>
        <v>10.29333333333328</v>
      </c>
      <c r="O292">
        <f t="shared" si="83"/>
        <v>37.055999999999806</v>
      </c>
      <c r="P292">
        <f>P291+IF(O291&gt;$B$4,$B$21*(N291+N292)/2,0)</f>
        <v>678.28166666666505</v>
      </c>
      <c r="Q292">
        <f t="shared" si="84"/>
        <v>-44.147999999999001</v>
      </c>
      <c r="R292">
        <f>IF(B292&lt;=$E$3,R291,IF(R291&lt;$E$2,MIN(R291+$E$2*$B$21/$E$4,$E$2),$E$2))</f>
        <v>1.2</v>
      </c>
      <c r="S292">
        <f>MAX(S291-$B$21*(R291+R292)/2,$B$4/3.6)</f>
        <v>6.5433333333332877</v>
      </c>
      <c r="T292">
        <f t="shared" si="85"/>
        <v>23.555999999999838</v>
      </c>
      <c r="U292">
        <f>U291+IF(T291&gt;$B$4,$B$21*(S291+S292)/2,0)</f>
        <v>599.83191666666482</v>
      </c>
      <c r="V292">
        <f t="shared" si="73"/>
        <v>-17.841166666666368</v>
      </c>
      <c r="W292">
        <f>IF(B292&lt;=$E$3,W291,IF(W291&lt;$E$2,MIN(W291+$E$2*$B$21/$E$4,$E$2),$E$2))</f>
        <v>1.2</v>
      </c>
      <c r="X292">
        <f>MAX(X291-$B$21*(W291+W292)/2,$B$4/3.6)</f>
        <v>3.6933333333332516</v>
      </c>
      <c r="Y292">
        <f t="shared" si="86"/>
        <v>13.295999999999706</v>
      </c>
      <c r="Z292">
        <f>Z291+IF(Y291&gt;$B$4,$B$21*(X291+X292)/2,0)</f>
        <v>535.9621666666643</v>
      </c>
      <c r="AA292">
        <f t="shared" si="87"/>
        <v>-5.6846666666659758</v>
      </c>
      <c r="AB292">
        <f t="shared" si="74"/>
        <v>-473.16400000001056</v>
      </c>
      <c r="AC292">
        <f t="shared" si="75"/>
        <v>-257.64500000001203</v>
      </c>
      <c r="AD292">
        <f t="shared" si="76"/>
        <v>-336.09475000001225</v>
      </c>
      <c r="AE292">
        <f t="shared" si="77"/>
        <v>-399.96450000001278</v>
      </c>
    </row>
    <row r="293" spans="1:31">
      <c r="A293">
        <v>273</v>
      </c>
      <c r="B293">
        <f t="shared" si="88"/>
        <v>27.3</v>
      </c>
      <c r="C293">
        <f t="shared" si="79"/>
        <v>0.6</v>
      </c>
      <c r="D293">
        <f>MAX(D292-$B$21*$B$3,$B$4/3.6)</f>
        <v>16.953333333333607</v>
      </c>
      <c r="E293">
        <f t="shared" si="80"/>
        <v>61.032000000000984</v>
      </c>
      <c r="F293">
        <f>F292+IF(E292&gt;$B$4,$B$21*(D292+D293)/2,0)</f>
        <v>686.41300000000319</v>
      </c>
      <c r="G293">
        <f t="shared" si="72"/>
        <v>-249.51366666667388</v>
      </c>
      <c r="H293">
        <f t="shared" si="81"/>
        <v>1.2</v>
      </c>
      <c r="I293">
        <f>MAX(I292-$B$21*$E$2,$B$4/3.6)</f>
        <v>0.57333333333327774</v>
      </c>
      <c r="J293">
        <f t="shared" si="82"/>
        <v>2.0639999999997998</v>
      </c>
      <c r="K293">
        <f>K292+IF(J292&gt;$B$4,$B$21*(I292+I293)/2,0)</f>
        <v>462.82599999999985</v>
      </c>
      <c r="L293">
        <f t="shared" si="78"/>
        <v>-0.13799999999997681</v>
      </c>
      <c r="M293">
        <f>IF(B293&lt;=$E$3,M292,IF(M292&lt;$E$2,MIN(M292+$E$2*$B$21/$E$4,$E$2),$E$2))</f>
        <v>1.2</v>
      </c>
      <c r="N293">
        <f>MAX(N292-$B$21*(M292+M293)/2,$B$4/3.6)</f>
        <v>10.17333333333328</v>
      </c>
      <c r="O293">
        <f t="shared" si="83"/>
        <v>36.62399999999981</v>
      </c>
      <c r="P293">
        <f>P292+IF(O292&gt;$B$4,$B$21*(N292+N293)/2,0)</f>
        <v>679.30499999999836</v>
      </c>
      <c r="Q293">
        <f t="shared" si="84"/>
        <v>-43.124666666665689</v>
      </c>
      <c r="R293">
        <f>IF(B293&lt;=$E$3,R292,IF(R292&lt;$E$2,MIN(R292+$E$2*$B$21/$E$4,$E$2),$E$2))</f>
        <v>1.2</v>
      </c>
      <c r="S293">
        <f>MAX(S292-$B$21*(R292+R293)/2,$B$4/3.6)</f>
        <v>6.4233333333332876</v>
      </c>
      <c r="T293">
        <f t="shared" si="85"/>
        <v>23.123999999999835</v>
      </c>
      <c r="U293">
        <f>U292+IF(T292&gt;$B$4,$B$21*(S292+S293)/2,0)</f>
        <v>600.48024999999814</v>
      </c>
      <c r="V293">
        <f t="shared" si="73"/>
        <v>-17.192833333333056</v>
      </c>
      <c r="W293">
        <f>IF(B293&lt;=$E$3,W292,IF(W292&lt;$E$2,MIN(W292+$E$2*$B$21/$E$4,$E$2),$E$2))</f>
        <v>1.2</v>
      </c>
      <c r="X293">
        <f>MAX(X292-$B$21*(W292+W293)/2,$B$4/3.6)</f>
        <v>3.5733333333332515</v>
      </c>
      <c r="Y293">
        <f t="shared" si="86"/>
        <v>12.863999999999706</v>
      </c>
      <c r="Z293">
        <f>Z292+IF(Y292&gt;$B$4,$B$21*(X292+X293)/2,0)</f>
        <v>536.32549999999765</v>
      </c>
      <c r="AA293">
        <f t="shared" si="87"/>
        <v>-5.3213333333326318</v>
      </c>
      <c r="AB293">
        <f t="shared" si="74"/>
        <v>-473.10066666667723</v>
      </c>
      <c r="AC293">
        <f t="shared" si="75"/>
        <v>-256.62166666667872</v>
      </c>
      <c r="AD293">
        <f t="shared" si="76"/>
        <v>-335.44641666667894</v>
      </c>
      <c r="AE293">
        <f t="shared" si="77"/>
        <v>-399.60116666667943</v>
      </c>
    </row>
    <row r="294" spans="1:31">
      <c r="A294">
        <v>274</v>
      </c>
      <c r="B294">
        <f t="shared" si="88"/>
        <v>27.400000000000002</v>
      </c>
      <c r="C294">
        <f t="shared" si="79"/>
        <v>0.6</v>
      </c>
      <c r="D294">
        <f>MAX(D293-$B$21*$B$3,$B$4/3.6)</f>
        <v>16.893333333333608</v>
      </c>
      <c r="E294">
        <f t="shared" si="80"/>
        <v>60.81600000000099</v>
      </c>
      <c r="F294">
        <f>F293+IF(E293&gt;$B$4,$B$21*(D293+D294)/2,0)</f>
        <v>688.1053333333366</v>
      </c>
      <c r="G294">
        <f t="shared" si="72"/>
        <v>-247.82133333334048</v>
      </c>
      <c r="H294">
        <f t="shared" si="81"/>
        <v>1.2</v>
      </c>
      <c r="I294">
        <f>MAX(I293-$B$21*$E$2,$B$4/3.6)</f>
        <v>0.45333333333327774</v>
      </c>
      <c r="J294">
        <f t="shared" si="82"/>
        <v>1.6319999999997998</v>
      </c>
      <c r="K294">
        <f>K293+IF(J293&gt;$B$4,$B$21*(I293+I294)/2,0)</f>
        <v>462.87733333333318</v>
      </c>
      <c r="L294">
        <f t="shared" si="78"/>
        <v>-8.6666666666644687E-2</v>
      </c>
      <c r="M294">
        <f>IF(B294&lt;=$E$3,M293,IF(M293&lt;$E$2,MIN(M293+$E$2*$B$21/$E$4,$E$2),$E$2))</f>
        <v>1.2</v>
      </c>
      <c r="N294">
        <f>MAX(N293-$B$21*(M293+M294)/2,$B$4/3.6)</f>
        <v>10.053333333333281</v>
      </c>
      <c r="O294">
        <f t="shared" si="83"/>
        <v>36.191999999999815</v>
      </c>
      <c r="P294">
        <f>P293+IF(O293&gt;$B$4,$B$21*(N293+N294)/2,0)</f>
        <v>680.31633333333173</v>
      </c>
      <c r="Q294">
        <f t="shared" si="84"/>
        <v>-42.113333333332321</v>
      </c>
      <c r="R294">
        <f>IF(B294&lt;=$E$3,R293,IF(R293&lt;$E$2,MIN(R293+$E$2*$B$21/$E$4,$E$2),$E$2))</f>
        <v>1.2</v>
      </c>
      <c r="S294">
        <f>MAX(S293-$B$21*(R293+R294)/2,$B$4/3.6)</f>
        <v>6.3033333333332875</v>
      </c>
      <c r="T294">
        <f t="shared" si="85"/>
        <v>22.691999999999837</v>
      </c>
      <c r="U294">
        <f>U293+IF(T293&gt;$B$4,$B$21*(S293+S294)/2,0)</f>
        <v>601.1165833333315</v>
      </c>
      <c r="V294">
        <f t="shared" si="73"/>
        <v>-16.556499999999687</v>
      </c>
      <c r="W294">
        <f>IF(B294&lt;=$E$3,W293,IF(W293&lt;$E$2,MIN(W293+$E$2*$B$21/$E$4,$E$2),$E$2))</f>
        <v>1.2</v>
      </c>
      <c r="X294">
        <f>MAX(X293-$B$21*(W293+W294)/2,$B$4/3.6)</f>
        <v>3.4533333333332514</v>
      </c>
      <c r="Y294">
        <f t="shared" si="86"/>
        <v>12.431999999999706</v>
      </c>
      <c r="Z294">
        <f>Z293+IF(Y293&gt;$B$4,$B$21*(X293+X294)/2,0)</f>
        <v>536.67683333333093</v>
      </c>
      <c r="AA294">
        <f t="shared" si="87"/>
        <v>-4.9699999999993452</v>
      </c>
      <c r="AB294">
        <f t="shared" si="74"/>
        <v>-473.0493333333439</v>
      </c>
      <c r="AC294">
        <f t="shared" si="75"/>
        <v>-255.61033333334535</v>
      </c>
      <c r="AD294">
        <f t="shared" si="76"/>
        <v>-334.81008333334557</v>
      </c>
      <c r="AE294">
        <f t="shared" si="77"/>
        <v>-399.24983333334615</v>
      </c>
    </row>
    <row r="295" spans="1:31">
      <c r="A295">
        <v>275</v>
      </c>
      <c r="B295">
        <f t="shared" si="88"/>
        <v>27.5</v>
      </c>
      <c r="C295">
        <f t="shared" si="79"/>
        <v>0.6</v>
      </c>
      <c r="D295">
        <f>MAX(D294-$B$21*$B$3,$B$4/3.6)</f>
        <v>16.833333333333609</v>
      </c>
      <c r="E295">
        <f t="shared" si="80"/>
        <v>60.600000000000996</v>
      </c>
      <c r="F295">
        <f>F294+IF(E294&gt;$B$4,$B$21*(D294+D295)/2,0)</f>
        <v>689.79166666666993</v>
      </c>
      <c r="G295">
        <f t="shared" si="72"/>
        <v>-246.13500000000715</v>
      </c>
      <c r="H295">
        <f t="shared" si="81"/>
        <v>1.2</v>
      </c>
      <c r="I295">
        <f>MAX(I294-$B$21*$E$2,$B$4/3.6)</f>
        <v>0.33333333333327775</v>
      </c>
      <c r="J295">
        <f t="shared" si="82"/>
        <v>1.1999999999997999</v>
      </c>
      <c r="K295">
        <f>K294+IF(J294&gt;$B$4,$B$21*(I294+I295)/2,0)</f>
        <v>462.91666666666652</v>
      </c>
      <c r="L295">
        <f t="shared" si="78"/>
        <v>-4.7333333333313021E-2</v>
      </c>
      <c r="M295">
        <f>IF(B295&lt;=$E$3,M294,IF(M294&lt;$E$2,MIN(M294+$E$2*$B$21/$E$4,$E$2),$E$2))</f>
        <v>1.2</v>
      </c>
      <c r="N295">
        <f>MAX(N294-$B$21*(M294+M295)/2,$B$4/3.6)</f>
        <v>9.9333333333332821</v>
      </c>
      <c r="O295">
        <f t="shared" si="83"/>
        <v>35.759999999999813</v>
      </c>
      <c r="P295">
        <f>P294+IF(O294&gt;$B$4,$B$21*(N294+N295)/2,0)</f>
        <v>681.31566666666504</v>
      </c>
      <c r="Q295">
        <f t="shared" si="84"/>
        <v>-41.11399999999901</v>
      </c>
      <c r="R295">
        <f>IF(B295&lt;=$E$3,R294,IF(R294&lt;$E$2,MIN(R294+$E$2*$B$21/$E$4,$E$2),$E$2))</f>
        <v>1.2</v>
      </c>
      <c r="S295">
        <f>MAX(S294-$B$21*(R294+R295)/2,$B$4/3.6)</f>
        <v>6.1833333333332874</v>
      </c>
      <c r="T295">
        <f t="shared" si="85"/>
        <v>22.259999999999835</v>
      </c>
      <c r="U295">
        <f>U294+IF(T294&gt;$B$4,$B$21*(S294+S295)/2,0)</f>
        <v>601.74091666666482</v>
      </c>
      <c r="V295">
        <f t="shared" si="73"/>
        <v>-15.932166666666376</v>
      </c>
      <c r="W295">
        <f>IF(B295&lt;=$E$3,W294,IF(W294&lt;$E$2,MIN(W294+$E$2*$B$21/$E$4,$E$2),$E$2))</f>
        <v>1.2</v>
      </c>
      <c r="X295">
        <f>MAX(X294-$B$21*(W294+W295)/2,$B$4/3.6)</f>
        <v>3.3333333333332513</v>
      </c>
      <c r="Y295">
        <f t="shared" si="86"/>
        <v>11.999999999999705</v>
      </c>
      <c r="Z295">
        <f>Z294+IF(Y294&gt;$B$4,$B$21*(X294+X295)/2,0)</f>
        <v>537.01616666666428</v>
      </c>
      <c r="AA295">
        <f t="shared" si="87"/>
        <v>-4.6306666666660021</v>
      </c>
      <c r="AB295">
        <f t="shared" si="74"/>
        <v>-473.01000000001056</v>
      </c>
      <c r="AC295">
        <f t="shared" si="75"/>
        <v>-254.61100000001204</v>
      </c>
      <c r="AD295">
        <f t="shared" si="76"/>
        <v>-334.18575000001226</v>
      </c>
      <c r="AE295">
        <f t="shared" si="77"/>
        <v>-398.9105000000128</v>
      </c>
    </row>
    <row r="296" spans="1:31">
      <c r="A296">
        <v>276</v>
      </c>
      <c r="B296">
        <f t="shared" si="88"/>
        <v>27.6</v>
      </c>
      <c r="C296">
        <f t="shared" si="79"/>
        <v>0.6</v>
      </c>
      <c r="D296">
        <f>MAX(D295-$B$21*$B$3,$B$4/3.6)</f>
        <v>16.773333333333611</v>
      </c>
      <c r="E296">
        <f t="shared" si="80"/>
        <v>60.384000000001002</v>
      </c>
      <c r="F296">
        <f>F295+IF(E295&gt;$B$4,$B$21*(D295+D296)/2,0)</f>
        <v>691.47200000000328</v>
      </c>
      <c r="G296">
        <f t="shared" si="72"/>
        <v>-244.4546666666738</v>
      </c>
      <c r="H296">
        <f t="shared" si="81"/>
        <v>1.2</v>
      </c>
      <c r="I296">
        <f>MAX(I295-$B$21*$E$2,$B$4/3.6)</f>
        <v>0.21333333333327775</v>
      </c>
      <c r="J296">
        <f t="shared" si="82"/>
        <v>0.76799999999979995</v>
      </c>
      <c r="K296">
        <f>K295+IF(J295&gt;$B$4,$B$21*(I295+I296)/2,0)</f>
        <v>462.94399999999985</v>
      </c>
      <c r="L296">
        <f t="shared" si="78"/>
        <v>-1.999999999998181E-2</v>
      </c>
      <c r="M296">
        <f>IF(B296&lt;=$E$3,M295,IF(M295&lt;$E$2,MIN(M295+$E$2*$B$21/$E$4,$E$2),$E$2))</f>
        <v>1.2</v>
      </c>
      <c r="N296">
        <f>MAX(N295-$B$21*(M295+M296)/2,$B$4/3.6)</f>
        <v>9.8133333333332828</v>
      </c>
      <c r="O296">
        <f t="shared" si="83"/>
        <v>35.327999999999818</v>
      </c>
      <c r="P296">
        <f>P295+IF(O295&gt;$B$4,$B$21*(N295+N296)/2,0)</f>
        <v>682.30299999999841</v>
      </c>
      <c r="Q296">
        <f t="shared" si="84"/>
        <v>-40.126666666665642</v>
      </c>
      <c r="R296">
        <f>IF(B296&lt;=$E$3,R295,IF(R295&lt;$E$2,MIN(R295+$E$2*$B$21/$E$4,$E$2),$E$2))</f>
        <v>1.2</v>
      </c>
      <c r="S296">
        <f>MAX(S295-$B$21*(R295+R296)/2,$B$4/3.6)</f>
        <v>6.0633333333332873</v>
      </c>
      <c r="T296">
        <f t="shared" si="85"/>
        <v>21.827999999999836</v>
      </c>
      <c r="U296">
        <f>U295+IF(T295&gt;$B$4,$B$21*(S295+S296)/2,0)</f>
        <v>602.35324999999818</v>
      </c>
      <c r="V296">
        <f t="shared" si="73"/>
        <v>-15.319833333333008</v>
      </c>
      <c r="W296">
        <f>IF(B296&lt;=$E$3,W295,IF(W295&lt;$E$2,MIN(W295+$E$2*$B$21/$E$4,$E$2),$E$2))</f>
        <v>1.2</v>
      </c>
      <c r="X296">
        <f>MAX(X295-$B$21*(W295+W296)/2,$B$4/3.6)</f>
        <v>3.2133333333332512</v>
      </c>
      <c r="Y296">
        <f t="shared" si="86"/>
        <v>11.567999999999705</v>
      </c>
      <c r="Z296">
        <f>Z295+IF(Y295&gt;$B$4,$B$21*(X295+X296)/2,0)</f>
        <v>537.34349999999756</v>
      </c>
      <c r="AA296">
        <f t="shared" si="87"/>
        <v>-4.3033333333327164</v>
      </c>
      <c r="AB296">
        <f t="shared" si="74"/>
        <v>-472.98266666667723</v>
      </c>
      <c r="AC296">
        <f t="shared" si="75"/>
        <v>-253.62366666667867</v>
      </c>
      <c r="AD296">
        <f t="shared" si="76"/>
        <v>-333.5734166666789</v>
      </c>
      <c r="AE296">
        <f t="shared" si="77"/>
        <v>-398.58316666667952</v>
      </c>
    </row>
    <row r="297" spans="1:31">
      <c r="A297">
        <v>277</v>
      </c>
      <c r="B297">
        <f t="shared" si="88"/>
        <v>27.700000000000003</v>
      </c>
      <c r="C297">
        <f t="shared" si="79"/>
        <v>0.6</v>
      </c>
      <c r="D297">
        <f>MAX(D296-$B$21*$B$3,$B$4/3.6)</f>
        <v>16.713333333333612</v>
      </c>
      <c r="E297">
        <f t="shared" si="80"/>
        <v>60.168000000001001</v>
      </c>
      <c r="F297">
        <f>F296+IF(E296&gt;$B$4,$B$21*(D296+D297)/2,0)</f>
        <v>693.14633333333666</v>
      </c>
      <c r="G297">
        <f t="shared" si="72"/>
        <v>-242.78033333334042</v>
      </c>
      <c r="H297">
        <f t="shared" si="81"/>
        <v>1.2</v>
      </c>
      <c r="I297">
        <f>MAX(I296-$B$21*$E$2,$B$4/3.6)</f>
        <v>9.3333333333277757E-2</v>
      </c>
      <c r="J297">
        <f t="shared" si="82"/>
        <v>0.33599999999979996</v>
      </c>
      <c r="K297">
        <f>K296+IF(J296&gt;$B$4,$B$21*(I296+I297)/2,0)</f>
        <v>462.95933333333318</v>
      </c>
      <c r="L297">
        <f t="shared" si="78"/>
        <v>-4.6666666666510537E-3</v>
      </c>
      <c r="M297">
        <f>IF(B297&lt;=$E$3,M296,IF(M296&lt;$E$2,MIN(M296+$E$2*$B$21/$E$4,$E$2),$E$2))</f>
        <v>1.2</v>
      </c>
      <c r="N297">
        <f>MAX(N296-$B$21*(M296+M297)/2,$B$4/3.6)</f>
        <v>9.6933333333332836</v>
      </c>
      <c r="O297">
        <f t="shared" si="83"/>
        <v>34.895999999999823</v>
      </c>
      <c r="P297">
        <f>P296+IF(O296&gt;$B$4,$B$21*(N296+N297)/2,0)</f>
        <v>683.27833333333172</v>
      </c>
      <c r="Q297">
        <f t="shared" si="84"/>
        <v>-39.151333333332332</v>
      </c>
      <c r="R297">
        <f>IF(B297&lt;=$E$3,R296,IF(R296&lt;$E$2,MIN(R296+$E$2*$B$21/$E$4,$E$2),$E$2))</f>
        <v>1.2</v>
      </c>
      <c r="S297">
        <f>MAX(S296-$B$21*(R296+R297)/2,$B$4/3.6)</f>
        <v>5.9433333333332872</v>
      </c>
      <c r="T297">
        <f t="shared" si="85"/>
        <v>21.395999999999834</v>
      </c>
      <c r="U297">
        <f>U296+IF(T296&gt;$B$4,$B$21*(S296+S297)/2,0)</f>
        <v>602.95358333333149</v>
      </c>
      <c r="V297">
        <f t="shared" si="73"/>
        <v>-14.719499999999698</v>
      </c>
      <c r="W297">
        <f>IF(B297&lt;=$E$3,W296,IF(W296&lt;$E$2,MIN(W296+$E$2*$B$21/$E$4,$E$2),$E$2))</f>
        <v>1.2</v>
      </c>
      <c r="X297">
        <f>MAX(X296-$B$21*(W296+W297)/2,$B$4/3.6)</f>
        <v>3.0933333333332511</v>
      </c>
      <c r="Y297">
        <f t="shared" si="86"/>
        <v>11.135999999999704</v>
      </c>
      <c r="Z297">
        <f>Z296+IF(Y296&gt;$B$4,$B$21*(X296+X297)/2,0)</f>
        <v>537.6588333333309</v>
      </c>
      <c r="AA297">
        <f t="shared" si="87"/>
        <v>-3.9879999999993743</v>
      </c>
      <c r="AB297">
        <f t="shared" si="74"/>
        <v>-472.9673333333439</v>
      </c>
      <c r="AC297">
        <f t="shared" si="75"/>
        <v>-252.64833333334536</v>
      </c>
      <c r="AD297">
        <f t="shared" si="76"/>
        <v>-332.97308333334558</v>
      </c>
      <c r="AE297">
        <f t="shared" si="77"/>
        <v>-398.26783333334618</v>
      </c>
    </row>
    <row r="298" spans="1:31">
      <c r="A298">
        <v>278</v>
      </c>
      <c r="B298">
        <f t="shared" si="88"/>
        <v>27.8</v>
      </c>
      <c r="C298">
        <f t="shared" si="79"/>
        <v>0.6</v>
      </c>
      <c r="D298">
        <f>MAX(D297-$B$21*$B$3,$B$4/3.6)</f>
        <v>16.653333333333613</v>
      </c>
      <c r="E298">
        <f t="shared" si="80"/>
        <v>59.952000000001007</v>
      </c>
      <c r="F298">
        <f>F297+IF(E297&gt;$B$4,$B$21*(D297+D298)/2,0)</f>
        <v>694.81466666667006</v>
      </c>
      <c r="G298">
        <f t="shared" si="72"/>
        <v>-241.11200000000701</v>
      </c>
      <c r="H298">
        <f t="shared" si="81"/>
        <v>1.2</v>
      </c>
      <c r="I298">
        <f>MAX(I297-$B$21*$E$2,$B$4/3.6)</f>
        <v>0</v>
      </c>
      <c r="J298">
        <f t="shared" si="82"/>
        <v>0</v>
      </c>
      <c r="K298">
        <f>K297+IF(J297&gt;$B$4,$B$21*(I297+I298)/2,0)</f>
        <v>462.96399999999983</v>
      </c>
      <c r="L298">
        <f t="shared" si="78"/>
        <v>0</v>
      </c>
      <c r="M298">
        <f>IF(B298&lt;=$E$3,M297,IF(M297&lt;$E$2,MIN(M297+$E$2*$B$21/$E$4,$E$2),$E$2))</f>
        <v>1.2</v>
      </c>
      <c r="N298">
        <f>MAX(N297-$B$21*(M297+M298)/2,$B$4/3.6)</f>
        <v>9.5733333333332844</v>
      </c>
      <c r="O298">
        <f t="shared" si="83"/>
        <v>34.463999999999828</v>
      </c>
      <c r="P298">
        <f>P297+IF(O297&gt;$B$4,$B$21*(N297+N298)/2,0)</f>
        <v>684.24166666666508</v>
      </c>
      <c r="Q298">
        <f t="shared" si="84"/>
        <v>-38.187999999998965</v>
      </c>
      <c r="R298">
        <f>IF(B298&lt;=$E$3,R297,IF(R297&lt;$E$2,MIN(R297+$E$2*$B$21/$E$4,$E$2),$E$2))</f>
        <v>1.2</v>
      </c>
      <c r="S298">
        <f>MAX(S297-$B$21*(R297+R298)/2,$B$4/3.6)</f>
        <v>5.8233333333332871</v>
      </c>
      <c r="T298">
        <f t="shared" si="85"/>
        <v>20.963999999999835</v>
      </c>
      <c r="U298">
        <f>U297+IF(T297&gt;$B$4,$B$21*(S297+S298)/2,0)</f>
        <v>603.54191666666486</v>
      </c>
      <c r="V298">
        <f t="shared" si="73"/>
        <v>-14.131166666666331</v>
      </c>
      <c r="W298">
        <f>IF(B298&lt;=$E$3,W297,IF(W297&lt;$E$2,MIN(W297+$E$2*$B$21/$E$4,$E$2),$E$2))</f>
        <v>1.2</v>
      </c>
      <c r="X298">
        <f>MAX(X297-$B$21*(W297+W298)/2,$B$4/3.6)</f>
        <v>2.973333333333251</v>
      </c>
      <c r="Y298">
        <f t="shared" si="86"/>
        <v>10.703999999999704</v>
      </c>
      <c r="Z298">
        <f>Z297+IF(Y297&gt;$B$4,$B$21*(X297+X298)/2,0)</f>
        <v>537.96216666666419</v>
      </c>
      <c r="AA298">
        <f t="shared" si="87"/>
        <v>-3.6846666666660894</v>
      </c>
      <c r="AB298">
        <f t="shared" si="74"/>
        <v>-472.96266666667725</v>
      </c>
      <c r="AC298">
        <f t="shared" si="75"/>
        <v>-251.685000000012</v>
      </c>
      <c r="AD298">
        <f t="shared" si="76"/>
        <v>-332.38475000001222</v>
      </c>
      <c r="AE298">
        <f t="shared" si="77"/>
        <v>-397.96450000001289</v>
      </c>
    </row>
    <row r="299" spans="1:31">
      <c r="A299">
        <v>279</v>
      </c>
      <c r="B299">
        <f t="shared" si="88"/>
        <v>27.900000000000002</v>
      </c>
      <c r="C299">
        <f t="shared" si="79"/>
        <v>0.6</v>
      </c>
      <c r="D299">
        <f>MAX(D298-$B$21*$B$3,$B$4/3.6)</f>
        <v>16.593333333333614</v>
      </c>
      <c r="E299">
        <f t="shared" si="80"/>
        <v>59.736000000001013</v>
      </c>
      <c r="F299">
        <f>F298+IF(E298&gt;$B$4,$B$21*(D298+D299)/2,0)</f>
        <v>696.47700000000339</v>
      </c>
      <c r="G299">
        <f t="shared" si="72"/>
        <v>-239.44966666667369</v>
      </c>
      <c r="H299">
        <f t="shared" si="81"/>
        <v>1.2</v>
      </c>
      <c r="I299">
        <f>MAX(I298-$B$21*$E$2,$B$4/3.6)</f>
        <v>0</v>
      </c>
      <c r="J299">
        <f t="shared" si="82"/>
        <v>0</v>
      </c>
      <c r="K299">
        <f>K298+IF(J298&gt;$B$4,$B$21*(I298+I299)/2,0)</f>
        <v>462.96399999999983</v>
      </c>
      <c r="L299">
        <f t="shared" si="78"/>
        <v>0</v>
      </c>
      <c r="M299">
        <f>IF(B299&lt;=$E$3,M298,IF(M298&lt;$E$2,MIN(M298+$E$2*$B$21/$E$4,$E$2),$E$2))</f>
        <v>1.2</v>
      </c>
      <c r="N299">
        <f>MAX(N298-$B$21*(M298+M299)/2,$B$4/3.6)</f>
        <v>9.4533333333332852</v>
      </c>
      <c r="O299">
        <f t="shared" si="83"/>
        <v>34.031999999999826</v>
      </c>
      <c r="P299">
        <f>P298+IF(O298&gt;$B$4,$B$21*(N298+N299)/2,0)</f>
        <v>685.19299999999839</v>
      </c>
      <c r="Q299">
        <f t="shared" si="84"/>
        <v>-37.236666666665656</v>
      </c>
      <c r="R299">
        <f>IF(B299&lt;=$E$3,R298,IF(R298&lt;$E$2,MIN(R298+$E$2*$B$21/$E$4,$E$2),$E$2))</f>
        <v>1.2</v>
      </c>
      <c r="S299">
        <f>MAX(S298-$B$21*(R298+R299)/2,$B$4/3.6)</f>
        <v>5.703333333333287</v>
      </c>
      <c r="T299">
        <f t="shared" si="85"/>
        <v>20.531999999999833</v>
      </c>
      <c r="U299">
        <f>U298+IF(T298&gt;$B$4,$B$21*(S298+S299)/2,0)</f>
        <v>604.11824999999817</v>
      </c>
      <c r="V299">
        <f t="shared" si="73"/>
        <v>-13.554833333333022</v>
      </c>
      <c r="W299">
        <f>IF(B299&lt;=$E$3,W298,IF(W298&lt;$E$2,MIN(W298+$E$2*$B$21/$E$4,$E$2),$E$2))</f>
        <v>1.2</v>
      </c>
      <c r="X299">
        <f>MAX(X298-$B$21*(W298+W299)/2,$B$4/3.6)</f>
        <v>2.8533333333332509</v>
      </c>
      <c r="Y299">
        <f t="shared" si="86"/>
        <v>10.271999999999704</v>
      </c>
      <c r="Z299">
        <f>Z298+IF(Y298&gt;$B$4,$B$21*(X298+X299)/2,0)</f>
        <v>538.25349999999753</v>
      </c>
      <c r="AA299">
        <f t="shared" si="87"/>
        <v>-3.3933333333327482</v>
      </c>
      <c r="AB299">
        <f t="shared" si="74"/>
        <v>-472.96266666667725</v>
      </c>
      <c r="AC299">
        <f t="shared" si="75"/>
        <v>-250.73366666667869</v>
      </c>
      <c r="AD299">
        <f t="shared" si="76"/>
        <v>-331.80841666667891</v>
      </c>
      <c r="AE299">
        <f t="shared" si="77"/>
        <v>-397.67316666667955</v>
      </c>
    </row>
    <row r="300" spans="1:31">
      <c r="A300">
        <v>280</v>
      </c>
      <c r="B300">
        <f t="shared" si="88"/>
        <v>28</v>
      </c>
      <c r="C300">
        <f t="shared" si="79"/>
        <v>0.6</v>
      </c>
      <c r="D300">
        <f>MAX(D299-$B$21*$B$3,$B$4/3.6)</f>
        <v>16.533333333333616</v>
      </c>
      <c r="E300">
        <f t="shared" si="80"/>
        <v>59.520000000001019</v>
      </c>
      <c r="F300">
        <f>F299+IF(E299&gt;$B$4,$B$21*(D299+D300)/2,0)</f>
        <v>698.13333333333674</v>
      </c>
      <c r="G300">
        <f t="shared" si="72"/>
        <v>-237.79333333334034</v>
      </c>
      <c r="H300">
        <f t="shared" si="81"/>
        <v>1.2</v>
      </c>
      <c r="I300">
        <f>MAX(I299-$B$21*$E$2,$B$4/3.6)</f>
        <v>0</v>
      </c>
      <c r="J300">
        <f t="shared" si="82"/>
        <v>0</v>
      </c>
      <c r="K300">
        <f>K299+IF(J299&gt;$B$4,$B$21*(I299+I300)/2,0)</f>
        <v>462.96399999999983</v>
      </c>
      <c r="L300">
        <f t="shared" si="78"/>
        <v>0</v>
      </c>
      <c r="M300">
        <f>IF(B300&lt;=$E$3,M299,IF(M299&lt;$E$2,MIN(M299+$E$2*$B$21/$E$4,$E$2),$E$2))</f>
        <v>1.2</v>
      </c>
      <c r="N300">
        <f>MAX(N299-$B$21*(M299+M300)/2,$B$4/3.6)</f>
        <v>9.333333333333286</v>
      </c>
      <c r="O300">
        <f t="shared" si="83"/>
        <v>33.599999999999831</v>
      </c>
      <c r="P300">
        <f>P299+IF(O299&gt;$B$4,$B$21*(N299+N300)/2,0)</f>
        <v>686.13233333333176</v>
      </c>
      <c r="Q300">
        <f t="shared" si="84"/>
        <v>-36.29733333333229</v>
      </c>
      <c r="R300">
        <f>IF(B300&lt;=$E$3,R299,IF(R299&lt;$E$2,MIN(R299+$E$2*$B$21/$E$4,$E$2),$E$2))</f>
        <v>1.2</v>
      </c>
      <c r="S300">
        <f>MAX(S299-$B$21*(R299+R300)/2,$B$4/3.6)</f>
        <v>5.5833333333332869</v>
      </c>
      <c r="T300">
        <f t="shared" si="85"/>
        <v>20.099999999999834</v>
      </c>
      <c r="U300">
        <f>U299+IF(T299&gt;$B$4,$B$21*(S299+S300)/2,0)</f>
        <v>604.68258333333154</v>
      </c>
      <c r="V300">
        <f t="shared" si="73"/>
        <v>-12.990499999999656</v>
      </c>
      <c r="W300">
        <f>IF(B300&lt;=$E$3,W299,IF(W299&lt;$E$2,MIN(W299+$E$2*$B$21/$E$4,$E$2),$E$2))</f>
        <v>1.2</v>
      </c>
      <c r="X300">
        <f>MAX(X299-$B$21*(W299+W300)/2,$B$4/3.6)</f>
        <v>2.7333333333332508</v>
      </c>
      <c r="Y300">
        <f t="shared" si="86"/>
        <v>9.8399999999997032</v>
      </c>
      <c r="Z300">
        <f>Z299+IF(Y299&gt;$B$4,$B$21*(X299+X300)/2,0)</f>
        <v>538.53283333333081</v>
      </c>
      <c r="AA300">
        <f t="shared" si="87"/>
        <v>-3.1139999999994643</v>
      </c>
      <c r="AB300">
        <f t="shared" si="74"/>
        <v>-472.96266666667725</v>
      </c>
      <c r="AC300">
        <f t="shared" si="75"/>
        <v>-249.79433333334532</v>
      </c>
      <c r="AD300">
        <f t="shared" si="76"/>
        <v>-331.24408333334554</v>
      </c>
      <c r="AE300">
        <f t="shared" si="77"/>
        <v>-397.39383333334627</v>
      </c>
    </row>
    <row r="301" spans="1:31">
      <c r="A301">
        <v>281</v>
      </c>
      <c r="B301">
        <f t="shared" si="88"/>
        <v>28.1</v>
      </c>
      <c r="C301">
        <f t="shared" si="79"/>
        <v>0.6</v>
      </c>
      <c r="D301">
        <f>MAX(D300-$B$21*$B$3,$B$4/3.6)</f>
        <v>16.473333333333617</v>
      </c>
      <c r="E301">
        <f t="shared" si="80"/>
        <v>59.304000000001025</v>
      </c>
      <c r="F301">
        <f>F300+IF(E300&gt;$B$4,$B$21*(D300+D301)/2,0)</f>
        <v>699.78366666667011</v>
      </c>
      <c r="G301">
        <f t="shared" si="72"/>
        <v>-236.14300000000696</v>
      </c>
      <c r="H301">
        <f t="shared" si="81"/>
        <v>1.2</v>
      </c>
      <c r="I301">
        <f>MAX(I300-$B$21*$E$2,$B$4/3.6)</f>
        <v>0</v>
      </c>
      <c r="J301">
        <f t="shared" si="82"/>
        <v>0</v>
      </c>
      <c r="K301">
        <f>K300+IF(J300&gt;$B$4,$B$21*(I300+I301)/2,0)</f>
        <v>462.96399999999983</v>
      </c>
      <c r="L301">
        <f t="shared" si="78"/>
        <v>0</v>
      </c>
      <c r="M301">
        <f>IF(B301&lt;=$E$3,M300,IF(M300&lt;$E$2,MIN(M300+$E$2*$B$21/$E$4,$E$2),$E$2))</f>
        <v>1.2</v>
      </c>
      <c r="N301">
        <f>MAX(N300-$B$21*(M300+M301)/2,$B$4/3.6)</f>
        <v>9.2133333333332867</v>
      </c>
      <c r="O301">
        <f t="shared" si="83"/>
        <v>33.167999999999836</v>
      </c>
      <c r="P301">
        <f>P300+IF(O300&gt;$B$4,$B$21*(N300+N301)/2,0)</f>
        <v>687.05966666666507</v>
      </c>
      <c r="Q301">
        <f t="shared" si="84"/>
        <v>-35.369999999998981</v>
      </c>
      <c r="R301">
        <f>IF(B301&lt;=$E$3,R300,IF(R300&lt;$E$2,MIN(R300+$E$2*$B$21/$E$4,$E$2),$E$2))</f>
        <v>1.2</v>
      </c>
      <c r="S301">
        <f>MAX(S300-$B$21*(R300+R301)/2,$B$4/3.6)</f>
        <v>5.4633333333332867</v>
      </c>
      <c r="T301">
        <f t="shared" si="85"/>
        <v>19.667999999999832</v>
      </c>
      <c r="U301">
        <f>U300+IF(T300&gt;$B$4,$B$21*(S300+S301)/2,0)</f>
        <v>605.23491666666484</v>
      </c>
      <c r="V301">
        <f t="shared" si="73"/>
        <v>-12.438166666666348</v>
      </c>
      <c r="W301">
        <f>IF(B301&lt;=$E$3,W300,IF(W300&lt;$E$2,MIN(W300+$E$2*$B$21/$E$4,$E$2),$E$2))</f>
        <v>1.2</v>
      </c>
      <c r="X301">
        <f>MAX(X300-$B$21*(W300+W301)/2,$B$4/3.6)</f>
        <v>2.6133333333332507</v>
      </c>
      <c r="Y301">
        <f t="shared" si="86"/>
        <v>9.4079999999997028</v>
      </c>
      <c r="Z301">
        <f>Z300+IF(Y300&gt;$B$4,$B$21*(X300+X301)/2,0)</f>
        <v>538.80016666666415</v>
      </c>
      <c r="AA301">
        <f t="shared" si="87"/>
        <v>-2.846666666666124</v>
      </c>
      <c r="AB301">
        <f t="shared" si="74"/>
        <v>-472.96266666667725</v>
      </c>
      <c r="AC301">
        <f t="shared" si="75"/>
        <v>-248.86700000001201</v>
      </c>
      <c r="AD301">
        <f t="shared" si="76"/>
        <v>-330.69175000001223</v>
      </c>
      <c r="AE301">
        <f t="shared" si="77"/>
        <v>-397.12650000001292</v>
      </c>
    </row>
    <row r="302" spans="1:31">
      <c r="A302">
        <v>282</v>
      </c>
      <c r="B302">
        <f t="shared" si="88"/>
        <v>28.200000000000003</v>
      </c>
      <c r="C302">
        <f t="shared" si="79"/>
        <v>0.6</v>
      </c>
      <c r="D302">
        <f>MAX(D301-$B$21*$B$3,$B$4/3.6)</f>
        <v>16.413333333333618</v>
      </c>
      <c r="E302">
        <f t="shared" si="80"/>
        <v>59.088000000001024</v>
      </c>
      <c r="F302">
        <f>F301+IF(E301&gt;$B$4,$B$21*(D301+D302)/2,0)</f>
        <v>701.42800000000352</v>
      </c>
      <c r="G302">
        <f t="shared" si="72"/>
        <v>-234.49866666667356</v>
      </c>
      <c r="H302">
        <f t="shared" si="81"/>
        <v>1.2</v>
      </c>
      <c r="I302">
        <f>MAX(I301-$B$21*$E$2,$B$4/3.6)</f>
        <v>0</v>
      </c>
      <c r="J302">
        <f t="shared" si="82"/>
        <v>0</v>
      </c>
      <c r="K302">
        <f>K301+IF(J301&gt;$B$4,$B$21*(I301+I302)/2,0)</f>
        <v>462.96399999999983</v>
      </c>
      <c r="L302">
        <f t="shared" si="78"/>
        <v>0</v>
      </c>
      <c r="M302">
        <f>IF(B302&lt;=$E$3,M301,IF(M301&lt;$E$2,MIN(M301+$E$2*$B$21/$E$4,$E$2),$E$2))</f>
        <v>1.2</v>
      </c>
      <c r="N302">
        <f>MAX(N301-$B$21*(M301+M302)/2,$B$4/3.6)</f>
        <v>9.0933333333332875</v>
      </c>
      <c r="O302">
        <f t="shared" si="83"/>
        <v>32.735999999999834</v>
      </c>
      <c r="P302">
        <f>P301+IF(O301&gt;$B$4,$B$21*(N301+N302)/2,0)</f>
        <v>687.97499999999843</v>
      </c>
      <c r="Q302">
        <f t="shared" si="84"/>
        <v>-34.454666666665617</v>
      </c>
      <c r="R302">
        <f>IF(B302&lt;=$E$3,R301,IF(R301&lt;$E$2,MIN(R301+$E$2*$B$21/$E$4,$E$2),$E$2))</f>
        <v>1.2</v>
      </c>
      <c r="S302">
        <f>MAX(S301-$B$21*(R301+R302)/2,$B$4/3.6)</f>
        <v>5.3433333333332866</v>
      </c>
      <c r="T302">
        <f t="shared" si="85"/>
        <v>19.235999999999834</v>
      </c>
      <c r="U302">
        <f>U301+IF(T301&gt;$B$4,$B$21*(S301+S302)/2,0)</f>
        <v>605.77524999999821</v>
      </c>
      <c r="V302">
        <f t="shared" si="73"/>
        <v>-11.897833333332983</v>
      </c>
      <c r="W302">
        <f>IF(B302&lt;=$E$3,W301,IF(W301&lt;$E$2,MIN(W301+$E$2*$B$21/$E$4,$E$2),$E$2))</f>
        <v>1.2</v>
      </c>
      <c r="X302">
        <f>MAX(X301-$B$21*(W301+W302)/2,$B$4/3.6)</f>
        <v>2.4933333333332506</v>
      </c>
      <c r="Y302">
        <f t="shared" si="86"/>
        <v>8.9759999999997024</v>
      </c>
      <c r="Z302">
        <f>Z301+IF(Y301&gt;$B$4,$B$21*(X301+X302)/2,0)</f>
        <v>539.05549999999744</v>
      </c>
      <c r="AA302">
        <f t="shared" si="87"/>
        <v>-2.591333333332841</v>
      </c>
      <c r="AB302">
        <f t="shared" si="74"/>
        <v>-472.96266666667725</v>
      </c>
      <c r="AC302">
        <f t="shared" si="75"/>
        <v>-247.95166666667865</v>
      </c>
      <c r="AD302">
        <f t="shared" si="76"/>
        <v>-330.15141666667887</v>
      </c>
      <c r="AE302">
        <f t="shared" si="77"/>
        <v>-396.87116666667964</v>
      </c>
    </row>
    <row r="303" spans="1:31">
      <c r="A303">
        <v>283</v>
      </c>
      <c r="B303">
        <f t="shared" si="88"/>
        <v>28.3</v>
      </c>
      <c r="C303">
        <f t="shared" si="79"/>
        <v>0.6</v>
      </c>
      <c r="D303">
        <f>MAX(D302-$B$21*$B$3,$B$4/3.6)</f>
        <v>16.353333333333619</v>
      </c>
      <c r="E303">
        <f t="shared" si="80"/>
        <v>58.87200000000103</v>
      </c>
      <c r="F303">
        <f>F302+IF(E302&gt;$B$4,$B$21*(D302+D303)/2,0)</f>
        <v>703.06633333333684</v>
      </c>
      <c r="G303">
        <f t="shared" si="72"/>
        <v>-232.86033333334024</v>
      </c>
      <c r="H303">
        <f t="shared" si="81"/>
        <v>1.2</v>
      </c>
      <c r="I303">
        <f>MAX(I302-$B$21*$E$2,$B$4/3.6)</f>
        <v>0</v>
      </c>
      <c r="J303">
        <f t="shared" si="82"/>
        <v>0</v>
      </c>
      <c r="K303">
        <f>K302+IF(J302&gt;$B$4,$B$21*(I302+I303)/2,0)</f>
        <v>462.96399999999983</v>
      </c>
      <c r="L303">
        <f t="shared" si="78"/>
        <v>0</v>
      </c>
      <c r="M303">
        <f>IF(B303&lt;=$E$3,M302,IF(M302&lt;$E$2,MIN(M302+$E$2*$B$21/$E$4,$E$2),$E$2))</f>
        <v>1.2</v>
      </c>
      <c r="N303">
        <f>MAX(N302-$B$21*(M302+M303)/2,$B$4/3.6)</f>
        <v>8.9733333333332883</v>
      </c>
      <c r="O303">
        <f t="shared" si="83"/>
        <v>32.303999999999839</v>
      </c>
      <c r="P303">
        <f>P302+IF(O302&gt;$B$4,$B$21*(N302+N303)/2,0)</f>
        <v>688.87833333333174</v>
      </c>
      <c r="Q303">
        <f t="shared" si="84"/>
        <v>-33.551333333332309</v>
      </c>
      <c r="R303">
        <f>IF(B303&lt;=$E$3,R302,IF(R302&lt;$E$2,MIN(R302+$E$2*$B$21/$E$4,$E$2),$E$2))</f>
        <v>1.2</v>
      </c>
      <c r="S303">
        <f>MAX(S302-$B$21*(R302+R303)/2,$B$4/3.6)</f>
        <v>5.2233333333332865</v>
      </c>
      <c r="T303">
        <f t="shared" si="85"/>
        <v>18.803999999999832</v>
      </c>
      <c r="U303">
        <f>U302+IF(T302&gt;$B$4,$B$21*(S302+S303)/2,0)</f>
        <v>606.30358333333152</v>
      </c>
      <c r="V303">
        <f t="shared" si="73"/>
        <v>-11.369499999999675</v>
      </c>
      <c r="W303">
        <f>IF(B303&lt;=$E$3,W302,IF(W302&lt;$E$2,MIN(W302+$E$2*$B$21/$E$4,$E$2),$E$2))</f>
        <v>1.2</v>
      </c>
      <c r="X303">
        <f>MAX(X302-$B$21*(W302+W303)/2,$B$4/3.6)</f>
        <v>2.3733333333332505</v>
      </c>
      <c r="Y303">
        <f t="shared" si="86"/>
        <v>8.5439999999997021</v>
      </c>
      <c r="Z303">
        <f>Z302+IF(Y302&gt;$B$4,$B$21*(X302+X303)/2,0)</f>
        <v>539.29883333333078</v>
      </c>
      <c r="AA303">
        <f t="shared" si="87"/>
        <v>-2.3479999999995016</v>
      </c>
      <c r="AB303">
        <f t="shared" si="74"/>
        <v>-472.96266666667725</v>
      </c>
      <c r="AC303">
        <f t="shared" si="75"/>
        <v>-247.04833333334534</v>
      </c>
      <c r="AD303">
        <f t="shared" si="76"/>
        <v>-329.62308333334556</v>
      </c>
      <c r="AE303">
        <f t="shared" si="77"/>
        <v>-396.6278333333463</v>
      </c>
    </row>
    <row r="304" spans="1:31">
      <c r="A304">
        <v>284</v>
      </c>
      <c r="B304">
        <f t="shared" si="88"/>
        <v>28.400000000000002</v>
      </c>
      <c r="C304">
        <f t="shared" si="79"/>
        <v>0.6</v>
      </c>
      <c r="D304">
        <f>MAX(D303-$B$21*$B$3,$B$4/3.6)</f>
        <v>16.293333333333621</v>
      </c>
      <c r="E304">
        <f t="shared" si="80"/>
        <v>58.656000000001036</v>
      </c>
      <c r="F304">
        <f>F303+IF(E303&gt;$B$4,$B$21*(D303+D304)/2,0)</f>
        <v>704.69866666667019</v>
      </c>
      <c r="G304">
        <f t="shared" si="72"/>
        <v>-231.22800000000689</v>
      </c>
      <c r="H304">
        <f t="shared" si="81"/>
        <v>1.2</v>
      </c>
      <c r="I304">
        <f>MAX(I303-$B$21*$E$2,$B$4/3.6)</f>
        <v>0</v>
      </c>
      <c r="J304">
        <f t="shared" si="82"/>
        <v>0</v>
      </c>
      <c r="K304">
        <f>K303+IF(J303&gt;$B$4,$B$21*(I303+I304)/2,0)</f>
        <v>462.96399999999983</v>
      </c>
      <c r="L304">
        <f t="shared" si="78"/>
        <v>0</v>
      </c>
      <c r="M304">
        <f>IF(B304&lt;=$E$3,M303,IF(M303&lt;$E$2,MIN(M303+$E$2*$B$21/$E$4,$E$2),$E$2))</f>
        <v>1.2</v>
      </c>
      <c r="N304">
        <f>MAX(N303-$B$21*(M303+M304)/2,$B$4/3.6)</f>
        <v>8.8533333333332891</v>
      </c>
      <c r="O304">
        <f t="shared" si="83"/>
        <v>31.87199999999984</v>
      </c>
      <c r="P304">
        <f>P303+IF(O303&gt;$B$4,$B$21*(N303+N304)/2,0)</f>
        <v>689.7696666666651</v>
      </c>
      <c r="Q304">
        <f t="shared" si="84"/>
        <v>-32.659999999998945</v>
      </c>
      <c r="R304">
        <f>IF(B304&lt;=$E$3,R303,IF(R303&lt;$E$2,MIN(R303+$E$2*$B$21/$E$4,$E$2),$E$2))</f>
        <v>1.2</v>
      </c>
      <c r="S304">
        <f>MAX(S303-$B$21*(R303+R304)/2,$B$4/3.6)</f>
        <v>5.1033333333332864</v>
      </c>
      <c r="T304">
        <f t="shared" si="85"/>
        <v>18.371999999999833</v>
      </c>
      <c r="U304">
        <f>U303+IF(T303&gt;$B$4,$B$21*(S303+S304)/2,0)</f>
        <v>606.81991666666488</v>
      </c>
      <c r="V304">
        <f t="shared" si="73"/>
        <v>-10.853166666666311</v>
      </c>
      <c r="W304">
        <f>IF(B304&lt;=$E$3,W303,IF(W303&lt;$E$2,MIN(W303+$E$2*$B$21/$E$4,$E$2),$E$2))</f>
        <v>1.2</v>
      </c>
      <c r="X304">
        <f>MAX(X303-$B$21*(W303+W304)/2,$B$4/3.6)</f>
        <v>2.2533333333332504</v>
      </c>
      <c r="Y304">
        <f t="shared" si="86"/>
        <v>8.1119999999997017</v>
      </c>
      <c r="Z304">
        <f>Z303+IF(Y303&gt;$B$4,$B$21*(X303+X304)/2,0)</f>
        <v>539.53016666666406</v>
      </c>
      <c r="AA304">
        <f t="shared" si="87"/>
        <v>-2.1166666666662195</v>
      </c>
      <c r="AB304">
        <f t="shared" si="74"/>
        <v>-472.96266666667725</v>
      </c>
      <c r="AC304">
        <f t="shared" si="75"/>
        <v>-246.15700000001198</v>
      </c>
      <c r="AD304">
        <f t="shared" si="76"/>
        <v>-329.1067500000122</v>
      </c>
      <c r="AE304">
        <f t="shared" si="77"/>
        <v>-396.39650000001302</v>
      </c>
    </row>
    <row r="305" spans="1:31">
      <c r="A305">
        <v>285</v>
      </c>
      <c r="B305">
        <f t="shared" si="88"/>
        <v>28.5</v>
      </c>
      <c r="C305">
        <f t="shared" si="79"/>
        <v>0.6</v>
      </c>
      <c r="D305">
        <f>MAX(D304-$B$21*$B$3,$B$4/3.6)</f>
        <v>16.233333333333622</v>
      </c>
      <c r="E305">
        <f t="shared" si="80"/>
        <v>58.440000000001042</v>
      </c>
      <c r="F305">
        <f>F304+IF(E304&gt;$B$4,$B$21*(D304+D305)/2,0)</f>
        <v>706.32500000000357</v>
      </c>
      <c r="G305">
        <f t="shared" si="72"/>
        <v>-229.60166666667351</v>
      </c>
      <c r="H305">
        <f t="shared" si="81"/>
        <v>1.2</v>
      </c>
      <c r="I305">
        <f>MAX(I304-$B$21*$E$2,$B$4/3.6)</f>
        <v>0</v>
      </c>
      <c r="J305">
        <f t="shared" si="82"/>
        <v>0</v>
      </c>
      <c r="K305">
        <f>K304+IF(J304&gt;$B$4,$B$21*(I304+I305)/2,0)</f>
        <v>462.96399999999983</v>
      </c>
      <c r="L305">
        <f t="shared" si="78"/>
        <v>0</v>
      </c>
      <c r="M305">
        <f>IF(B305&lt;=$E$3,M304,IF(M304&lt;$E$2,MIN(M304+$E$2*$B$21/$E$4,$E$2),$E$2))</f>
        <v>1.2</v>
      </c>
      <c r="N305">
        <f>MAX(N304-$B$21*(M304+M305)/2,$B$4/3.6)</f>
        <v>8.7333333333332899</v>
      </c>
      <c r="O305">
        <f t="shared" si="83"/>
        <v>31.439999999999845</v>
      </c>
      <c r="P305">
        <f>P304+IF(O304&gt;$B$4,$B$21*(N304+N305)/2,0)</f>
        <v>690.64899999999841</v>
      </c>
      <c r="Q305">
        <f t="shared" si="84"/>
        <v>-31.780666666665638</v>
      </c>
      <c r="R305">
        <f>IF(B305&lt;=$E$3,R304,IF(R304&lt;$E$2,MIN(R304+$E$2*$B$21/$E$4,$E$2),$E$2))</f>
        <v>1.2</v>
      </c>
      <c r="S305">
        <f>MAX(S304-$B$21*(R304+R305)/2,$B$4/3.6)</f>
        <v>4.9833333333332863</v>
      </c>
      <c r="T305">
        <f t="shared" si="85"/>
        <v>17.939999999999831</v>
      </c>
      <c r="U305">
        <f>U304+IF(T304&gt;$B$4,$B$21*(S304+S305)/2,0)</f>
        <v>607.32424999999819</v>
      </c>
      <c r="V305">
        <f t="shared" si="73"/>
        <v>-10.348833333333005</v>
      </c>
      <c r="W305">
        <f>IF(B305&lt;=$E$3,W304,IF(W304&lt;$E$2,MIN(W304+$E$2*$B$21/$E$4,$E$2),$E$2))</f>
        <v>1.2</v>
      </c>
      <c r="X305">
        <f>MAX(X304-$B$21*(W304+W305)/2,$B$4/3.6)</f>
        <v>2.1333333333332503</v>
      </c>
      <c r="Y305">
        <f t="shared" si="86"/>
        <v>7.6799999999997013</v>
      </c>
      <c r="Z305">
        <f>Z304+IF(Y304&gt;$B$4,$B$21*(X304+X305)/2,0)</f>
        <v>539.7494999999974</v>
      </c>
      <c r="AA305">
        <f t="shared" si="87"/>
        <v>-1.897333333332881</v>
      </c>
      <c r="AB305">
        <f t="shared" si="74"/>
        <v>-472.96266666667725</v>
      </c>
      <c r="AC305">
        <f t="shared" si="75"/>
        <v>-245.27766666667867</v>
      </c>
      <c r="AD305">
        <f t="shared" si="76"/>
        <v>-328.60241666667889</v>
      </c>
      <c r="AE305">
        <f t="shared" si="77"/>
        <v>-396.17716666667968</v>
      </c>
    </row>
    <row r="306" spans="1:31">
      <c r="A306">
        <v>286</v>
      </c>
      <c r="B306">
        <f t="shared" si="88"/>
        <v>28.6</v>
      </c>
      <c r="C306">
        <f t="shared" si="79"/>
        <v>0.6</v>
      </c>
      <c r="D306">
        <f>MAX(D305-$B$21*$B$3,$B$4/3.6)</f>
        <v>16.173333333333623</v>
      </c>
      <c r="E306">
        <f t="shared" si="80"/>
        <v>58.224000000001048</v>
      </c>
      <c r="F306">
        <f>F305+IF(E305&gt;$B$4,$B$21*(D305+D306)/2,0)</f>
        <v>707.94533333333698</v>
      </c>
      <c r="G306">
        <f t="shared" si="72"/>
        <v>-227.9813333333401</v>
      </c>
      <c r="H306">
        <f t="shared" si="81"/>
        <v>1.2</v>
      </c>
      <c r="I306">
        <f>MAX(I305-$B$21*$E$2,$B$4/3.6)</f>
        <v>0</v>
      </c>
      <c r="J306">
        <f t="shared" si="82"/>
        <v>0</v>
      </c>
      <c r="K306">
        <f>K305+IF(J305&gt;$B$4,$B$21*(I305+I306)/2,0)</f>
        <v>462.96399999999983</v>
      </c>
      <c r="L306">
        <f t="shared" si="78"/>
        <v>0</v>
      </c>
      <c r="M306">
        <f>IF(B306&lt;=$E$3,M305,IF(M305&lt;$E$2,MIN(M305+$E$2*$B$21/$E$4,$E$2),$E$2))</f>
        <v>1.2</v>
      </c>
      <c r="N306">
        <f>MAX(N305-$B$21*(M305+M306)/2,$B$4/3.6)</f>
        <v>8.6133333333332907</v>
      </c>
      <c r="O306">
        <f t="shared" si="83"/>
        <v>31.007999999999846</v>
      </c>
      <c r="P306">
        <f>P305+IF(O305&gt;$B$4,$B$21*(N305+N306)/2,0)</f>
        <v>691.51633333333177</v>
      </c>
      <c r="Q306">
        <f t="shared" si="84"/>
        <v>-30.913333333332275</v>
      </c>
      <c r="R306">
        <f>IF(B306&lt;=$E$3,R305,IF(R305&lt;$E$2,MIN(R305+$E$2*$B$21/$E$4,$E$2),$E$2))</f>
        <v>1.2</v>
      </c>
      <c r="S306">
        <f>MAX(S305-$B$21*(R305+R306)/2,$B$4/3.6)</f>
        <v>4.8633333333332862</v>
      </c>
      <c r="T306">
        <f t="shared" si="85"/>
        <v>17.507999999999832</v>
      </c>
      <c r="U306">
        <f>U305+IF(T305&gt;$B$4,$B$21*(S305+S306)/2,0)</f>
        <v>607.81658333333155</v>
      </c>
      <c r="V306">
        <f t="shared" si="73"/>
        <v>-9.8564999999996417</v>
      </c>
      <c r="W306">
        <f>IF(B306&lt;=$E$3,W305,IF(W305&lt;$E$2,MIN(W305+$E$2*$B$21/$E$4,$E$2),$E$2))</f>
        <v>1.2</v>
      </c>
      <c r="X306">
        <f>MAX(X305-$B$21*(W305+W306)/2,$B$4/3.6)</f>
        <v>2.0133333333332502</v>
      </c>
      <c r="Y306">
        <f t="shared" si="86"/>
        <v>7.2479999999997009</v>
      </c>
      <c r="Z306">
        <f>Z305+IF(Y305&gt;$B$4,$B$21*(X305+X306)/2,0)</f>
        <v>539.95683333333068</v>
      </c>
      <c r="AA306">
        <f t="shared" si="87"/>
        <v>-1.6899999999995998</v>
      </c>
      <c r="AB306">
        <f t="shared" si="74"/>
        <v>-472.96266666667725</v>
      </c>
      <c r="AC306">
        <f t="shared" si="75"/>
        <v>-244.41033333334531</v>
      </c>
      <c r="AD306">
        <f t="shared" si="76"/>
        <v>-328.11008333334553</v>
      </c>
      <c r="AE306">
        <f t="shared" si="77"/>
        <v>-395.9698333333464</v>
      </c>
    </row>
    <row r="307" spans="1:31">
      <c r="A307">
        <v>287</v>
      </c>
      <c r="B307">
        <f t="shared" si="88"/>
        <v>28.700000000000003</v>
      </c>
      <c r="C307">
        <f t="shared" si="79"/>
        <v>0.6</v>
      </c>
      <c r="D307">
        <f>MAX(D306-$B$21*$B$3,$B$4/3.6)</f>
        <v>16.113333333333625</v>
      </c>
      <c r="E307">
        <f t="shared" si="80"/>
        <v>58.008000000001047</v>
      </c>
      <c r="F307">
        <f>F306+IF(E306&gt;$B$4,$B$21*(D306+D307)/2,0)</f>
        <v>709.5596666666703</v>
      </c>
      <c r="G307">
        <f t="shared" si="72"/>
        <v>-226.36700000000678</v>
      </c>
      <c r="H307">
        <f t="shared" si="81"/>
        <v>1.2</v>
      </c>
      <c r="I307">
        <f>MAX(I306-$B$21*$E$2,$B$4/3.6)</f>
        <v>0</v>
      </c>
      <c r="J307">
        <f t="shared" si="82"/>
        <v>0</v>
      </c>
      <c r="K307">
        <f>K306+IF(J306&gt;$B$4,$B$21*(I306+I307)/2,0)</f>
        <v>462.96399999999983</v>
      </c>
      <c r="L307">
        <f t="shared" si="78"/>
        <v>0</v>
      </c>
      <c r="M307">
        <f>IF(B307&lt;=$E$3,M306,IF(M306&lt;$E$2,MIN(M306+$E$2*$B$21/$E$4,$E$2),$E$2))</f>
        <v>1.2</v>
      </c>
      <c r="N307">
        <f>MAX(N306-$B$21*(M306+M307)/2,$B$4/3.6)</f>
        <v>8.4933333333332914</v>
      </c>
      <c r="O307">
        <f t="shared" si="83"/>
        <v>30.575999999999851</v>
      </c>
      <c r="P307">
        <f>P306+IF(O306&gt;$B$4,$B$21*(N306+N307)/2,0)</f>
        <v>692.37166666666508</v>
      </c>
      <c r="Q307">
        <f t="shared" si="84"/>
        <v>-30.05799999999897</v>
      </c>
      <c r="R307">
        <f>IF(B307&lt;=$E$3,R306,IF(R306&lt;$E$2,MIN(R306+$E$2*$B$21/$E$4,$E$2),$E$2))</f>
        <v>1.2</v>
      </c>
      <c r="S307">
        <f>MAX(S306-$B$21*(R306+R307)/2,$B$4/3.6)</f>
        <v>4.7433333333332861</v>
      </c>
      <c r="T307">
        <f t="shared" si="85"/>
        <v>17.07599999999983</v>
      </c>
      <c r="U307">
        <f>U306+IF(T306&gt;$B$4,$B$21*(S306+S307)/2,0)</f>
        <v>608.29691666666486</v>
      </c>
      <c r="V307">
        <f t="shared" si="73"/>
        <v>-9.3761666666663359</v>
      </c>
      <c r="W307">
        <f>IF(B307&lt;=$E$3,W306,IF(W306&lt;$E$2,MIN(W306+$E$2*$B$21/$E$4,$E$2),$E$2))</f>
        <v>1.2</v>
      </c>
      <c r="X307">
        <f>MAX(X306-$B$21*(W306+W307)/2,$B$4/3.6)</f>
        <v>1.89333333333325</v>
      </c>
      <c r="Y307">
        <f t="shared" si="86"/>
        <v>6.8159999999997005</v>
      </c>
      <c r="Z307">
        <f>Z306+IF(Y306&gt;$B$4,$B$21*(X306+X307)/2,0)</f>
        <v>540.15216666666402</v>
      </c>
      <c r="AA307">
        <f t="shared" si="87"/>
        <v>-1.4946666666662622</v>
      </c>
      <c r="AB307">
        <f t="shared" si="74"/>
        <v>-472.96266666667725</v>
      </c>
      <c r="AC307">
        <f t="shared" si="75"/>
        <v>-243.555000000012</v>
      </c>
      <c r="AD307">
        <f t="shared" si="76"/>
        <v>-327.62975000001222</v>
      </c>
      <c r="AE307">
        <f t="shared" si="77"/>
        <v>-395.77450000001306</v>
      </c>
    </row>
    <row r="308" spans="1:31">
      <c r="A308">
        <v>288</v>
      </c>
      <c r="B308">
        <f t="shared" si="88"/>
        <v>28.8</v>
      </c>
      <c r="C308">
        <f t="shared" si="79"/>
        <v>0.6</v>
      </c>
      <c r="D308">
        <f>MAX(D307-$B$21*$B$3,$B$4/3.6)</f>
        <v>16.053333333333626</v>
      </c>
      <c r="E308">
        <f t="shared" si="80"/>
        <v>57.792000000001053</v>
      </c>
      <c r="F308">
        <f>F307+IF(E307&gt;$B$4,$B$21*(D307+D308)/2,0)</f>
        <v>711.16800000000364</v>
      </c>
      <c r="G308">
        <f t="shared" si="72"/>
        <v>-224.75866666667343</v>
      </c>
      <c r="H308">
        <f t="shared" si="81"/>
        <v>1.2</v>
      </c>
      <c r="I308">
        <f>MAX(I307-$B$21*$E$2,$B$4/3.6)</f>
        <v>0</v>
      </c>
      <c r="J308">
        <f t="shared" si="82"/>
        <v>0</v>
      </c>
      <c r="K308">
        <f>K307+IF(J307&gt;$B$4,$B$21*(I307+I308)/2,0)</f>
        <v>462.96399999999983</v>
      </c>
      <c r="L308">
        <f t="shared" si="78"/>
        <v>0</v>
      </c>
      <c r="M308">
        <f>IF(B308&lt;=$E$3,M307,IF(M307&lt;$E$2,MIN(M307+$E$2*$B$21/$E$4,$E$2),$E$2))</f>
        <v>1.2</v>
      </c>
      <c r="N308">
        <f>MAX(N307-$B$21*(M307+M308)/2,$B$4/3.6)</f>
        <v>8.3733333333332922</v>
      </c>
      <c r="O308">
        <f t="shared" si="83"/>
        <v>30.143999999999853</v>
      </c>
      <c r="P308">
        <f>P307+IF(O307&gt;$B$4,$B$21*(N307+N308)/2,0)</f>
        <v>693.21499999999844</v>
      </c>
      <c r="Q308">
        <f t="shared" si="84"/>
        <v>-29.214666666665607</v>
      </c>
      <c r="R308">
        <f>IF(B308&lt;=$E$3,R307,IF(R307&lt;$E$2,MIN(R307+$E$2*$B$21/$E$4,$E$2),$E$2))</f>
        <v>1.2</v>
      </c>
      <c r="S308">
        <f>MAX(S307-$B$21*(R307+R308)/2,$B$4/3.6)</f>
        <v>4.623333333333286</v>
      </c>
      <c r="T308">
        <f t="shared" si="85"/>
        <v>16.643999999999831</v>
      </c>
      <c r="U308">
        <f>U307+IF(T307&gt;$B$4,$B$21*(S307+S308)/2,0)</f>
        <v>608.76524999999822</v>
      </c>
      <c r="V308">
        <f t="shared" si="73"/>
        <v>-8.9078333333329738</v>
      </c>
      <c r="W308">
        <f>IF(B308&lt;=$E$3,W307,IF(W307&lt;$E$2,MIN(W307+$E$2*$B$21/$E$4,$E$2),$E$2))</f>
        <v>1.2</v>
      </c>
      <c r="X308">
        <f>MAX(X307-$B$21*(W307+W308)/2,$B$4/3.6)</f>
        <v>1.7733333333332499</v>
      </c>
      <c r="Y308">
        <f t="shared" si="86"/>
        <v>6.3839999999997001</v>
      </c>
      <c r="Z308">
        <f>Z307+IF(Y307&gt;$B$4,$B$21*(X307+X308)/2,0)</f>
        <v>540.3354999999973</v>
      </c>
      <c r="AA308">
        <f t="shared" si="87"/>
        <v>-1.311333333332982</v>
      </c>
      <c r="AB308">
        <f t="shared" si="74"/>
        <v>-472.96266666667725</v>
      </c>
      <c r="AC308">
        <f t="shared" si="75"/>
        <v>-242.71166666667864</v>
      </c>
      <c r="AD308">
        <f t="shared" si="76"/>
        <v>-327.16141666667886</v>
      </c>
      <c r="AE308">
        <f t="shared" si="77"/>
        <v>-395.59116666667978</v>
      </c>
    </row>
    <row r="309" spans="1:31">
      <c r="A309">
        <v>289</v>
      </c>
      <c r="B309">
        <f t="shared" si="88"/>
        <v>28.900000000000002</v>
      </c>
      <c r="C309">
        <f t="shared" si="79"/>
        <v>0.6</v>
      </c>
      <c r="D309">
        <f>MAX(D308-$B$21*$B$3,$B$4/3.6)</f>
        <v>15.993333333333625</v>
      </c>
      <c r="E309">
        <f t="shared" si="80"/>
        <v>57.576000000001052</v>
      </c>
      <c r="F309">
        <f>F308+IF(E308&gt;$B$4,$B$21*(D308+D309)/2,0)</f>
        <v>712.77033333333702</v>
      </c>
      <c r="G309">
        <f t="shared" si="72"/>
        <v>-223.15633333334006</v>
      </c>
      <c r="H309">
        <f t="shared" si="81"/>
        <v>1.2</v>
      </c>
      <c r="I309">
        <f>MAX(I308-$B$21*$E$2,$B$4/3.6)</f>
        <v>0</v>
      </c>
      <c r="J309">
        <f t="shared" si="82"/>
        <v>0</v>
      </c>
      <c r="K309">
        <f>K308+IF(J308&gt;$B$4,$B$21*(I308+I309)/2,0)</f>
        <v>462.96399999999983</v>
      </c>
      <c r="L309">
        <f t="shared" si="78"/>
        <v>0</v>
      </c>
      <c r="M309">
        <f>IF(B309&lt;=$E$3,M308,IF(M308&lt;$E$2,MIN(M308+$E$2*$B$21/$E$4,$E$2),$E$2))</f>
        <v>1.2</v>
      </c>
      <c r="N309">
        <f>MAX(N308-$B$21*(M308+M309)/2,$B$4/3.6)</f>
        <v>8.253333333333293</v>
      </c>
      <c r="O309">
        <f t="shared" si="83"/>
        <v>29.711999999999854</v>
      </c>
      <c r="P309">
        <f>P308+IF(O308&gt;$B$4,$B$21*(N308+N309)/2,0)</f>
        <v>694.04633333333175</v>
      </c>
      <c r="Q309">
        <f t="shared" si="84"/>
        <v>-28.383333333332303</v>
      </c>
      <c r="R309">
        <f>IF(B309&lt;=$E$3,R308,IF(R308&lt;$E$2,MIN(R308+$E$2*$B$21/$E$4,$E$2),$E$2))</f>
        <v>1.2</v>
      </c>
      <c r="S309">
        <f>MAX(S308-$B$21*(R308+R309)/2,$B$4/3.6)</f>
        <v>4.5033333333332859</v>
      </c>
      <c r="T309">
        <f t="shared" si="85"/>
        <v>16.211999999999829</v>
      </c>
      <c r="U309">
        <f>U308+IF(T308&gt;$B$4,$B$21*(S308+S309)/2,0)</f>
        <v>609.22158333333152</v>
      </c>
      <c r="V309">
        <f t="shared" si="73"/>
        <v>-8.4514999999996689</v>
      </c>
      <c r="W309">
        <f>IF(B309&lt;=$E$3,W308,IF(W308&lt;$E$2,MIN(W308+$E$2*$B$21/$E$4,$E$2),$E$2))</f>
        <v>1.2</v>
      </c>
      <c r="X309">
        <f>MAX(X308-$B$21*(W308+W309)/2,$B$4/3.6)</f>
        <v>1.6533333333332498</v>
      </c>
      <c r="Y309">
        <f t="shared" si="86"/>
        <v>5.9519999999996998</v>
      </c>
      <c r="Z309">
        <f>Z308+IF(Y308&gt;$B$4,$B$21*(X308+X309)/2,0)</f>
        <v>540.50683333333063</v>
      </c>
      <c r="AA309">
        <f t="shared" si="87"/>
        <v>-1.1399999999996453</v>
      </c>
      <c r="AB309">
        <f t="shared" si="74"/>
        <v>-472.96266666667725</v>
      </c>
      <c r="AC309">
        <f t="shared" si="75"/>
        <v>-241.88033333334533</v>
      </c>
      <c r="AD309">
        <f t="shared" si="76"/>
        <v>-326.70508333334556</v>
      </c>
      <c r="AE309">
        <f t="shared" si="77"/>
        <v>-395.41983333334645</v>
      </c>
    </row>
    <row r="310" spans="1:31">
      <c r="A310">
        <v>290</v>
      </c>
      <c r="B310">
        <f t="shared" si="88"/>
        <v>29</v>
      </c>
      <c r="C310">
        <f t="shared" si="79"/>
        <v>0.6</v>
      </c>
      <c r="D310">
        <f>MAX(D309-$B$21*$B$3,$B$4/3.6)</f>
        <v>15.933333333333625</v>
      </c>
      <c r="E310">
        <f t="shared" si="80"/>
        <v>57.360000000001051</v>
      </c>
      <c r="F310">
        <f>F309+IF(E309&gt;$B$4,$B$21*(D309+D310)/2,0)</f>
        <v>714.36666666667043</v>
      </c>
      <c r="G310">
        <f t="shared" si="72"/>
        <v>-221.56000000000665</v>
      </c>
      <c r="H310">
        <f t="shared" si="81"/>
        <v>1.2</v>
      </c>
      <c r="I310">
        <f>MAX(I309-$B$21*$E$2,$B$4/3.6)</f>
        <v>0</v>
      </c>
      <c r="J310">
        <f t="shared" si="82"/>
        <v>0</v>
      </c>
      <c r="K310">
        <f>K309+IF(J309&gt;$B$4,$B$21*(I309+I310)/2,0)</f>
        <v>462.96399999999983</v>
      </c>
      <c r="L310">
        <f t="shared" si="78"/>
        <v>0</v>
      </c>
      <c r="M310">
        <f>IF(B310&lt;=$E$3,M309,IF(M309&lt;$E$2,MIN(M309+$E$2*$B$21/$E$4,$E$2),$E$2))</f>
        <v>1.2</v>
      </c>
      <c r="N310">
        <f>MAX(N309-$B$21*(M309+M310)/2,$B$4/3.6)</f>
        <v>8.1333333333332938</v>
      </c>
      <c r="O310">
        <f t="shared" si="83"/>
        <v>29.279999999999859</v>
      </c>
      <c r="P310">
        <f>P309+IF(O309&gt;$B$4,$B$21*(N309+N310)/2,0)</f>
        <v>694.86566666666511</v>
      </c>
      <c r="Q310">
        <f t="shared" si="84"/>
        <v>-27.563999999998941</v>
      </c>
      <c r="R310">
        <f>IF(B310&lt;=$E$3,R309,IF(R309&lt;$E$2,MIN(R309+$E$2*$B$21/$E$4,$E$2),$E$2))</f>
        <v>1.2</v>
      </c>
      <c r="S310">
        <f>MAX(S309-$B$21*(R309+R310)/2,$B$4/3.6)</f>
        <v>4.3833333333332858</v>
      </c>
      <c r="T310">
        <f t="shared" si="85"/>
        <v>15.779999999999829</v>
      </c>
      <c r="U310">
        <f>U309+IF(T309&gt;$B$4,$B$21*(S309+S310)/2,0)</f>
        <v>609.66591666666488</v>
      </c>
      <c r="V310">
        <f t="shared" si="73"/>
        <v>-8.0071666666663077</v>
      </c>
      <c r="W310">
        <f>IF(B310&lt;=$E$3,W309,IF(W309&lt;$E$2,MIN(W309+$E$2*$B$21/$E$4,$E$2),$E$2))</f>
        <v>1.2</v>
      </c>
      <c r="X310">
        <f>MAX(X309-$B$21*(W309+W310)/2,$B$4/3.6)</f>
        <v>1.5333333333332497</v>
      </c>
      <c r="Y310">
        <f t="shared" si="86"/>
        <v>5.5199999999996994</v>
      </c>
      <c r="Z310">
        <f>Z309+IF(Y309&gt;$B$4,$B$21*(X309+X310)/2,0)</f>
        <v>540.66616666666391</v>
      </c>
      <c r="AA310">
        <f t="shared" si="87"/>
        <v>-0.98066666666636593</v>
      </c>
      <c r="AB310">
        <f t="shared" si="74"/>
        <v>-472.96266666667725</v>
      </c>
      <c r="AC310">
        <f t="shared" si="75"/>
        <v>-241.06100000001197</v>
      </c>
      <c r="AD310">
        <f t="shared" si="76"/>
        <v>-326.26075000001219</v>
      </c>
      <c r="AE310">
        <f t="shared" si="77"/>
        <v>-395.26050000001317</v>
      </c>
    </row>
    <row r="311" spans="1:31">
      <c r="A311">
        <v>291</v>
      </c>
      <c r="B311">
        <f t="shared" si="88"/>
        <v>29.1</v>
      </c>
      <c r="C311">
        <f t="shared" si="79"/>
        <v>0.6</v>
      </c>
      <c r="D311">
        <f>MAX(D310-$B$21*$B$3,$B$4/3.6)</f>
        <v>15.873333333333624</v>
      </c>
      <c r="E311">
        <f t="shared" si="80"/>
        <v>57.14400000000105</v>
      </c>
      <c r="F311">
        <f>F310+IF(E310&gt;$B$4,$B$21*(D310+D311)/2,0)</f>
        <v>715.95700000000375</v>
      </c>
      <c r="G311">
        <f t="shared" si="72"/>
        <v>-219.96966666667333</v>
      </c>
      <c r="H311">
        <f t="shared" si="81"/>
        <v>1.2</v>
      </c>
      <c r="I311">
        <f>MAX(I310-$B$21*$E$2,$B$4/3.6)</f>
        <v>0</v>
      </c>
      <c r="J311">
        <f t="shared" si="82"/>
        <v>0</v>
      </c>
      <c r="K311">
        <f>K310+IF(J310&gt;$B$4,$B$21*(I310+I311)/2,0)</f>
        <v>462.96399999999983</v>
      </c>
      <c r="L311">
        <f t="shared" si="78"/>
        <v>0</v>
      </c>
      <c r="M311">
        <f>IF(B311&lt;=$E$3,M310,IF(M310&lt;$E$2,MIN(M310+$E$2*$B$21/$E$4,$E$2),$E$2))</f>
        <v>1.2</v>
      </c>
      <c r="N311">
        <f>MAX(N310-$B$21*(M310+M311)/2,$B$4/3.6)</f>
        <v>8.0133333333332946</v>
      </c>
      <c r="O311">
        <f t="shared" si="83"/>
        <v>28.84799999999986</v>
      </c>
      <c r="P311">
        <f>P310+IF(O310&gt;$B$4,$B$21*(N310+N311)/2,0)</f>
        <v>695.67299999999841</v>
      </c>
      <c r="Q311">
        <f t="shared" si="84"/>
        <v>-26.756666666665637</v>
      </c>
      <c r="R311">
        <f>IF(B311&lt;=$E$3,R310,IF(R310&lt;$E$2,MIN(R310+$E$2*$B$21/$E$4,$E$2),$E$2))</f>
        <v>1.2</v>
      </c>
      <c r="S311">
        <f>MAX(S310-$B$21*(R310+R311)/2,$B$4/3.6)</f>
        <v>4.2633333333332857</v>
      </c>
      <c r="T311">
        <f t="shared" si="85"/>
        <v>15.347999999999828</v>
      </c>
      <c r="U311">
        <f>U310+IF(T310&gt;$B$4,$B$21*(S310+S311)/2,0)</f>
        <v>610.09824999999819</v>
      </c>
      <c r="V311">
        <f t="shared" si="73"/>
        <v>-7.5748333333330038</v>
      </c>
      <c r="W311">
        <f>IF(B311&lt;=$E$3,W310,IF(W310&lt;$E$2,MIN(W310+$E$2*$B$21/$E$4,$E$2),$E$2))</f>
        <v>1.2</v>
      </c>
      <c r="X311">
        <f>MAX(X310-$B$21*(W310+W311)/2,$B$4/3.6)</f>
        <v>1.4133333333332496</v>
      </c>
      <c r="Y311">
        <f t="shared" si="86"/>
        <v>5.087999999999699</v>
      </c>
      <c r="Z311">
        <f>Z310+IF(Y310&gt;$B$4,$B$21*(X310+X311)/2,0)</f>
        <v>540.81349999999725</v>
      </c>
      <c r="AA311">
        <f t="shared" si="87"/>
        <v>-0.83333333333303017</v>
      </c>
      <c r="AB311">
        <f t="shared" si="74"/>
        <v>-472.96266666667725</v>
      </c>
      <c r="AC311">
        <f t="shared" si="75"/>
        <v>-240.25366666667867</v>
      </c>
      <c r="AD311">
        <f t="shared" si="76"/>
        <v>-325.82841666667889</v>
      </c>
      <c r="AE311">
        <f t="shared" si="77"/>
        <v>-395.11316666667983</v>
      </c>
    </row>
    <row r="312" spans="1:31">
      <c r="A312">
        <v>292</v>
      </c>
      <c r="B312">
        <f t="shared" si="88"/>
        <v>29.200000000000003</v>
      </c>
      <c r="C312">
        <f t="shared" si="79"/>
        <v>0.6</v>
      </c>
      <c r="D312">
        <f>MAX(D311-$B$21*$B$3,$B$4/3.6)</f>
        <v>15.813333333333624</v>
      </c>
      <c r="E312">
        <f t="shared" si="80"/>
        <v>56.928000000001049</v>
      </c>
      <c r="F312">
        <f>F311+IF(E311&gt;$B$4,$B$21*(D311+D312)/2,0)</f>
        <v>717.54133333333709</v>
      </c>
      <c r="G312">
        <f t="shared" si="72"/>
        <v>-218.38533333333999</v>
      </c>
      <c r="H312">
        <f t="shared" si="81"/>
        <v>1.2</v>
      </c>
      <c r="I312">
        <f>MAX(I311-$B$21*$E$2,$B$4/3.6)</f>
        <v>0</v>
      </c>
      <c r="J312">
        <f t="shared" si="82"/>
        <v>0</v>
      </c>
      <c r="K312">
        <f>K311+IF(J311&gt;$B$4,$B$21*(I311+I312)/2,0)</f>
        <v>462.96399999999983</v>
      </c>
      <c r="L312">
        <f t="shared" si="78"/>
        <v>0</v>
      </c>
      <c r="M312">
        <f>IF(B312&lt;=$E$3,M311,IF(M311&lt;$E$2,MIN(M311+$E$2*$B$21/$E$4,$E$2),$E$2))</f>
        <v>1.2</v>
      </c>
      <c r="N312">
        <f>MAX(N311-$B$21*(M311+M312)/2,$B$4/3.6)</f>
        <v>7.8933333333332945</v>
      </c>
      <c r="O312">
        <f t="shared" si="83"/>
        <v>28.415999999999862</v>
      </c>
      <c r="P312">
        <f>P311+IF(O311&gt;$B$4,$B$21*(N311+N312)/2,0)</f>
        <v>696.46833333333177</v>
      </c>
      <c r="Q312">
        <f t="shared" si="84"/>
        <v>-25.961333333332277</v>
      </c>
      <c r="R312">
        <f>IF(B312&lt;=$E$3,R311,IF(R311&lt;$E$2,MIN(R311+$E$2*$B$21/$E$4,$E$2),$E$2))</f>
        <v>1.2</v>
      </c>
      <c r="S312">
        <f>MAX(S311-$B$21*(R311+R312)/2,$B$4/3.6)</f>
        <v>4.1433333333332856</v>
      </c>
      <c r="T312">
        <f t="shared" si="85"/>
        <v>14.915999999999828</v>
      </c>
      <c r="U312">
        <f>U311+IF(T311&gt;$B$4,$B$21*(S311+S312)/2,0)</f>
        <v>610.51858333333155</v>
      </c>
      <c r="V312">
        <f t="shared" si="73"/>
        <v>-7.1544999999996435</v>
      </c>
      <c r="W312">
        <f>IF(B312&lt;=$E$3,W311,IF(W311&lt;$E$2,MIN(W311+$E$2*$B$21/$E$4,$E$2),$E$2))</f>
        <v>1.2</v>
      </c>
      <c r="X312">
        <f>MAX(X311-$B$21*(W311+W312)/2,$B$4/3.6)</f>
        <v>1.2933333333332495</v>
      </c>
      <c r="Y312">
        <f t="shared" si="86"/>
        <v>4.6559999999996986</v>
      </c>
      <c r="Z312">
        <f>Z311+IF(Y311&gt;$B$4,$B$21*(X311+X312)/2,0)</f>
        <v>540.94883333333053</v>
      </c>
      <c r="AA312">
        <f t="shared" si="87"/>
        <v>-0.69799999999975171</v>
      </c>
      <c r="AB312">
        <f t="shared" si="74"/>
        <v>-472.96266666667725</v>
      </c>
      <c r="AC312">
        <f t="shared" si="75"/>
        <v>-239.45833333334531</v>
      </c>
      <c r="AD312">
        <f t="shared" si="76"/>
        <v>-325.40808333334553</v>
      </c>
      <c r="AE312">
        <f t="shared" si="77"/>
        <v>-394.97783333334655</v>
      </c>
    </row>
    <row r="313" spans="1:31">
      <c r="A313">
        <v>293</v>
      </c>
      <c r="B313">
        <f t="shared" si="88"/>
        <v>29.3</v>
      </c>
      <c r="C313">
        <f t="shared" si="79"/>
        <v>0.6</v>
      </c>
      <c r="D313">
        <f>MAX(D312-$B$21*$B$3,$B$4/3.6)</f>
        <v>15.753333333333623</v>
      </c>
      <c r="E313">
        <f t="shared" si="80"/>
        <v>56.712000000001048</v>
      </c>
      <c r="F313">
        <f>F312+IF(E312&gt;$B$4,$B$21*(D312+D313)/2,0)</f>
        <v>719.11966666667047</v>
      </c>
      <c r="G313">
        <f t="shared" si="72"/>
        <v>-216.80700000000661</v>
      </c>
      <c r="H313">
        <f t="shared" si="81"/>
        <v>1.2</v>
      </c>
      <c r="I313">
        <f>MAX(I312-$B$21*$E$2,$B$4/3.6)</f>
        <v>0</v>
      </c>
      <c r="J313">
        <f t="shared" si="82"/>
        <v>0</v>
      </c>
      <c r="K313">
        <f>K312+IF(J312&gt;$B$4,$B$21*(I312+I313)/2,0)</f>
        <v>462.96399999999983</v>
      </c>
      <c r="L313">
        <f t="shared" si="78"/>
        <v>0</v>
      </c>
      <c r="M313">
        <f>IF(B313&lt;=$E$3,M312,IF(M312&lt;$E$2,MIN(M312+$E$2*$B$21/$E$4,$E$2),$E$2))</f>
        <v>1.2</v>
      </c>
      <c r="N313">
        <f>MAX(N312-$B$21*(M312+M313)/2,$B$4/3.6)</f>
        <v>7.7733333333332943</v>
      </c>
      <c r="O313">
        <f t="shared" si="83"/>
        <v>27.98399999999986</v>
      </c>
      <c r="P313">
        <f>P312+IF(O312&gt;$B$4,$B$21*(N312+N313)/2,0)</f>
        <v>697.25166666666507</v>
      </c>
      <c r="Q313">
        <f t="shared" si="84"/>
        <v>-25.177999999998974</v>
      </c>
      <c r="R313">
        <f>IF(B313&lt;=$E$3,R312,IF(R312&lt;$E$2,MIN(R312+$E$2*$B$21/$E$4,$E$2),$E$2))</f>
        <v>1.2</v>
      </c>
      <c r="S313">
        <f>MAX(S312-$B$21*(R312+R313)/2,$B$4/3.6)</f>
        <v>4.0233333333332855</v>
      </c>
      <c r="T313">
        <f t="shared" si="85"/>
        <v>14.483999999999828</v>
      </c>
      <c r="U313">
        <f>U312+IF(T312&gt;$B$4,$B$21*(S312+S313)/2,0)</f>
        <v>610.92691666666485</v>
      </c>
      <c r="V313">
        <f t="shared" si="73"/>
        <v>-6.7461666666663405</v>
      </c>
      <c r="W313">
        <f>IF(B313&lt;=$E$3,W312,IF(W312&lt;$E$2,MIN(W312+$E$2*$B$21/$E$4,$E$2),$E$2))</f>
        <v>1.2</v>
      </c>
      <c r="X313">
        <f>MAX(X312-$B$21*(W312+W313)/2,$B$4/3.6)</f>
        <v>1.1733333333332494</v>
      </c>
      <c r="Y313">
        <f t="shared" si="86"/>
        <v>4.2239999999996982</v>
      </c>
      <c r="Z313">
        <f>Z312+IF(Y312&gt;$B$4,$B$21*(X312+X313)/2,0)</f>
        <v>541.07216666666386</v>
      </c>
      <c r="AA313">
        <f t="shared" si="87"/>
        <v>-0.57466666666641686</v>
      </c>
      <c r="AB313">
        <f t="shared" si="74"/>
        <v>-472.96266666667725</v>
      </c>
      <c r="AC313">
        <f t="shared" si="75"/>
        <v>-238.67500000001201</v>
      </c>
      <c r="AD313">
        <f t="shared" si="76"/>
        <v>-324.99975000001223</v>
      </c>
      <c r="AE313">
        <f t="shared" si="77"/>
        <v>-394.85450000001322</v>
      </c>
    </row>
    <row r="314" spans="1:31">
      <c r="A314">
        <v>294</v>
      </c>
      <c r="B314">
        <f t="shared" si="88"/>
        <v>29.400000000000002</v>
      </c>
      <c r="C314">
        <f t="shared" si="79"/>
        <v>0.6</v>
      </c>
      <c r="D314">
        <f>MAX(D313-$B$21*$B$3,$B$4/3.6)</f>
        <v>15.693333333333623</v>
      </c>
      <c r="E314">
        <f t="shared" si="80"/>
        <v>56.496000000001047</v>
      </c>
      <c r="F314">
        <f>F313+IF(E313&gt;$B$4,$B$21*(D313+D314)/2,0)</f>
        <v>720.69200000000387</v>
      </c>
      <c r="G314">
        <f t="shared" si="72"/>
        <v>-215.23466666667321</v>
      </c>
      <c r="H314">
        <f t="shared" si="81"/>
        <v>1.2</v>
      </c>
      <c r="I314">
        <f>MAX(I313-$B$21*$E$2,$B$4/3.6)</f>
        <v>0</v>
      </c>
      <c r="J314">
        <f t="shared" si="82"/>
        <v>0</v>
      </c>
      <c r="K314">
        <f>K313+IF(J313&gt;$B$4,$B$21*(I313+I314)/2,0)</f>
        <v>462.96399999999983</v>
      </c>
      <c r="L314">
        <f t="shared" si="78"/>
        <v>0</v>
      </c>
      <c r="M314">
        <f>IF(B314&lt;=$E$3,M313,IF(M313&lt;$E$2,MIN(M313+$E$2*$B$21/$E$4,$E$2),$E$2))</f>
        <v>1.2</v>
      </c>
      <c r="N314">
        <f>MAX(N313-$B$21*(M313+M314)/2,$B$4/3.6)</f>
        <v>7.6533333333332942</v>
      </c>
      <c r="O314">
        <f t="shared" si="83"/>
        <v>27.551999999999861</v>
      </c>
      <c r="P314">
        <f>P313+IF(O313&gt;$B$4,$B$21*(N313+N314)/2,0)</f>
        <v>698.02299999999843</v>
      </c>
      <c r="Q314">
        <f t="shared" si="84"/>
        <v>-24.406666666665615</v>
      </c>
      <c r="R314">
        <f>IF(B314&lt;=$E$3,R313,IF(R313&lt;$E$2,MIN(R313+$E$2*$B$21/$E$4,$E$2),$E$2))</f>
        <v>1.2</v>
      </c>
      <c r="S314">
        <f>MAX(S313-$B$21*(R313+R314)/2,$B$4/3.6)</f>
        <v>3.9033333333332854</v>
      </c>
      <c r="T314">
        <f t="shared" si="85"/>
        <v>14.051999999999827</v>
      </c>
      <c r="U314">
        <f>U313+IF(T313&gt;$B$4,$B$21*(S313+S314)/2,0)</f>
        <v>611.32324999999821</v>
      </c>
      <c r="V314">
        <f t="shared" si="73"/>
        <v>-6.3498333333329811</v>
      </c>
      <c r="W314">
        <f>IF(B314&lt;=$E$3,W313,IF(W313&lt;$E$2,MIN(W313+$E$2*$B$21/$E$4,$E$2),$E$2))</f>
        <v>1.2</v>
      </c>
      <c r="X314">
        <f>MAX(X313-$B$21*(W313+W314)/2,$B$4/3.6)</f>
        <v>1.0533333333332493</v>
      </c>
      <c r="Y314">
        <f t="shared" si="86"/>
        <v>3.7919999999996974</v>
      </c>
      <c r="Z314">
        <f>Z313+IF(Y313&gt;$B$4,$B$21*(X313+X314)/2,0)</f>
        <v>541.18349999999714</v>
      </c>
      <c r="AA314">
        <f t="shared" si="87"/>
        <v>-0.46333333333313931</v>
      </c>
      <c r="AB314">
        <f t="shared" si="74"/>
        <v>-472.96266666667725</v>
      </c>
      <c r="AC314">
        <f t="shared" si="75"/>
        <v>-237.90366666667865</v>
      </c>
      <c r="AD314">
        <f t="shared" si="76"/>
        <v>-324.60341666667887</v>
      </c>
      <c r="AE314">
        <f t="shared" si="77"/>
        <v>-394.74316666667994</v>
      </c>
    </row>
    <row r="315" spans="1:31">
      <c r="A315">
        <v>295</v>
      </c>
      <c r="B315">
        <f t="shared" si="88"/>
        <v>29.5</v>
      </c>
      <c r="C315">
        <f t="shared" si="79"/>
        <v>0.6</v>
      </c>
      <c r="D315">
        <f>MAX(D314-$B$21*$B$3,$B$4/3.6)</f>
        <v>15.633333333333622</v>
      </c>
      <c r="E315">
        <f t="shared" si="80"/>
        <v>56.280000000001039</v>
      </c>
      <c r="F315">
        <f>F314+IF(E314&gt;$B$4,$B$21*(D314+D315)/2,0)</f>
        <v>722.25833333333719</v>
      </c>
      <c r="G315">
        <f t="shared" si="72"/>
        <v>-213.66833333333989</v>
      </c>
      <c r="H315">
        <f t="shared" si="81"/>
        <v>1.2</v>
      </c>
      <c r="I315">
        <f>MAX(I314-$B$21*$E$2,$B$4/3.6)</f>
        <v>0</v>
      </c>
      <c r="J315">
        <f t="shared" si="82"/>
        <v>0</v>
      </c>
      <c r="K315">
        <f>K314+IF(J314&gt;$B$4,$B$21*(I314+I315)/2,0)</f>
        <v>462.96399999999983</v>
      </c>
      <c r="L315">
        <f t="shared" si="78"/>
        <v>0</v>
      </c>
      <c r="M315">
        <f>IF(B315&lt;=$E$3,M314,IF(M314&lt;$E$2,MIN(M314+$E$2*$B$21/$E$4,$E$2),$E$2))</f>
        <v>1.2</v>
      </c>
      <c r="N315">
        <f>MAX(N314-$B$21*(M314+M315)/2,$B$4/3.6)</f>
        <v>7.5333333333332941</v>
      </c>
      <c r="O315">
        <f t="shared" si="83"/>
        <v>27.119999999999859</v>
      </c>
      <c r="P315">
        <f>P314+IF(O314&gt;$B$4,$B$21*(N314+N315)/2,0)</f>
        <v>698.78233333333174</v>
      </c>
      <c r="Q315">
        <f t="shared" si="84"/>
        <v>-23.647333333332313</v>
      </c>
      <c r="R315">
        <f>IF(B315&lt;=$E$3,R314,IF(R314&lt;$E$2,MIN(R314+$E$2*$B$21/$E$4,$E$2),$E$2))</f>
        <v>1.2</v>
      </c>
      <c r="S315">
        <f>MAX(S314-$B$21*(R314+R315)/2,$B$4/3.6)</f>
        <v>3.7833333333332853</v>
      </c>
      <c r="T315">
        <f t="shared" si="85"/>
        <v>13.619999999999827</v>
      </c>
      <c r="U315">
        <f>U314+IF(T314&gt;$B$4,$B$21*(S314+S315)/2,0)</f>
        <v>611.70758333333151</v>
      </c>
      <c r="V315">
        <f t="shared" si="73"/>
        <v>-5.9654999999996789</v>
      </c>
      <c r="W315">
        <f>IF(B315&lt;=$E$3,W314,IF(W314&lt;$E$2,MIN(W314+$E$2*$B$21/$E$4,$E$2),$E$2))</f>
        <v>1.2</v>
      </c>
      <c r="X315">
        <f>MAX(X314-$B$21*(W314+W315)/2,$B$4/3.6)</f>
        <v>0.9333333333332493</v>
      </c>
      <c r="Y315">
        <f t="shared" si="86"/>
        <v>3.3599999999996975</v>
      </c>
      <c r="Z315">
        <f>Z314+IF(Y314&gt;$B$4,$B$21*(X314+X315)/2,0)</f>
        <v>541.28283333333047</v>
      </c>
      <c r="AA315">
        <f t="shared" si="87"/>
        <v>-0.36399999999980537</v>
      </c>
      <c r="AB315">
        <f t="shared" si="74"/>
        <v>-472.96266666667725</v>
      </c>
      <c r="AC315">
        <f t="shared" si="75"/>
        <v>-237.14433333334534</v>
      </c>
      <c r="AD315">
        <f t="shared" si="76"/>
        <v>-324.21908333334557</v>
      </c>
      <c r="AE315">
        <f t="shared" si="77"/>
        <v>-394.64383333334661</v>
      </c>
    </row>
    <row r="316" spans="1:31">
      <c r="A316">
        <v>296</v>
      </c>
      <c r="B316">
        <f t="shared" si="88"/>
        <v>29.6</v>
      </c>
      <c r="C316">
        <f t="shared" si="79"/>
        <v>0.6</v>
      </c>
      <c r="D316">
        <f>MAX(D315-$B$21*$B$3,$B$4/3.6)</f>
        <v>15.573333333333622</v>
      </c>
      <c r="E316">
        <f t="shared" si="80"/>
        <v>56.064000000001037</v>
      </c>
      <c r="F316">
        <f>F315+IF(E315&gt;$B$4,$B$21*(D315+D316)/2,0)</f>
        <v>723.81866666667054</v>
      </c>
      <c r="G316">
        <f t="shared" si="72"/>
        <v>-212.10800000000654</v>
      </c>
      <c r="H316">
        <f t="shared" si="81"/>
        <v>1.2</v>
      </c>
      <c r="I316">
        <f>MAX(I315-$B$21*$E$2,$B$4/3.6)</f>
        <v>0</v>
      </c>
      <c r="J316">
        <f t="shared" si="82"/>
        <v>0</v>
      </c>
      <c r="K316">
        <f>K315+IF(J315&gt;$B$4,$B$21*(I315+I316)/2,0)</f>
        <v>462.96399999999983</v>
      </c>
      <c r="L316">
        <f t="shared" si="78"/>
        <v>0</v>
      </c>
      <c r="M316">
        <f>IF(B316&lt;=$E$3,M315,IF(M315&lt;$E$2,MIN(M315+$E$2*$B$21/$E$4,$E$2),$E$2))</f>
        <v>1.2</v>
      </c>
      <c r="N316">
        <f>MAX(N315-$B$21*(M315+M316)/2,$B$4/3.6)</f>
        <v>7.413333333333294</v>
      </c>
      <c r="O316">
        <f t="shared" si="83"/>
        <v>26.68799999999986</v>
      </c>
      <c r="P316">
        <f>P315+IF(O315&gt;$B$4,$B$21*(N315+N316)/2,0)</f>
        <v>699.52966666666509</v>
      </c>
      <c r="Q316">
        <f t="shared" si="84"/>
        <v>-22.899999999998954</v>
      </c>
      <c r="R316">
        <f>IF(B316&lt;=$E$3,R315,IF(R315&lt;$E$2,MIN(R315+$E$2*$B$21/$E$4,$E$2),$E$2))</f>
        <v>1.2</v>
      </c>
      <c r="S316">
        <f>MAX(S315-$B$21*(R315+R316)/2,$B$4/3.6)</f>
        <v>3.6633333333332851</v>
      </c>
      <c r="T316">
        <f t="shared" si="85"/>
        <v>13.187999999999827</v>
      </c>
      <c r="U316">
        <f>U315+IF(T315&gt;$B$4,$B$21*(S315+S316)/2,0)</f>
        <v>612.07991666666487</v>
      </c>
      <c r="V316">
        <f t="shared" si="73"/>
        <v>-5.5931666666663205</v>
      </c>
      <c r="W316">
        <f>IF(B316&lt;=$E$3,W315,IF(W315&lt;$E$2,MIN(W315+$E$2*$B$21/$E$4,$E$2),$E$2))</f>
        <v>1.2</v>
      </c>
      <c r="X316">
        <f>MAX(X315-$B$21*(W315+W316)/2,$B$4/3.6)</f>
        <v>0.81333333333324931</v>
      </c>
      <c r="Y316">
        <f t="shared" si="86"/>
        <v>2.9279999999996975</v>
      </c>
      <c r="Z316">
        <f>Z315+IF(Y315&gt;$B$4,$B$21*(X315+X316)/2,0)</f>
        <v>541.37016666666375</v>
      </c>
      <c r="AA316">
        <f t="shared" si="87"/>
        <v>-0.27666666666652873</v>
      </c>
      <c r="AB316">
        <f t="shared" si="74"/>
        <v>-472.96266666667725</v>
      </c>
      <c r="AC316">
        <f t="shared" si="75"/>
        <v>-236.39700000001199</v>
      </c>
      <c r="AD316">
        <f t="shared" si="76"/>
        <v>-323.84675000001221</v>
      </c>
      <c r="AE316">
        <f t="shared" si="77"/>
        <v>-394.55650000001333</v>
      </c>
    </row>
    <row r="317" spans="1:31">
      <c r="A317">
        <v>297</v>
      </c>
      <c r="B317">
        <f t="shared" si="88"/>
        <v>29.700000000000003</v>
      </c>
      <c r="C317">
        <f t="shared" si="79"/>
        <v>0.6</v>
      </c>
      <c r="D317">
        <f>MAX(D316-$B$21*$B$3,$B$4/3.6)</f>
        <v>15.513333333333621</v>
      </c>
      <c r="E317">
        <f t="shared" si="80"/>
        <v>55.848000000001036</v>
      </c>
      <c r="F317">
        <f>F316+IF(E316&gt;$B$4,$B$21*(D316+D317)/2,0)</f>
        <v>725.37300000000391</v>
      </c>
      <c r="G317">
        <f t="shared" si="72"/>
        <v>-210.55366666667317</v>
      </c>
      <c r="H317">
        <f t="shared" si="81"/>
        <v>1.2</v>
      </c>
      <c r="I317">
        <f>MAX(I316-$B$21*$E$2,$B$4/3.6)</f>
        <v>0</v>
      </c>
      <c r="J317">
        <f t="shared" si="82"/>
        <v>0</v>
      </c>
      <c r="K317">
        <f>K316+IF(J316&gt;$B$4,$B$21*(I316+I317)/2,0)</f>
        <v>462.96399999999983</v>
      </c>
      <c r="L317">
        <f t="shared" si="78"/>
        <v>0</v>
      </c>
      <c r="M317">
        <f>IF(B317&lt;=$E$3,M316,IF(M316&lt;$E$2,MIN(M316+$E$2*$B$21/$E$4,$E$2),$E$2))</f>
        <v>1.2</v>
      </c>
      <c r="N317">
        <f>MAX(N316-$B$21*(M316+M317)/2,$B$4/3.6)</f>
        <v>7.2933333333332939</v>
      </c>
      <c r="O317">
        <f t="shared" si="83"/>
        <v>26.255999999999858</v>
      </c>
      <c r="P317">
        <f>P316+IF(O316&gt;$B$4,$B$21*(N316+N317)/2,0)</f>
        <v>700.26499999999839</v>
      </c>
      <c r="Q317">
        <f t="shared" si="84"/>
        <v>-22.164666666665653</v>
      </c>
      <c r="R317">
        <f>IF(B317&lt;=$E$3,R316,IF(R316&lt;$E$2,MIN(R316+$E$2*$B$21/$E$4,$E$2),$E$2))</f>
        <v>1.2</v>
      </c>
      <c r="S317">
        <f>MAX(S316-$B$21*(R316+R317)/2,$B$4/3.6)</f>
        <v>3.543333333333285</v>
      </c>
      <c r="T317">
        <f t="shared" si="85"/>
        <v>12.755999999999826</v>
      </c>
      <c r="U317">
        <f>U316+IF(T316&gt;$B$4,$B$21*(S316+S317)/2,0)</f>
        <v>612.44024999999817</v>
      </c>
      <c r="V317">
        <f t="shared" si="73"/>
        <v>-5.2328333333330193</v>
      </c>
      <c r="W317">
        <f>IF(B317&lt;=$E$3,W316,IF(W316&lt;$E$2,MIN(W316+$E$2*$B$21/$E$4,$E$2),$E$2))</f>
        <v>1.2</v>
      </c>
      <c r="X317">
        <f>MAX(X316-$B$21*(W316+W317)/2,$B$4/3.6)</f>
        <v>0.69333333333324931</v>
      </c>
      <c r="Y317">
        <f t="shared" si="86"/>
        <v>2.4959999999996976</v>
      </c>
      <c r="Z317">
        <f>Z316+IF(Y316&gt;$B$4,$B$21*(X316+X317)/2,0)</f>
        <v>541.44549999999708</v>
      </c>
      <c r="AA317">
        <f t="shared" si="87"/>
        <v>-0.2013333333331957</v>
      </c>
      <c r="AB317">
        <f t="shared" si="74"/>
        <v>-472.96266666667725</v>
      </c>
      <c r="AC317">
        <f t="shared" si="75"/>
        <v>-235.66166666667868</v>
      </c>
      <c r="AD317">
        <f t="shared" si="76"/>
        <v>-323.48641666667891</v>
      </c>
      <c r="AE317">
        <f t="shared" si="77"/>
        <v>-394.48116666668</v>
      </c>
    </row>
    <row r="318" spans="1:31">
      <c r="A318">
        <v>298</v>
      </c>
      <c r="B318">
        <f t="shared" si="88"/>
        <v>29.8</v>
      </c>
      <c r="C318">
        <f t="shared" si="79"/>
        <v>0.6</v>
      </c>
      <c r="D318">
        <f>MAX(D317-$B$21*$B$3,$B$4/3.6)</f>
        <v>15.453333333333621</v>
      </c>
      <c r="E318">
        <f t="shared" si="80"/>
        <v>55.632000000001035</v>
      </c>
      <c r="F318">
        <f>F317+IF(E317&gt;$B$4,$B$21*(D317+D318)/2,0)</f>
        <v>726.92133333333732</v>
      </c>
      <c r="G318">
        <f t="shared" si="72"/>
        <v>-209.00533333333976</v>
      </c>
      <c r="H318">
        <f t="shared" si="81"/>
        <v>1.2</v>
      </c>
      <c r="I318">
        <f>MAX(I317-$B$21*$E$2,$B$4/3.6)</f>
        <v>0</v>
      </c>
      <c r="J318">
        <f t="shared" si="82"/>
        <v>0</v>
      </c>
      <c r="K318">
        <f>K317+IF(J317&gt;$B$4,$B$21*(I317+I318)/2,0)</f>
        <v>462.96399999999983</v>
      </c>
      <c r="L318">
        <f t="shared" si="78"/>
        <v>0</v>
      </c>
      <c r="M318">
        <f>IF(B318&lt;=$E$3,M317,IF(M317&lt;$E$2,MIN(M317+$E$2*$B$21/$E$4,$E$2),$E$2))</f>
        <v>1.2</v>
      </c>
      <c r="N318">
        <f>MAX(N317-$B$21*(M317+M318)/2,$B$4/3.6)</f>
        <v>7.1733333333332938</v>
      </c>
      <c r="O318">
        <f t="shared" si="83"/>
        <v>25.82399999999986</v>
      </c>
      <c r="P318">
        <f>P317+IF(O317&gt;$B$4,$B$21*(N317+N318)/2,0)</f>
        <v>700.98833333333175</v>
      </c>
      <c r="Q318">
        <f t="shared" si="84"/>
        <v>-21.441333333332295</v>
      </c>
      <c r="R318">
        <f>IF(B318&lt;=$E$3,R317,IF(R317&lt;$E$2,MIN(R317+$E$2*$B$21/$E$4,$E$2),$E$2))</f>
        <v>1.2</v>
      </c>
      <c r="S318">
        <f>MAX(S317-$B$21*(R317+R318)/2,$B$4/3.6)</f>
        <v>3.4233333333332849</v>
      </c>
      <c r="T318">
        <f t="shared" si="85"/>
        <v>12.323999999999826</v>
      </c>
      <c r="U318">
        <f>U317+IF(T317&gt;$B$4,$B$21*(S317+S318)/2,0)</f>
        <v>612.78858333333153</v>
      </c>
      <c r="V318">
        <f t="shared" si="73"/>
        <v>-4.8844999999996617</v>
      </c>
      <c r="W318">
        <f>IF(B318&lt;=$E$3,W317,IF(W317&lt;$E$2,MIN(W317+$E$2*$B$21/$E$4,$E$2),$E$2))</f>
        <v>1.2</v>
      </c>
      <c r="X318">
        <f>MAX(X317-$B$21*(W317+W318)/2,$B$4/3.6)</f>
        <v>0.57333333333324932</v>
      </c>
      <c r="Y318">
        <f t="shared" si="86"/>
        <v>2.0639999999996976</v>
      </c>
      <c r="Z318">
        <f>Z317+IF(Y317&gt;$B$4,$B$21*(X317+X318)/2,0)</f>
        <v>541.50883333333036</v>
      </c>
      <c r="AA318">
        <f t="shared" si="87"/>
        <v>-0.13799999999991996</v>
      </c>
      <c r="AB318">
        <f t="shared" si="74"/>
        <v>-472.96266666667725</v>
      </c>
      <c r="AC318">
        <f t="shared" si="75"/>
        <v>-234.93833333334533</v>
      </c>
      <c r="AD318">
        <f t="shared" si="76"/>
        <v>-323.13808333334555</v>
      </c>
      <c r="AE318">
        <f t="shared" si="77"/>
        <v>-394.41783333334672</v>
      </c>
    </row>
    <row r="319" spans="1:31">
      <c r="A319">
        <v>299</v>
      </c>
      <c r="B319">
        <f t="shared" si="88"/>
        <v>29.900000000000002</v>
      </c>
      <c r="C319">
        <f t="shared" si="79"/>
        <v>0.6</v>
      </c>
      <c r="D319">
        <f>MAX(D318-$B$21*$B$3,$B$4/3.6)</f>
        <v>15.39333333333362</v>
      </c>
      <c r="E319">
        <f t="shared" si="80"/>
        <v>55.416000000001034</v>
      </c>
      <c r="F319">
        <f>F318+IF(E318&gt;$B$4,$B$21*(D318+D319)/2,0)</f>
        <v>728.46366666667063</v>
      </c>
      <c r="G319">
        <f t="shared" si="72"/>
        <v>-207.46300000000645</v>
      </c>
      <c r="H319">
        <f t="shared" si="81"/>
        <v>1.2</v>
      </c>
      <c r="I319">
        <f>MAX(I318-$B$21*$E$2,$B$4/3.6)</f>
        <v>0</v>
      </c>
      <c r="J319">
        <f t="shared" si="82"/>
        <v>0</v>
      </c>
      <c r="K319">
        <f>K318+IF(J318&gt;$B$4,$B$21*(I318+I319)/2,0)</f>
        <v>462.96399999999983</v>
      </c>
      <c r="L319">
        <f t="shared" si="78"/>
        <v>0</v>
      </c>
      <c r="M319">
        <f>IF(B319&lt;=$E$3,M318,IF(M318&lt;$E$2,MIN(M318+$E$2*$B$21/$E$4,$E$2),$E$2))</f>
        <v>1.2</v>
      </c>
      <c r="N319">
        <f>MAX(N318-$B$21*(M318+M319)/2,$B$4/3.6)</f>
        <v>7.0533333333332937</v>
      </c>
      <c r="O319">
        <f t="shared" si="83"/>
        <v>25.391999999999857</v>
      </c>
      <c r="P319">
        <f>P318+IF(O318&gt;$B$4,$B$21*(N318+N319)/2,0)</f>
        <v>701.69966666666505</v>
      </c>
      <c r="Q319">
        <f t="shared" si="84"/>
        <v>-20.729999999998995</v>
      </c>
      <c r="R319">
        <f>IF(B319&lt;=$E$3,R318,IF(R318&lt;$E$2,MIN(R318+$E$2*$B$21/$E$4,$E$2),$E$2))</f>
        <v>1.2</v>
      </c>
      <c r="S319">
        <f>MAX(S318-$B$21*(R318+R319)/2,$B$4/3.6)</f>
        <v>3.3033333333332848</v>
      </c>
      <c r="T319">
        <f t="shared" si="85"/>
        <v>11.891999999999825</v>
      </c>
      <c r="U319">
        <f>U318+IF(T318&gt;$B$4,$B$21*(S318+S319)/2,0)</f>
        <v>613.12491666666483</v>
      </c>
      <c r="V319">
        <f t="shared" si="73"/>
        <v>-4.5481666666663614</v>
      </c>
      <c r="W319">
        <f>IF(B319&lt;=$E$3,W318,IF(W318&lt;$E$2,MIN(W318+$E$2*$B$21/$E$4,$E$2),$E$2))</f>
        <v>1.2</v>
      </c>
      <c r="X319">
        <f>MAX(X318-$B$21*(W318+W319)/2,$B$4/3.6)</f>
        <v>0.45333333333324932</v>
      </c>
      <c r="Y319">
        <f t="shared" si="86"/>
        <v>1.6319999999996977</v>
      </c>
      <c r="Z319">
        <f>Z318+IF(Y318&gt;$B$4,$B$21*(X318+X319)/2,0)</f>
        <v>541.56016666666369</v>
      </c>
      <c r="AA319">
        <f t="shared" si="87"/>
        <v>-8.6666666666587844E-2</v>
      </c>
      <c r="AB319">
        <f t="shared" si="74"/>
        <v>-472.96266666667725</v>
      </c>
      <c r="AC319">
        <f t="shared" si="75"/>
        <v>-234.22700000001203</v>
      </c>
      <c r="AD319">
        <f t="shared" si="76"/>
        <v>-322.80175000001225</v>
      </c>
      <c r="AE319">
        <f t="shared" si="77"/>
        <v>-394.36650000001339</v>
      </c>
    </row>
    <row r="320" spans="1:31">
      <c r="A320">
        <v>300</v>
      </c>
      <c r="B320">
        <f t="shared" si="88"/>
        <v>30</v>
      </c>
      <c r="C320">
        <f t="shared" si="79"/>
        <v>0.6</v>
      </c>
      <c r="D320">
        <f>MAX(D319-$B$21*$B$3,$B$4/3.6)</f>
        <v>15.33333333333362</v>
      </c>
      <c r="E320">
        <f t="shared" si="80"/>
        <v>55.200000000001033</v>
      </c>
      <c r="F320">
        <f>F319+IF(E319&gt;$B$4,$B$21*(D319+D320)/2,0)</f>
        <v>730.00000000000398</v>
      </c>
      <c r="G320">
        <f t="shared" si="72"/>
        <v>-205.9266666666731</v>
      </c>
      <c r="H320">
        <f t="shared" si="81"/>
        <v>1.2</v>
      </c>
      <c r="I320">
        <f>MAX(I319-$B$21*$E$2,$B$4/3.6)</f>
        <v>0</v>
      </c>
      <c r="J320">
        <f t="shared" si="82"/>
        <v>0</v>
      </c>
      <c r="K320">
        <f>K319+IF(J319&gt;$B$4,$B$21*(I319+I320)/2,0)</f>
        <v>462.96399999999983</v>
      </c>
      <c r="L320">
        <f t="shared" si="78"/>
        <v>0</v>
      </c>
      <c r="M320">
        <f>IF(B320&lt;=$E$3,M319,IF(M319&lt;$E$2,MIN(M319+$E$2*$B$21/$E$4,$E$2),$E$2))</f>
        <v>1.2</v>
      </c>
      <c r="N320">
        <f>MAX(N319-$B$21*(M319+M320)/2,$B$4/3.6)</f>
        <v>6.9333333333332936</v>
      </c>
      <c r="O320">
        <f t="shared" si="83"/>
        <v>24.959999999999859</v>
      </c>
      <c r="P320">
        <f>P319+IF(O319&gt;$B$4,$B$21*(N319+N320)/2,0)</f>
        <v>702.39899999999841</v>
      </c>
      <c r="Q320">
        <f t="shared" si="84"/>
        <v>-20.030666666665638</v>
      </c>
      <c r="R320">
        <f>IF(B320&lt;=$E$3,R319,IF(R319&lt;$E$2,MIN(R319+$E$2*$B$21/$E$4,$E$2),$E$2))</f>
        <v>1.2</v>
      </c>
      <c r="S320">
        <f>MAX(S319-$B$21*(R319+R320)/2,$B$4/3.6)</f>
        <v>3.1833333333332847</v>
      </c>
      <c r="T320">
        <f t="shared" si="85"/>
        <v>11.459999999999825</v>
      </c>
      <c r="U320">
        <f>U319+IF(T319&gt;$B$4,$B$21*(S319+S320)/2,0)</f>
        <v>613.44924999999819</v>
      </c>
      <c r="V320">
        <f t="shared" si="73"/>
        <v>-4.2238333333330047</v>
      </c>
      <c r="W320">
        <f>IF(B320&lt;=$E$3,W319,IF(W319&lt;$E$2,MIN(W319+$E$2*$B$21/$E$4,$E$2),$E$2))</f>
        <v>1.2</v>
      </c>
      <c r="X320">
        <f>MAX(X319-$B$21*(W319+W320)/2,$B$4/3.6)</f>
        <v>0.33333333333324933</v>
      </c>
      <c r="Y320">
        <f t="shared" si="86"/>
        <v>1.1999999999996975</v>
      </c>
      <c r="Z320">
        <f>Z319+IF(Y319&gt;$B$4,$B$21*(X319+X320)/2,0)</f>
        <v>541.59949999999697</v>
      </c>
      <c r="AA320">
        <f t="shared" si="87"/>
        <v>-4.7333333333313021E-2</v>
      </c>
      <c r="AB320">
        <f t="shared" si="74"/>
        <v>-472.96266666667725</v>
      </c>
      <c r="AC320">
        <f t="shared" si="75"/>
        <v>-233.52766666667867</v>
      </c>
      <c r="AD320">
        <f t="shared" si="76"/>
        <v>-322.47741666667889</v>
      </c>
      <c r="AE320">
        <f t="shared" si="77"/>
        <v>-394.32716666668011</v>
      </c>
    </row>
    <row r="321" spans="1:31">
      <c r="A321">
        <v>301</v>
      </c>
      <c r="B321">
        <f t="shared" si="88"/>
        <v>30.1</v>
      </c>
      <c r="C321">
        <f t="shared" si="79"/>
        <v>0.6</v>
      </c>
      <c r="D321">
        <f>MAX(D320-$B$21*$B$3,$B$4/3.6)</f>
        <v>15.273333333333619</v>
      </c>
      <c r="E321">
        <f t="shared" si="80"/>
        <v>54.984000000001032</v>
      </c>
      <c r="F321">
        <f>F320+IF(E320&gt;$B$4,$B$21*(D320+D321)/2,0)</f>
        <v>731.53033333333735</v>
      </c>
      <c r="G321">
        <f t="shared" si="72"/>
        <v>-204.39633333333973</v>
      </c>
      <c r="H321">
        <f t="shared" si="81"/>
        <v>1.2</v>
      </c>
      <c r="I321">
        <f>MAX(I320-$B$21*$E$2,$B$4/3.6)</f>
        <v>0</v>
      </c>
      <c r="J321">
        <f t="shared" si="82"/>
        <v>0</v>
      </c>
      <c r="K321">
        <f>K320+IF(J320&gt;$B$4,$B$21*(I320+I321)/2,0)</f>
        <v>462.96399999999983</v>
      </c>
      <c r="L321">
        <f t="shared" si="78"/>
        <v>0</v>
      </c>
      <c r="M321">
        <f>IF(B321&lt;=$E$3,M320,IF(M320&lt;$E$2,MIN(M320+$E$2*$B$21/$E$4,$E$2),$E$2))</f>
        <v>1.2</v>
      </c>
      <c r="N321">
        <f>MAX(N320-$B$21*(M320+M321)/2,$B$4/3.6)</f>
        <v>6.8133333333332935</v>
      </c>
      <c r="O321">
        <f t="shared" si="83"/>
        <v>24.527999999999857</v>
      </c>
      <c r="P321">
        <f>P320+IF(O320&gt;$B$4,$B$21*(N320+N321)/2,0)</f>
        <v>703.08633333333171</v>
      </c>
      <c r="Q321">
        <f t="shared" si="84"/>
        <v>-19.343333333332339</v>
      </c>
      <c r="R321">
        <f>IF(B321&lt;=$E$3,R320,IF(R320&lt;$E$2,MIN(R320+$E$2*$B$21/$E$4,$E$2),$E$2))</f>
        <v>1.2</v>
      </c>
      <c r="S321">
        <f>MAX(S320-$B$21*(R320+R321)/2,$B$4/3.6)</f>
        <v>3.0633333333332846</v>
      </c>
      <c r="T321">
        <f t="shared" si="85"/>
        <v>11.027999999999825</v>
      </c>
      <c r="U321">
        <f>U320+IF(T320&gt;$B$4,$B$21*(S320+S321)/2,0)</f>
        <v>613.76158333333149</v>
      </c>
      <c r="V321">
        <f t="shared" si="73"/>
        <v>-3.9114999999997053</v>
      </c>
      <c r="W321">
        <f>IF(B321&lt;=$E$3,W320,IF(W320&lt;$E$2,MIN(W320+$E$2*$B$21/$E$4,$E$2),$E$2))</f>
        <v>1.2</v>
      </c>
      <c r="X321">
        <f>MAX(X320-$B$21*(W320+W321)/2,$B$4/3.6)</f>
        <v>0.21333333333324933</v>
      </c>
      <c r="Y321">
        <f t="shared" si="86"/>
        <v>0.76799999999969759</v>
      </c>
      <c r="Z321">
        <f>Z320+IF(Y320&gt;$B$4,$B$21*(X320+X321)/2,0)</f>
        <v>541.6268333333303</v>
      </c>
      <c r="AA321">
        <f t="shared" si="87"/>
        <v>-1.999999999998181E-2</v>
      </c>
      <c r="AB321">
        <f t="shared" si="74"/>
        <v>-472.96266666667725</v>
      </c>
      <c r="AC321">
        <f t="shared" si="75"/>
        <v>-232.84033333334537</v>
      </c>
      <c r="AD321">
        <f t="shared" si="76"/>
        <v>-322.16508333334559</v>
      </c>
      <c r="AE321">
        <f t="shared" si="77"/>
        <v>-394.29983333334678</v>
      </c>
    </row>
    <row r="322" spans="1:31">
      <c r="A322">
        <v>302</v>
      </c>
      <c r="B322">
        <f t="shared" si="88"/>
        <v>30.200000000000003</v>
      </c>
      <c r="C322">
        <f t="shared" si="79"/>
        <v>0.6</v>
      </c>
      <c r="D322">
        <f>MAX(D321-$B$21*$B$3,$B$4/3.6)</f>
        <v>15.213333333333619</v>
      </c>
      <c r="E322">
        <f t="shared" si="80"/>
        <v>54.768000000001031</v>
      </c>
      <c r="F322">
        <f>F321+IF(E321&gt;$B$4,$B$21*(D321+D322)/2,0)</f>
        <v>733.05466666667076</v>
      </c>
      <c r="G322">
        <f t="shared" si="72"/>
        <v>-202.87200000000632</v>
      </c>
      <c r="H322">
        <f t="shared" si="81"/>
        <v>1.2</v>
      </c>
      <c r="I322">
        <f>MAX(I321-$B$21*$E$2,$B$4/3.6)</f>
        <v>0</v>
      </c>
      <c r="J322">
        <f t="shared" si="82"/>
        <v>0</v>
      </c>
      <c r="K322">
        <f>K321+IF(J321&gt;$B$4,$B$21*(I321+I322)/2,0)</f>
        <v>462.96399999999983</v>
      </c>
      <c r="L322">
        <f t="shared" si="78"/>
        <v>0</v>
      </c>
      <c r="M322">
        <f>IF(B322&lt;=$E$3,M321,IF(M321&lt;$E$2,MIN(M321+$E$2*$B$21/$E$4,$E$2),$E$2))</f>
        <v>1.2</v>
      </c>
      <c r="N322">
        <f>MAX(N321-$B$21*(M321+M322)/2,$B$4/3.6)</f>
        <v>6.6933333333332934</v>
      </c>
      <c r="O322">
        <f t="shared" si="83"/>
        <v>24.095999999999858</v>
      </c>
      <c r="P322">
        <f>P321+IF(O321&gt;$B$4,$B$21*(N321+N322)/2,0)</f>
        <v>703.76166666666506</v>
      </c>
      <c r="Q322">
        <f t="shared" si="84"/>
        <v>-18.667999999998983</v>
      </c>
      <c r="R322">
        <f>IF(B322&lt;=$E$3,R321,IF(R321&lt;$E$2,MIN(R321+$E$2*$B$21/$E$4,$E$2),$E$2))</f>
        <v>1.2</v>
      </c>
      <c r="S322">
        <f>MAX(S321-$B$21*(R321+R322)/2,$B$4/3.6)</f>
        <v>2.9433333333332845</v>
      </c>
      <c r="T322">
        <f t="shared" si="85"/>
        <v>10.595999999999824</v>
      </c>
      <c r="U322">
        <f>U321+IF(T321&gt;$B$4,$B$21*(S321+S322)/2,0)</f>
        <v>614.06191666666484</v>
      </c>
      <c r="V322">
        <f t="shared" si="73"/>
        <v>-3.6111666666663496</v>
      </c>
      <c r="W322">
        <f>IF(B322&lt;=$E$3,W321,IF(W321&lt;$E$2,MIN(W321+$E$2*$B$21/$E$4,$E$2),$E$2))</f>
        <v>1.2</v>
      </c>
      <c r="X322">
        <f>MAX(X321-$B$21*(W321+W322)/2,$B$4/3.6)</f>
        <v>9.3333333333249335E-2</v>
      </c>
      <c r="Y322">
        <f t="shared" si="86"/>
        <v>0.3359999999996976</v>
      </c>
      <c r="Z322">
        <f>Z321+IF(Y321&gt;$B$4,$B$21*(X321+X322)/2,0)</f>
        <v>541.64216666666357</v>
      </c>
      <c r="AA322">
        <f t="shared" si="87"/>
        <v>-4.6666666667078971E-3</v>
      </c>
      <c r="AB322">
        <f t="shared" si="74"/>
        <v>-472.96266666667725</v>
      </c>
      <c r="AC322">
        <f t="shared" si="75"/>
        <v>-232.16500000001201</v>
      </c>
      <c r="AD322">
        <f t="shared" si="76"/>
        <v>-321.86475000001224</v>
      </c>
      <c r="AE322">
        <f t="shared" si="77"/>
        <v>-394.28450000001351</v>
      </c>
    </row>
    <row r="323" spans="1:31">
      <c r="A323">
        <v>303</v>
      </c>
      <c r="B323">
        <f t="shared" si="88"/>
        <v>30.3</v>
      </c>
      <c r="C323">
        <f t="shared" si="79"/>
        <v>0.6</v>
      </c>
      <c r="D323">
        <f>MAX(D322-$B$21*$B$3,$B$4/3.6)</f>
        <v>15.153333333333618</v>
      </c>
      <c r="E323">
        <f t="shared" si="80"/>
        <v>54.55200000000103</v>
      </c>
      <c r="F323">
        <f>F322+IF(E322&gt;$B$4,$B$21*(D322+D323)/2,0)</f>
        <v>734.57300000000407</v>
      </c>
      <c r="G323">
        <f t="shared" si="72"/>
        <v>-201.35366666667301</v>
      </c>
      <c r="H323">
        <f t="shared" si="81"/>
        <v>1.2</v>
      </c>
      <c r="I323">
        <f>MAX(I322-$B$21*$E$2,$B$4/3.6)</f>
        <v>0</v>
      </c>
      <c r="J323">
        <f t="shared" si="82"/>
        <v>0</v>
      </c>
      <c r="K323">
        <f>K322+IF(J322&gt;$B$4,$B$21*(I322+I323)/2,0)</f>
        <v>462.96399999999983</v>
      </c>
      <c r="L323">
        <f t="shared" si="78"/>
        <v>0</v>
      </c>
      <c r="M323">
        <f>IF(B323&lt;=$E$3,M322,IF(M322&lt;$E$2,MIN(M322+$E$2*$B$21/$E$4,$E$2),$E$2))</f>
        <v>1.2</v>
      </c>
      <c r="N323">
        <f>MAX(N322-$B$21*(M322+M323)/2,$B$4/3.6)</f>
        <v>6.5733333333332933</v>
      </c>
      <c r="O323">
        <f t="shared" si="83"/>
        <v>23.663999999999856</v>
      </c>
      <c r="P323">
        <f>P322+IF(O322&gt;$B$4,$B$21*(N322+N323)/2,0)</f>
        <v>704.42499999999836</v>
      </c>
      <c r="Q323">
        <f t="shared" si="84"/>
        <v>-18.004666666665685</v>
      </c>
      <c r="R323">
        <f>IF(B323&lt;=$E$3,R322,IF(R322&lt;$E$2,MIN(R322+$E$2*$B$21/$E$4,$E$2),$E$2))</f>
        <v>1.2</v>
      </c>
      <c r="S323">
        <f>MAX(S322-$B$21*(R322+R323)/2,$B$4/3.6)</f>
        <v>2.8233333333332844</v>
      </c>
      <c r="T323">
        <f t="shared" si="85"/>
        <v>10.163999999999824</v>
      </c>
      <c r="U323">
        <f>U322+IF(T322&gt;$B$4,$B$21*(S322+S323)/2,0)</f>
        <v>614.35024999999814</v>
      </c>
      <c r="V323">
        <f t="shared" si="73"/>
        <v>-3.3228333333330511</v>
      </c>
      <c r="W323">
        <f>IF(B323&lt;=$E$3,W322,IF(W322&lt;$E$2,MIN(W322+$E$2*$B$21/$E$4,$E$2),$E$2))</f>
        <v>1.2</v>
      </c>
      <c r="X323">
        <f>MAX(X322-$B$21*(W322+W323)/2,$B$4/3.6)</f>
        <v>0</v>
      </c>
      <c r="Y323">
        <f t="shared" si="86"/>
        <v>0</v>
      </c>
      <c r="Z323">
        <f>Z322+IF(Y322&gt;$B$4,$B$21*(X322+X323)/2,0)</f>
        <v>541.64683333333028</v>
      </c>
      <c r="AA323">
        <f t="shared" si="87"/>
        <v>0</v>
      </c>
      <c r="AB323">
        <f t="shared" si="74"/>
        <v>-472.96266666667725</v>
      </c>
      <c r="AC323">
        <f t="shared" si="75"/>
        <v>-231.50166666667872</v>
      </c>
      <c r="AD323">
        <f t="shared" si="76"/>
        <v>-321.57641666667894</v>
      </c>
      <c r="AE323">
        <f t="shared" si="77"/>
        <v>-394.2798333333468</v>
      </c>
    </row>
    <row r="324" spans="1:31">
      <c r="A324">
        <v>304</v>
      </c>
      <c r="B324">
        <f t="shared" si="88"/>
        <v>30.400000000000002</v>
      </c>
      <c r="C324">
        <f t="shared" si="79"/>
        <v>0.6</v>
      </c>
      <c r="D324">
        <f>MAX(D323-$B$21*$B$3,$B$4/3.6)</f>
        <v>15.093333333333618</v>
      </c>
      <c r="E324">
        <f t="shared" si="80"/>
        <v>54.336000000001029</v>
      </c>
      <c r="F324">
        <f>F323+IF(E323&gt;$B$4,$B$21*(D323+D324)/2,0)</f>
        <v>736.08533333333742</v>
      </c>
      <c r="G324">
        <f t="shared" si="72"/>
        <v>-199.84133333333966</v>
      </c>
      <c r="H324">
        <f t="shared" si="81"/>
        <v>1.2</v>
      </c>
      <c r="I324">
        <f>MAX(I323-$B$21*$E$2,$B$4/3.6)</f>
        <v>0</v>
      </c>
      <c r="J324">
        <f t="shared" si="82"/>
        <v>0</v>
      </c>
      <c r="K324">
        <f>K323+IF(J323&gt;$B$4,$B$21*(I323+I324)/2,0)</f>
        <v>462.96399999999983</v>
      </c>
      <c r="L324">
        <f t="shared" si="78"/>
        <v>0</v>
      </c>
      <c r="M324">
        <f>IF(B324&lt;=$E$3,M323,IF(M323&lt;$E$2,MIN(M323+$E$2*$B$21/$E$4,$E$2),$E$2))</f>
        <v>1.2</v>
      </c>
      <c r="N324">
        <f>MAX(N323-$B$21*(M323+M324)/2,$B$4/3.6)</f>
        <v>6.4533333333332932</v>
      </c>
      <c r="O324">
        <f t="shared" si="83"/>
        <v>23.231999999999857</v>
      </c>
      <c r="P324">
        <f>P323+IF(O323&gt;$B$4,$B$21*(N323+N324)/2,0)</f>
        <v>705.07633333333172</v>
      </c>
      <c r="Q324">
        <f t="shared" si="84"/>
        <v>-17.35333333333233</v>
      </c>
      <c r="R324">
        <f>IF(B324&lt;=$E$3,R323,IF(R323&lt;$E$2,MIN(R323+$E$2*$B$21/$E$4,$E$2),$E$2))</f>
        <v>1.2</v>
      </c>
      <c r="S324">
        <f>MAX(S323-$B$21*(R323+R324)/2,$B$4/3.6)</f>
        <v>2.7033333333332843</v>
      </c>
      <c r="T324">
        <f t="shared" si="85"/>
        <v>9.7319999999998235</v>
      </c>
      <c r="U324">
        <f>U323+IF(T323&gt;$B$4,$B$21*(S323+S324)/2,0)</f>
        <v>614.6265833333315</v>
      </c>
      <c r="V324">
        <f t="shared" si="73"/>
        <v>-3.0464999999996962</v>
      </c>
      <c r="W324">
        <f>IF(B324&lt;=$E$3,W323,IF(W323&lt;$E$2,MIN(W323+$E$2*$B$21/$E$4,$E$2),$E$2))</f>
        <v>1.2</v>
      </c>
      <c r="X324">
        <f>MAX(X323-$B$21*(W323+W324)/2,$B$4/3.6)</f>
        <v>0</v>
      </c>
      <c r="Y324">
        <f t="shared" si="86"/>
        <v>0</v>
      </c>
      <c r="Z324">
        <f>Z323+IF(Y323&gt;$B$4,$B$21*(X323+X324)/2,0)</f>
        <v>541.64683333333028</v>
      </c>
      <c r="AA324">
        <f t="shared" si="87"/>
        <v>0</v>
      </c>
      <c r="AB324">
        <f t="shared" si="74"/>
        <v>-472.96266666667725</v>
      </c>
      <c r="AC324">
        <f t="shared" si="75"/>
        <v>-230.85033333334536</v>
      </c>
      <c r="AD324">
        <f t="shared" si="76"/>
        <v>-321.30008333334558</v>
      </c>
      <c r="AE324">
        <f t="shared" si="77"/>
        <v>-394.2798333333468</v>
      </c>
    </row>
    <row r="325" spans="1:31">
      <c r="A325">
        <v>305</v>
      </c>
      <c r="B325">
        <f t="shared" si="88"/>
        <v>30.5</v>
      </c>
      <c r="C325">
        <f t="shared" si="79"/>
        <v>0.6</v>
      </c>
      <c r="D325">
        <f>MAX(D324-$B$21*$B$3,$B$4/3.6)</f>
        <v>15.033333333333617</v>
      </c>
      <c r="E325">
        <f t="shared" si="80"/>
        <v>54.120000000001021</v>
      </c>
      <c r="F325">
        <f>F324+IF(E324&gt;$B$4,$B$21*(D324+D325)/2,0)</f>
        <v>737.59166666667079</v>
      </c>
      <c r="G325">
        <f t="shared" si="72"/>
        <v>-198.33500000000629</v>
      </c>
      <c r="H325">
        <f t="shared" si="81"/>
        <v>1.2</v>
      </c>
      <c r="I325">
        <f>MAX(I324-$B$21*$E$2,$B$4/3.6)</f>
        <v>0</v>
      </c>
      <c r="J325">
        <f t="shared" si="82"/>
        <v>0</v>
      </c>
      <c r="K325">
        <f>K324+IF(J324&gt;$B$4,$B$21*(I324+I325)/2,0)</f>
        <v>462.96399999999983</v>
      </c>
      <c r="L325">
        <f t="shared" si="78"/>
        <v>0</v>
      </c>
      <c r="M325">
        <f>IF(B325&lt;=$E$3,M324,IF(M324&lt;$E$2,MIN(M324+$E$2*$B$21/$E$4,$E$2),$E$2))</f>
        <v>1.2</v>
      </c>
      <c r="N325">
        <f>MAX(N324-$B$21*(M324+M325)/2,$B$4/3.6)</f>
        <v>6.3333333333332931</v>
      </c>
      <c r="O325">
        <f t="shared" si="83"/>
        <v>22.799999999999855</v>
      </c>
      <c r="P325">
        <f>P324+IF(O324&gt;$B$4,$B$21*(N324+N325)/2,0)</f>
        <v>705.71566666666502</v>
      </c>
      <c r="Q325">
        <f t="shared" si="84"/>
        <v>-16.713999999999032</v>
      </c>
      <c r="R325">
        <f>IF(B325&lt;=$E$3,R324,IF(R324&lt;$E$2,MIN(R324+$E$2*$B$21/$E$4,$E$2),$E$2))</f>
        <v>1.2</v>
      </c>
      <c r="S325">
        <f>MAX(S324-$B$21*(R324+R325)/2,$B$4/3.6)</f>
        <v>2.5833333333332842</v>
      </c>
      <c r="T325">
        <f t="shared" si="85"/>
        <v>9.2999999999998231</v>
      </c>
      <c r="U325">
        <f>U324+IF(T324&gt;$B$4,$B$21*(S324+S325)/2,0)</f>
        <v>614.89091666666479</v>
      </c>
      <c r="V325">
        <f t="shared" si="73"/>
        <v>-2.7821666666663987</v>
      </c>
      <c r="W325">
        <f>IF(B325&lt;=$E$3,W324,IF(W324&lt;$E$2,MIN(W324+$E$2*$B$21/$E$4,$E$2),$E$2))</f>
        <v>1.2</v>
      </c>
      <c r="X325">
        <f>MAX(X324-$B$21*(W324+W325)/2,$B$4/3.6)</f>
        <v>0</v>
      </c>
      <c r="Y325">
        <f t="shared" si="86"/>
        <v>0</v>
      </c>
      <c r="Z325">
        <f>Z324+IF(Y324&gt;$B$4,$B$21*(X324+X325)/2,0)</f>
        <v>541.64683333333028</v>
      </c>
      <c r="AA325">
        <f t="shared" si="87"/>
        <v>0</v>
      </c>
      <c r="AB325">
        <f t="shared" si="74"/>
        <v>-472.96266666667725</v>
      </c>
      <c r="AC325">
        <f t="shared" si="75"/>
        <v>-230.21100000001206</v>
      </c>
      <c r="AD325">
        <f t="shared" si="76"/>
        <v>-321.03575000001229</v>
      </c>
      <c r="AE325">
        <f t="shared" si="77"/>
        <v>-394.2798333333468</v>
      </c>
    </row>
    <row r="326" spans="1:31">
      <c r="A326">
        <v>306</v>
      </c>
      <c r="B326">
        <f t="shared" si="88"/>
        <v>30.6</v>
      </c>
      <c r="C326">
        <f t="shared" si="79"/>
        <v>0.6</v>
      </c>
      <c r="D326">
        <f>MAX(D325-$B$21*$B$3,$B$4/3.6)</f>
        <v>14.973333333333617</v>
      </c>
      <c r="E326">
        <f t="shared" si="80"/>
        <v>53.90400000000102</v>
      </c>
      <c r="F326">
        <f>F325+IF(E325&gt;$B$4,$B$21*(D325+D326)/2,0)</f>
        <v>739.09200000000419</v>
      </c>
      <c r="G326">
        <f t="shared" si="72"/>
        <v>-196.83466666667289</v>
      </c>
      <c r="H326">
        <f t="shared" si="81"/>
        <v>1.2</v>
      </c>
      <c r="I326">
        <f>MAX(I325-$B$21*$E$2,$B$4/3.6)</f>
        <v>0</v>
      </c>
      <c r="J326">
        <f t="shared" si="82"/>
        <v>0</v>
      </c>
      <c r="K326">
        <f>K325+IF(J325&gt;$B$4,$B$21*(I325+I326)/2,0)</f>
        <v>462.96399999999983</v>
      </c>
      <c r="L326">
        <f t="shared" si="78"/>
        <v>0</v>
      </c>
      <c r="M326">
        <f>IF(B326&lt;=$E$3,M325,IF(M325&lt;$E$2,MIN(M325+$E$2*$B$21/$E$4,$E$2),$E$2))</f>
        <v>1.2</v>
      </c>
      <c r="N326">
        <f>MAX(N325-$B$21*(M325+M326)/2,$B$4/3.6)</f>
        <v>6.213333333333293</v>
      </c>
      <c r="O326">
        <f t="shared" si="83"/>
        <v>22.367999999999856</v>
      </c>
      <c r="P326">
        <f>P325+IF(O325&gt;$B$4,$B$21*(N325+N326)/2,0)</f>
        <v>706.34299999999837</v>
      </c>
      <c r="Q326">
        <f t="shared" si="84"/>
        <v>-16.086666666665678</v>
      </c>
      <c r="R326">
        <f>IF(B326&lt;=$E$3,R325,IF(R325&lt;$E$2,MIN(R325+$E$2*$B$21/$E$4,$E$2),$E$2))</f>
        <v>1.2</v>
      </c>
      <c r="S326">
        <f>MAX(S325-$B$21*(R325+R326)/2,$B$4/3.6)</f>
        <v>2.4633333333332841</v>
      </c>
      <c r="T326">
        <f t="shared" si="85"/>
        <v>8.8679999999998227</v>
      </c>
      <c r="U326">
        <f>U325+IF(T325&gt;$B$4,$B$21*(S325+S326)/2,0)</f>
        <v>615.14324999999815</v>
      </c>
      <c r="V326">
        <f t="shared" si="73"/>
        <v>-2.5298333333330447</v>
      </c>
      <c r="W326">
        <f>IF(B326&lt;=$E$3,W325,IF(W325&lt;$E$2,MIN(W325+$E$2*$B$21/$E$4,$E$2),$E$2))</f>
        <v>1.2</v>
      </c>
      <c r="X326">
        <f>MAX(X325-$B$21*(W325+W326)/2,$B$4/3.6)</f>
        <v>0</v>
      </c>
      <c r="Y326">
        <f t="shared" si="86"/>
        <v>0</v>
      </c>
      <c r="Z326">
        <f>Z325+IF(Y325&gt;$B$4,$B$21*(X325+X326)/2,0)</f>
        <v>541.64683333333028</v>
      </c>
      <c r="AA326">
        <f t="shared" si="87"/>
        <v>0</v>
      </c>
      <c r="AB326">
        <f t="shared" si="74"/>
        <v>-472.96266666667725</v>
      </c>
      <c r="AC326">
        <f t="shared" si="75"/>
        <v>-229.58366666667871</v>
      </c>
      <c r="AD326">
        <f t="shared" si="76"/>
        <v>-320.78341666667893</v>
      </c>
      <c r="AE326">
        <f t="shared" si="77"/>
        <v>-394.2798333333468</v>
      </c>
    </row>
    <row r="327" spans="1:31">
      <c r="A327">
        <v>307</v>
      </c>
      <c r="B327">
        <f t="shared" si="88"/>
        <v>30.700000000000003</v>
      </c>
      <c r="C327">
        <f t="shared" si="79"/>
        <v>0.6</v>
      </c>
      <c r="D327">
        <f>MAX(D326-$B$21*$B$3,$B$4/3.6)</f>
        <v>14.913333333333616</v>
      </c>
      <c r="E327">
        <f t="shared" si="80"/>
        <v>53.688000000001018</v>
      </c>
      <c r="F327">
        <f>F326+IF(E326&gt;$B$4,$B$21*(D326+D327)/2,0)</f>
        <v>740.58633333333751</v>
      </c>
      <c r="G327">
        <f t="shared" si="72"/>
        <v>-195.34033333333957</v>
      </c>
      <c r="H327">
        <f t="shared" si="81"/>
        <v>1.2</v>
      </c>
      <c r="I327">
        <f>MAX(I326-$B$21*$E$2,$B$4/3.6)</f>
        <v>0</v>
      </c>
      <c r="J327">
        <f t="shared" si="82"/>
        <v>0</v>
      </c>
      <c r="K327">
        <f>K326+IF(J326&gt;$B$4,$B$21*(I326+I327)/2,0)</f>
        <v>462.96399999999983</v>
      </c>
      <c r="L327">
        <f t="shared" si="78"/>
        <v>0</v>
      </c>
      <c r="M327">
        <f>IF(B327&lt;=$E$3,M326,IF(M326&lt;$E$2,MIN(M326+$E$2*$B$21/$E$4,$E$2),$E$2))</f>
        <v>1.2</v>
      </c>
      <c r="N327">
        <f>MAX(N326-$B$21*(M326+M327)/2,$B$4/3.6)</f>
        <v>6.0933333333332929</v>
      </c>
      <c r="O327">
        <f t="shared" si="83"/>
        <v>21.935999999999854</v>
      </c>
      <c r="P327">
        <f>P326+IF(O326&gt;$B$4,$B$21*(N326+N327)/2,0)</f>
        <v>706.95833333333167</v>
      </c>
      <c r="Q327">
        <f t="shared" si="84"/>
        <v>-15.471333333332382</v>
      </c>
      <c r="R327">
        <f>IF(B327&lt;=$E$3,R326,IF(R326&lt;$E$2,MIN(R326+$E$2*$B$21/$E$4,$E$2),$E$2))</f>
        <v>1.2</v>
      </c>
      <c r="S327">
        <f>MAX(S326-$B$21*(R326+R327)/2,$B$4/3.6)</f>
        <v>2.343333333333284</v>
      </c>
      <c r="T327">
        <f t="shared" si="85"/>
        <v>8.4359999999998223</v>
      </c>
      <c r="U327">
        <f>U326+IF(T326&gt;$B$4,$B$21*(S326+S327)/2,0)</f>
        <v>615.38358333333144</v>
      </c>
      <c r="V327">
        <f t="shared" si="73"/>
        <v>-2.2894999999997481</v>
      </c>
      <c r="W327">
        <f>IF(B327&lt;=$E$3,W326,IF(W326&lt;$E$2,MIN(W326+$E$2*$B$21/$E$4,$E$2),$E$2))</f>
        <v>1.2</v>
      </c>
      <c r="X327">
        <f>MAX(X326-$B$21*(W326+W327)/2,$B$4/3.6)</f>
        <v>0</v>
      </c>
      <c r="Y327">
        <f t="shared" si="86"/>
        <v>0</v>
      </c>
      <c r="Z327">
        <f>Z326+IF(Y326&gt;$B$4,$B$21*(X326+X327)/2,0)</f>
        <v>541.64683333333028</v>
      </c>
      <c r="AA327">
        <f t="shared" si="87"/>
        <v>0</v>
      </c>
      <c r="AB327">
        <f t="shared" si="74"/>
        <v>-472.96266666667725</v>
      </c>
      <c r="AC327">
        <f t="shared" si="75"/>
        <v>-228.96833333334541</v>
      </c>
      <c r="AD327">
        <f t="shared" si="76"/>
        <v>-320.54308333334563</v>
      </c>
      <c r="AE327">
        <f t="shared" si="77"/>
        <v>-394.2798333333468</v>
      </c>
    </row>
    <row r="328" spans="1:31">
      <c r="A328">
        <v>308</v>
      </c>
      <c r="B328">
        <f t="shared" si="88"/>
        <v>30.8</v>
      </c>
      <c r="C328">
        <f t="shared" si="79"/>
        <v>0.6</v>
      </c>
      <c r="D328">
        <f>MAX(D327-$B$21*$B$3,$B$4/3.6)</f>
        <v>14.853333333333616</v>
      </c>
      <c r="E328">
        <f t="shared" si="80"/>
        <v>53.472000000001017</v>
      </c>
      <c r="F328">
        <f>F327+IF(E327&gt;$B$4,$B$21*(D327+D328)/2,0)</f>
        <v>742.07466666667085</v>
      </c>
      <c r="G328">
        <f t="shared" si="72"/>
        <v>-193.85200000000623</v>
      </c>
      <c r="H328">
        <f t="shared" si="81"/>
        <v>1.2</v>
      </c>
      <c r="I328">
        <f>MAX(I327-$B$21*$E$2,$B$4/3.6)</f>
        <v>0</v>
      </c>
      <c r="J328">
        <f t="shared" si="82"/>
        <v>0</v>
      </c>
      <c r="K328">
        <f>K327+IF(J327&gt;$B$4,$B$21*(I327+I328)/2,0)</f>
        <v>462.96399999999983</v>
      </c>
      <c r="L328">
        <f t="shared" si="78"/>
        <v>0</v>
      </c>
      <c r="M328">
        <f>IF(B328&lt;=$E$3,M327,IF(M327&lt;$E$2,MIN(M327+$E$2*$B$21/$E$4,$E$2),$E$2))</f>
        <v>1.2</v>
      </c>
      <c r="N328">
        <f>MAX(N327-$B$21*(M327+M328)/2,$B$4/3.6)</f>
        <v>5.9733333333332927</v>
      </c>
      <c r="O328">
        <f t="shared" si="83"/>
        <v>21.503999999999856</v>
      </c>
      <c r="P328">
        <f>P327+IF(O327&gt;$B$4,$B$21*(N327+N328)/2,0)</f>
        <v>707.56166666666502</v>
      </c>
      <c r="Q328">
        <f t="shared" si="84"/>
        <v>-14.867999999999029</v>
      </c>
      <c r="R328">
        <f>IF(B328&lt;=$E$3,R327,IF(R327&lt;$E$2,MIN(R327+$E$2*$B$21/$E$4,$E$2),$E$2))</f>
        <v>1.2</v>
      </c>
      <c r="S328">
        <f>MAX(S327-$B$21*(R327+R328)/2,$B$4/3.6)</f>
        <v>2.2233333333332839</v>
      </c>
      <c r="T328">
        <f t="shared" si="85"/>
        <v>8.0039999999998219</v>
      </c>
      <c r="U328">
        <f>U327+IF(T327&gt;$B$4,$B$21*(S327+S328)/2,0)</f>
        <v>615.6119166666648</v>
      </c>
      <c r="V328">
        <f t="shared" si="73"/>
        <v>-2.061166666666395</v>
      </c>
      <c r="W328">
        <f>IF(B328&lt;=$E$3,W327,IF(W327&lt;$E$2,MIN(W327+$E$2*$B$21/$E$4,$E$2),$E$2))</f>
        <v>1.2</v>
      </c>
      <c r="X328">
        <f>MAX(X327-$B$21*(W327+W328)/2,$B$4/3.6)</f>
        <v>0</v>
      </c>
      <c r="Y328">
        <f t="shared" si="86"/>
        <v>0</v>
      </c>
      <c r="Z328">
        <f>Z327+IF(Y327&gt;$B$4,$B$21*(X327+X328)/2,0)</f>
        <v>541.64683333333028</v>
      </c>
      <c r="AA328">
        <f t="shared" si="87"/>
        <v>0</v>
      </c>
      <c r="AB328">
        <f t="shared" si="74"/>
        <v>-472.96266666667725</v>
      </c>
      <c r="AC328">
        <f t="shared" si="75"/>
        <v>-228.36500000001206</v>
      </c>
      <c r="AD328">
        <f t="shared" si="76"/>
        <v>-320.31475000001228</v>
      </c>
      <c r="AE328">
        <f t="shared" si="77"/>
        <v>-394.2798333333468</v>
      </c>
    </row>
    <row r="329" spans="1:31">
      <c r="A329">
        <v>309</v>
      </c>
      <c r="B329">
        <f t="shared" si="88"/>
        <v>30.900000000000002</v>
      </c>
      <c r="C329">
        <f t="shared" si="79"/>
        <v>0.6</v>
      </c>
      <c r="D329">
        <f>MAX(D328-$B$21*$B$3,$B$4/3.6)</f>
        <v>14.793333333333615</v>
      </c>
      <c r="E329">
        <f t="shared" si="80"/>
        <v>53.256000000001016</v>
      </c>
      <c r="F329">
        <f>F328+IF(E328&gt;$B$4,$B$21*(D328+D329)/2,0)</f>
        <v>743.55700000000422</v>
      </c>
      <c r="G329">
        <f t="shared" si="72"/>
        <v>-192.36966666667286</v>
      </c>
      <c r="H329">
        <f t="shared" si="81"/>
        <v>1.2</v>
      </c>
      <c r="I329">
        <f>MAX(I328-$B$21*$E$2,$B$4/3.6)</f>
        <v>0</v>
      </c>
      <c r="J329">
        <f t="shared" si="82"/>
        <v>0</v>
      </c>
      <c r="K329">
        <f>K328+IF(J328&gt;$B$4,$B$21*(I328+I329)/2,0)</f>
        <v>462.96399999999983</v>
      </c>
      <c r="L329">
        <f t="shared" si="78"/>
        <v>0</v>
      </c>
      <c r="M329">
        <f>IF(B329&lt;=$E$3,M328,IF(M328&lt;$E$2,MIN(M328+$E$2*$B$21/$E$4,$E$2),$E$2))</f>
        <v>1.2</v>
      </c>
      <c r="N329">
        <f>MAX(N328-$B$21*(M328+M329)/2,$B$4/3.6)</f>
        <v>5.8533333333332926</v>
      </c>
      <c r="O329">
        <f t="shared" si="83"/>
        <v>21.071999999999854</v>
      </c>
      <c r="P329">
        <f>P328+IF(O328&gt;$B$4,$B$21*(N328+N329)/2,0)</f>
        <v>708.15299999999831</v>
      </c>
      <c r="Q329">
        <f t="shared" si="84"/>
        <v>-14.276666666665733</v>
      </c>
      <c r="R329">
        <f>IF(B329&lt;=$E$3,R328,IF(R328&lt;$E$2,MIN(R328+$E$2*$B$21/$E$4,$E$2),$E$2))</f>
        <v>1.2</v>
      </c>
      <c r="S329">
        <f>MAX(S328-$B$21*(R328+R329)/2,$B$4/3.6)</f>
        <v>2.1033333333332838</v>
      </c>
      <c r="T329">
        <f t="shared" si="85"/>
        <v>7.5719999999998215</v>
      </c>
      <c r="U329">
        <f>U328+IF(T328&gt;$B$4,$B$21*(S328+S329)/2,0)</f>
        <v>615.82824999999809</v>
      </c>
      <c r="V329">
        <f t="shared" si="73"/>
        <v>-1.8448333333330993</v>
      </c>
      <c r="W329">
        <f>IF(B329&lt;=$E$3,W328,IF(W328&lt;$E$2,MIN(W328+$E$2*$B$21/$E$4,$E$2),$E$2))</f>
        <v>1.2</v>
      </c>
      <c r="X329">
        <f>MAX(X328-$B$21*(W328+W329)/2,$B$4/3.6)</f>
        <v>0</v>
      </c>
      <c r="Y329">
        <f t="shared" si="86"/>
        <v>0</v>
      </c>
      <c r="Z329">
        <f>Z328+IF(Y328&gt;$B$4,$B$21*(X328+X329)/2,0)</f>
        <v>541.64683333333028</v>
      </c>
      <c r="AA329">
        <f t="shared" si="87"/>
        <v>0</v>
      </c>
      <c r="AB329">
        <f t="shared" si="74"/>
        <v>-472.96266666667725</v>
      </c>
      <c r="AC329">
        <f t="shared" si="75"/>
        <v>-227.77366666667876</v>
      </c>
      <c r="AD329">
        <f t="shared" si="76"/>
        <v>-320.09841666667899</v>
      </c>
      <c r="AE329">
        <f t="shared" si="77"/>
        <v>-394.2798333333468</v>
      </c>
    </row>
    <row r="330" spans="1:31">
      <c r="A330">
        <v>310</v>
      </c>
      <c r="B330">
        <f t="shared" si="88"/>
        <v>31</v>
      </c>
      <c r="C330">
        <f t="shared" si="79"/>
        <v>0.6</v>
      </c>
      <c r="D330">
        <f>MAX(D329-$B$21*$B$3,$B$4/3.6)</f>
        <v>14.733333333333615</v>
      </c>
      <c r="E330">
        <f t="shared" si="80"/>
        <v>53.040000000001015</v>
      </c>
      <c r="F330">
        <f>F329+IF(E329&gt;$B$4,$B$21*(D329+D330)/2,0)</f>
        <v>745.03333333333762</v>
      </c>
      <c r="G330">
        <f t="shared" si="72"/>
        <v>-190.89333333333946</v>
      </c>
      <c r="H330">
        <f t="shared" si="81"/>
        <v>1.2</v>
      </c>
      <c r="I330">
        <f>MAX(I329-$B$21*$E$2,$B$4/3.6)</f>
        <v>0</v>
      </c>
      <c r="J330">
        <f t="shared" si="82"/>
        <v>0</v>
      </c>
      <c r="K330">
        <f>K329+IF(J329&gt;$B$4,$B$21*(I329+I330)/2,0)</f>
        <v>462.96399999999983</v>
      </c>
      <c r="L330">
        <f t="shared" si="78"/>
        <v>0</v>
      </c>
      <c r="M330">
        <f>IF(B330&lt;=$E$3,M329,IF(M329&lt;$E$2,MIN(M329+$E$2*$B$21/$E$4,$E$2),$E$2))</f>
        <v>1.2</v>
      </c>
      <c r="N330">
        <f>MAX(N329-$B$21*(M329+M330)/2,$B$4/3.6)</f>
        <v>5.7333333333332925</v>
      </c>
      <c r="O330">
        <f t="shared" si="83"/>
        <v>20.639999999999855</v>
      </c>
      <c r="P330">
        <f>P329+IF(O329&gt;$B$4,$B$21*(N329+N330)/2,0)</f>
        <v>708.73233333333167</v>
      </c>
      <c r="Q330">
        <f t="shared" si="84"/>
        <v>-13.697333333332381</v>
      </c>
      <c r="R330">
        <f>IF(B330&lt;=$E$3,R329,IF(R329&lt;$E$2,MIN(R329+$E$2*$B$21/$E$4,$E$2),$E$2))</f>
        <v>1.2</v>
      </c>
      <c r="S330">
        <f>MAX(S329-$B$21*(R329+R330)/2,$B$4/3.6)</f>
        <v>1.9833333333332837</v>
      </c>
      <c r="T330">
        <f t="shared" si="85"/>
        <v>7.1399999999998212</v>
      </c>
      <c r="U330">
        <f>U329+IF(T329&gt;$B$4,$B$21*(S329+S330)/2,0)</f>
        <v>616.03258333333144</v>
      </c>
      <c r="V330">
        <f t="shared" si="73"/>
        <v>-1.6404999999997472</v>
      </c>
      <c r="W330">
        <f>IF(B330&lt;=$E$3,W329,IF(W329&lt;$E$2,MIN(W329+$E$2*$B$21/$E$4,$E$2),$E$2))</f>
        <v>1.2</v>
      </c>
      <c r="X330">
        <f>MAX(X329-$B$21*(W329+W330)/2,$B$4/3.6)</f>
        <v>0</v>
      </c>
      <c r="Y330">
        <f t="shared" si="86"/>
        <v>0</v>
      </c>
      <c r="Z330">
        <f>Z329+IF(Y329&gt;$B$4,$B$21*(X329+X330)/2,0)</f>
        <v>541.64683333333028</v>
      </c>
      <c r="AA330">
        <f t="shared" si="87"/>
        <v>0</v>
      </c>
      <c r="AB330">
        <f t="shared" si="74"/>
        <v>-472.96266666667725</v>
      </c>
      <c r="AC330">
        <f t="shared" si="75"/>
        <v>-227.19433333334541</v>
      </c>
      <c r="AD330">
        <f t="shared" si="76"/>
        <v>-319.89408333334563</v>
      </c>
      <c r="AE330">
        <f t="shared" si="77"/>
        <v>-394.2798333333468</v>
      </c>
    </row>
    <row r="331" spans="1:31">
      <c r="A331">
        <v>311</v>
      </c>
      <c r="B331">
        <f t="shared" si="88"/>
        <v>31.1</v>
      </c>
      <c r="C331">
        <f t="shared" si="79"/>
        <v>0.6</v>
      </c>
      <c r="D331">
        <f>MAX(D330-$B$21*$B$3,$B$4/3.6)</f>
        <v>14.673333333333614</v>
      </c>
      <c r="E331">
        <f t="shared" si="80"/>
        <v>52.824000000001014</v>
      </c>
      <c r="F331">
        <f>F330+IF(E330&gt;$B$4,$B$21*(D330+D331)/2,0)</f>
        <v>746.50366666667094</v>
      </c>
      <c r="G331">
        <f t="shared" si="72"/>
        <v>-189.42300000000614</v>
      </c>
      <c r="H331">
        <f t="shared" si="81"/>
        <v>1.2</v>
      </c>
      <c r="I331">
        <f>MAX(I330-$B$21*$E$2,$B$4/3.6)</f>
        <v>0</v>
      </c>
      <c r="J331">
        <f t="shared" si="82"/>
        <v>0</v>
      </c>
      <c r="K331">
        <f>K330+IF(J330&gt;$B$4,$B$21*(I330+I331)/2,0)</f>
        <v>462.96399999999983</v>
      </c>
      <c r="L331">
        <f t="shared" si="78"/>
        <v>0</v>
      </c>
      <c r="M331">
        <f>IF(B331&lt;=$E$3,M330,IF(M330&lt;$E$2,MIN(M330+$E$2*$B$21/$E$4,$E$2),$E$2))</f>
        <v>1.2</v>
      </c>
      <c r="N331">
        <f>MAX(N330-$B$21*(M330+M331)/2,$B$4/3.6)</f>
        <v>5.6133333333332924</v>
      </c>
      <c r="O331">
        <f t="shared" si="83"/>
        <v>20.207999999999853</v>
      </c>
      <c r="P331">
        <f>P330+IF(O330&gt;$B$4,$B$21*(N330+N331)/2,0)</f>
        <v>709.29966666666496</v>
      </c>
      <c r="Q331">
        <f t="shared" si="84"/>
        <v>-13.129999999999086</v>
      </c>
      <c r="R331">
        <f>IF(B331&lt;=$E$3,R330,IF(R330&lt;$E$2,MIN(R330+$E$2*$B$21/$E$4,$E$2),$E$2))</f>
        <v>1.2</v>
      </c>
      <c r="S331">
        <f>MAX(S330-$B$21*(R330+R331)/2,$B$4/3.6)</f>
        <v>1.8633333333332835</v>
      </c>
      <c r="T331">
        <f t="shared" si="85"/>
        <v>6.7079999999998208</v>
      </c>
      <c r="U331">
        <f>U330+IF(T330&gt;$B$4,$B$21*(S330+S331)/2,0)</f>
        <v>616.22491666666474</v>
      </c>
      <c r="V331">
        <f t="shared" si="73"/>
        <v>-1.4481666666664523</v>
      </c>
      <c r="W331">
        <f>IF(B331&lt;=$E$3,W330,IF(W330&lt;$E$2,MIN(W330+$E$2*$B$21/$E$4,$E$2),$E$2))</f>
        <v>1.2</v>
      </c>
      <c r="X331">
        <f>MAX(X330-$B$21*(W330+W331)/2,$B$4/3.6)</f>
        <v>0</v>
      </c>
      <c r="Y331">
        <f t="shared" si="86"/>
        <v>0</v>
      </c>
      <c r="Z331">
        <f>Z330+IF(Y330&gt;$B$4,$B$21*(X330+X331)/2,0)</f>
        <v>541.64683333333028</v>
      </c>
      <c r="AA331">
        <f t="shared" si="87"/>
        <v>0</v>
      </c>
      <c r="AB331">
        <f t="shared" si="74"/>
        <v>-472.96266666667725</v>
      </c>
      <c r="AC331">
        <f t="shared" si="75"/>
        <v>-226.62700000001212</v>
      </c>
      <c r="AD331">
        <f t="shared" si="76"/>
        <v>-319.70175000001234</v>
      </c>
      <c r="AE331">
        <f t="shared" si="77"/>
        <v>-394.2798333333468</v>
      </c>
    </row>
    <row r="332" spans="1:31">
      <c r="A332">
        <v>312</v>
      </c>
      <c r="B332">
        <f t="shared" si="88"/>
        <v>31.200000000000003</v>
      </c>
      <c r="C332">
        <f t="shared" si="79"/>
        <v>0.6</v>
      </c>
      <c r="D332">
        <f>MAX(D331-$B$21*$B$3,$B$4/3.6)</f>
        <v>14.613333333333614</v>
      </c>
      <c r="E332">
        <f t="shared" si="80"/>
        <v>52.608000000001013</v>
      </c>
      <c r="F332">
        <f>F331+IF(E331&gt;$B$4,$B$21*(D331+D332)/2,0)</f>
        <v>747.96800000000428</v>
      </c>
      <c r="G332">
        <f t="shared" si="72"/>
        <v>-187.9586666666728</v>
      </c>
      <c r="H332">
        <f t="shared" si="81"/>
        <v>1.2</v>
      </c>
      <c r="I332">
        <f>MAX(I331-$B$21*$E$2,$B$4/3.6)</f>
        <v>0</v>
      </c>
      <c r="J332">
        <f t="shared" si="82"/>
        <v>0</v>
      </c>
      <c r="K332">
        <f>K331+IF(J331&gt;$B$4,$B$21*(I331+I332)/2,0)</f>
        <v>462.96399999999983</v>
      </c>
      <c r="L332">
        <f t="shared" si="78"/>
        <v>0</v>
      </c>
      <c r="M332">
        <f>IF(B332&lt;=$E$3,M331,IF(M331&lt;$E$2,MIN(M331+$E$2*$B$21/$E$4,$E$2),$E$2))</f>
        <v>1.2</v>
      </c>
      <c r="N332">
        <f>MAX(N331-$B$21*(M331+M332)/2,$B$4/3.6)</f>
        <v>5.4933333333332923</v>
      </c>
      <c r="O332">
        <f t="shared" si="83"/>
        <v>19.775999999999854</v>
      </c>
      <c r="P332">
        <f>P331+IF(O331&gt;$B$4,$B$21*(N331+N332)/2,0)</f>
        <v>709.85499999999831</v>
      </c>
      <c r="Q332">
        <f t="shared" si="84"/>
        <v>-12.574666666665735</v>
      </c>
      <c r="R332">
        <f>IF(B332&lt;=$E$3,R331,IF(R331&lt;$E$2,MIN(R331+$E$2*$B$21/$E$4,$E$2),$E$2))</f>
        <v>1.2</v>
      </c>
      <c r="S332">
        <f>MAX(S331-$B$21*(R331+R332)/2,$B$4/3.6)</f>
        <v>1.7433333333332834</v>
      </c>
      <c r="T332">
        <f t="shared" si="85"/>
        <v>6.2759999999998204</v>
      </c>
      <c r="U332">
        <f>U331+IF(T331&gt;$B$4,$B$21*(S331+S332)/2,0)</f>
        <v>616.40524999999809</v>
      </c>
      <c r="V332">
        <f t="shared" si="73"/>
        <v>-1.2678333333331011</v>
      </c>
      <c r="W332">
        <f>IF(B332&lt;=$E$3,W331,IF(W331&lt;$E$2,MIN(W331+$E$2*$B$21/$E$4,$E$2),$E$2))</f>
        <v>1.2</v>
      </c>
      <c r="X332">
        <f>MAX(X331-$B$21*(W331+W332)/2,$B$4/3.6)</f>
        <v>0</v>
      </c>
      <c r="Y332">
        <f t="shared" si="86"/>
        <v>0</v>
      </c>
      <c r="Z332">
        <f>Z331+IF(Y331&gt;$B$4,$B$21*(X331+X332)/2,0)</f>
        <v>541.64683333333028</v>
      </c>
      <c r="AA332">
        <f t="shared" si="87"/>
        <v>0</v>
      </c>
      <c r="AB332">
        <f t="shared" si="74"/>
        <v>-472.96266666667725</v>
      </c>
      <c r="AC332">
        <f t="shared" si="75"/>
        <v>-226.07166666667877</v>
      </c>
      <c r="AD332">
        <f t="shared" si="76"/>
        <v>-319.52141666667899</v>
      </c>
      <c r="AE332">
        <f t="shared" si="77"/>
        <v>-394.2798333333468</v>
      </c>
    </row>
    <row r="333" spans="1:31">
      <c r="A333">
        <v>313</v>
      </c>
      <c r="B333">
        <f t="shared" si="88"/>
        <v>31.3</v>
      </c>
      <c r="C333">
        <f t="shared" si="79"/>
        <v>0.6</v>
      </c>
      <c r="D333">
        <f>MAX(D332-$B$21*$B$3,$B$4/3.6)</f>
        <v>14.553333333333613</v>
      </c>
      <c r="E333">
        <f t="shared" si="80"/>
        <v>52.392000000001012</v>
      </c>
      <c r="F333">
        <f>F332+IF(E332&gt;$B$4,$B$21*(D332+D333)/2,0)</f>
        <v>749.42633333333765</v>
      </c>
      <c r="G333">
        <f t="shared" si="72"/>
        <v>-186.50033333333943</v>
      </c>
      <c r="H333">
        <f t="shared" si="81"/>
        <v>1.2</v>
      </c>
      <c r="I333">
        <f>MAX(I332-$B$21*$E$2,$B$4/3.6)</f>
        <v>0</v>
      </c>
      <c r="J333">
        <f t="shared" si="82"/>
        <v>0</v>
      </c>
      <c r="K333">
        <f>K332+IF(J332&gt;$B$4,$B$21*(I332+I333)/2,0)</f>
        <v>462.96399999999983</v>
      </c>
      <c r="L333">
        <f t="shared" si="78"/>
        <v>0</v>
      </c>
      <c r="M333">
        <f>IF(B333&lt;=$E$3,M332,IF(M332&lt;$E$2,MIN(M332+$E$2*$B$21/$E$4,$E$2),$E$2))</f>
        <v>1.2</v>
      </c>
      <c r="N333">
        <f>MAX(N332-$B$21*(M332+M333)/2,$B$4/3.6)</f>
        <v>5.3733333333332922</v>
      </c>
      <c r="O333">
        <f t="shared" si="83"/>
        <v>19.343999999999852</v>
      </c>
      <c r="P333">
        <f>P332+IF(O332&gt;$B$4,$B$21*(N332+N333)/2,0)</f>
        <v>710.39833333333161</v>
      </c>
      <c r="Q333">
        <f t="shared" si="84"/>
        <v>-12.031333333332441</v>
      </c>
      <c r="R333">
        <f>IF(B333&lt;=$E$3,R332,IF(R332&lt;$E$2,MIN(R332+$E$2*$B$21/$E$4,$E$2),$E$2))</f>
        <v>1.2</v>
      </c>
      <c r="S333">
        <f>MAX(S332-$B$21*(R332+R333)/2,$B$4/3.6)</f>
        <v>1.6233333333332833</v>
      </c>
      <c r="T333">
        <f t="shared" si="85"/>
        <v>5.84399999999982</v>
      </c>
      <c r="U333">
        <f>U332+IF(T332&gt;$B$4,$B$21*(S332+S333)/2,0)</f>
        <v>616.57358333333138</v>
      </c>
      <c r="V333">
        <f t="shared" si="73"/>
        <v>-1.0994999999998072</v>
      </c>
      <c r="W333">
        <f>IF(B333&lt;=$E$3,W332,IF(W332&lt;$E$2,MIN(W332+$E$2*$B$21/$E$4,$E$2),$E$2))</f>
        <v>1.2</v>
      </c>
      <c r="X333">
        <f>MAX(X332-$B$21*(W332+W333)/2,$B$4/3.6)</f>
        <v>0</v>
      </c>
      <c r="Y333">
        <f t="shared" si="86"/>
        <v>0</v>
      </c>
      <c r="Z333">
        <f>Z332+IF(Y332&gt;$B$4,$B$21*(X332+X333)/2,0)</f>
        <v>541.64683333333028</v>
      </c>
      <c r="AA333">
        <f t="shared" si="87"/>
        <v>0</v>
      </c>
      <c r="AB333">
        <f t="shared" si="74"/>
        <v>-472.96266666667725</v>
      </c>
      <c r="AC333">
        <f t="shared" si="75"/>
        <v>-225.52833333334547</v>
      </c>
      <c r="AD333">
        <f t="shared" si="76"/>
        <v>-319.35308333334569</v>
      </c>
      <c r="AE333">
        <f t="shared" si="77"/>
        <v>-394.2798333333468</v>
      </c>
    </row>
    <row r="334" spans="1:31">
      <c r="A334">
        <v>314</v>
      </c>
      <c r="B334">
        <f t="shared" si="88"/>
        <v>31.400000000000002</v>
      </c>
      <c r="C334">
        <f t="shared" si="79"/>
        <v>0.6</v>
      </c>
      <c r="D334">
        <f>MAX(D333-$B$21*$B$3,$B$4/3.6)</f>
        <v>14.493333333333613</v>
      </c>
      <c r="E334">
        <f t="shared" si="80"/>
        <v>52.176000000001011</v>
      </c>
      <c r="F334">
        <f>F333+IF(E333&gt;$B$4,$B$21*(D333+D334)/2,0)</f>
        <v>750.87866666667105</v>
      </c>
      <c r="G334">
        <f t="shared" si="72"/>
        <v>-185.04800000000603</v>
      </c>
      <c r="H334">
        <f t="shared" si="81"/>
        <v>1.2</v>
      </c>
      <c r="I334">
        <f>MAX(I333-$B$21*$E$2,$B$4/3.6)</f>
        <v>0</v>
      </c>
      <c r="J334">
        <f t="shared" si="82"/>
        <v>0</v>
      </c>
      <c r="K334">
        <f>K333+IF(J333&gt;$B$4,$B$21*(I333+I334)/2,0)</f>
        <v>462.96399999999983</v>
      </c>
      <c r="L334">
        <f t="shared" si="78"/>
        <v>0</v>
      </c>
      <c r="M334">
        <f>IF(B334&lt;=$E$3,M333,IF(M333&lt;$E$2,MIN(M333+$E$2*$B$21/$E$4,$E$2),$E$2))</f>
        <v>1.2</v>
      </c>
      <c r="N334">
        <f>MAX(N333-$B$21*(M333+M334)/2,$B$4/3.6)</f>
        <v>5.2533333333332921</v>
      </c>
      <c r="O334">
        <f t="shared" si="83"/>
        <v>18.911999999999853</v>
      </c>
      <c r="P334">
        <f>P333+IF(O333&gt;$B$4,$B$21*(N333+N334)/2,0)</f>
        <v>710.92966666666496</v>
      </c>
      <c r="Q334">
        <f t="shared" si="84"/>
        <v>-11.499999999999091</v>
      </c>
      <c r="R334">
        <f>IF(B334&lt;=$E$3,R333,IF(R333&lt;$E$2,MIN(R333+$E$2*$B$21/$E$4,$E$2),$E$2))</f>
        <v>1.2</v>
      </c>
      <c r="S334">
        <f>MAX(S333-$B$21*(R333+R334)/2,$B$4/3.6)</f>
        <v>1.5033333333332832</v>
      </c>
      <c r="T334">
        <f t="shared" si="85"/>
        <v>5.4119999999998196</v>
      </c>
      <c r="U334">
        <f>U333+IF(T333&gt;$B$4,$B$21*(S333+S334)/2,0)</f>
        <v>616.72991666666474</v>
      </c>
      <c r="V334">
        <f t="shared" si="73"/>
        <v>-0.94316666666645688</v>
      </c>
      <c r="W334">
        <f>IF(B334&lt;=$E$3,W333,IF(W333&lt;$E$2,MIN(W333+$E$2*$B$21/$E$4,$E$2),$E$2))</f>
        <v>1.2</v>
      </c>
      <c r="X334">
        <f>MAX(X333-$B$21*(W333+W334)/2,$B$4/3.6)</f>
        <v>0</v>
      </c>
      <c r="Y334">
        <f t="shared" si="86"/>
        <v>0</v>
      </c>
      <c r="Z334">
        <f>Z333+IF(Y333&gt;$B$4,$B$21*(X333+X334)/2,0)</f>
        <v>541.64683333333028</v>
      </c>
      <c r="AA334">
        <f t="shared" si="87"/>
        <v>0</v>
      </c>
      <c r="AB334">
        <f t="shared" si="74"/>
        <v>-472.96266666667725</v>
      </c>
      <c r="AC334">
        <f t="shared" si="75"/>
        <v>-224.99700000001212</v>
      </c>
      <c r="AD334">
        <f t="shared" si="76"/>
        <v>-319.19675000001234</v>
      </c>
      <c r="AE334">
        <f t="shared" si="77"/>
        <v>-394.2798333333468</v>
      </c>
    </row>
    <row r="335" spans="1:31">
      <c r="A335">
        <v>315</v>
      </c>
      <c r="B335">
        <f t="shared" si="88"/>
        <v>31.5</v>
      </c>
      <c r="C335">
        <f t="shared" si="79"/>
        <v>0.6</v>
      </c>
      <c r="D335">
        <f>MAX(D334-$B$21*$B$3,$B$4/3.6)</f>
        <v>14.433333333333612</v>
      </c>
      <c r="E335">
        <f t="shared" si="80"/>
        <v>51.960000000001003</v>
      </c>
      <c r="F335">
        <f>F334+IF(E334&gt;$B$4,$B$21*(D334+D335)/2,0)</f>
        <v>752.32500000000437</v>
      </c>
      <c r="G335">
        <f t="shared" si="72"/>
        <v>-183.60166666667271</v>
      </c>
      <c r="H335">
        <f t="shared" si="81"/>
        <v>1.2</v>
      </c>
      <c r="I335">
        <f>MAX(I334-$B$21*$E$2,$B$4/3.6)</f>
        <v>0</v>
      </c>
      <c r="J335">
        <f t="shared" si="82"/>
        <v>0</v>
      </c>
      <c r="K335">
        <f>K334+IF(J334&gt;$B$4,$B$21*(I334+I335)/2,0)</f>
        <v>462.96399999999983</v>
      </c>
      <c r="L335">
        <f t="shared" si="78"/>
        <v>0</v>
      </c>
      <c r="M335">
        <f>IF(B335&lt;=$E$3,M334,IF(M334&lt;$E$2,MIN(M334+$E$2*$B$21/$E$4,$E$2),$E$2))</f>
        <v>1.2</v>
      </c>
      <c r="N335">
        <f>MAX(N334-$B$21*(M334+M335)/2,$B$4/3.6)</f>
        <v>5.133333333333292</v>
      </c>
      <c r="O335">
        <f t="shared" si="83"/>
        <v>18.479999999999851</v>
      </c>
      <c r="P335">
        <f>P334+IF(O334&gt;$B$4,$B$21*(N334+N335)/2,0)</f>
        <v>711.44899999999825</v>
      </c>
      <c r="Q335">
        <f t="shared" si="84"/>
        <v>-10.980666666665797</v>
      </c>
      <c r="R335">
        <f>IF(B335&lt;=$E$3,R334,IF(R334&lt;$E$2,MIN(R334+$E$2*$B$21/$E$4,$E$2),$E$2))</f>
        <v>1.2</v>
      </c>
      <c r="S335">
        <f>MAX(S334-$B$21*(R334+R335)/2,$B$4/3.6)</f>
        <v>1.3833333333332831</v>
      </c>
      <c r="T335">
        <f t="shared" si="85"/>
        <v>4.9799999999998192</v>
      </c>
      <c r="U335">
        <f>U334+IF(T334&gt;$B$4,$B$21*(S334+S335)/2,0)</f>
        <v>616.87424999999803</v>
      </c>
      <c r="V335">
        <f t="shared" si="73"/>
        <v>-0.79883333333316386</v>
      </c>
      <c r="W335">
        <f>IF(B335&lt;=$E$3,W334,IF(W334&lt;$E$2,MIN(W334+$E$2*$B$21/$E$4,$E$2),$E$2))</f>
        <v>1.2</v>
      </c>
      <c r="X335">
        <f>MAX(X334-$B$21*(W334+W335)/2,$B$4/3.6)</f>
        <v>0</v>
      </c>
      <c r="Y335">
        <f t="shared" si="86"/>
        <v>0</v>
      </c>
      <c r="Z335">
        <f>Z334+IF(Y334&gt;$B$4,$B$21*(X334+X335)/2,0)</f>
        <v>541.64683333333028</v>
      </c>
      <c r="AA335">
        <f t="shared" si="87"/>
        <v>0</v>
      </c>
      <c r="AB335">
        <f t="shared" si="74"/>
        <v>-472.96266666667725</v>
      </c>
      <c r="AC335">
        <f t="shared" si="75"/>
        <v>-224.47766666667883</v>
      </c>
      <c r="AD335">
        <f t="shared" si="76"/>
        <v>-319.05241666667905</v>
      </c>
      <c r="AE335">
        <f t="shared" si="77"/>
        <v>-394.2798333333468</v>
      </c>
    </row>
    <row r="336" spans="1:31">
      <c r="A336">
        <v>316</v>
      </c>
      <c r="B336">
        <f t="shared" si="88"/>
        <v>31.6</v>
      </c>
      <c r="C336">
        <f t="shared" si="79"/>
        <v>0.6</v>
      </c>
      <c r="D336">
        <f>MAX(D335-$B$21*$B$3,$B$4/3.6)</f>
        <v>14.373333333333612</v>
      </c>
      <c r="E336">
        <f t="shared" si="80"/>
        <v>51.744000000001002</v>
      </c>
      <c r="F336">
        <f>F335+IF(E335&gt;$B$4,$B$21*(D335+D336)/2,0)</f>
        <v>753.76533333333771</v>
      </c>
      <c r="G336">
        <f t="shared" si="72"/>
        <v>-182.16133333333937</v>
      </c>
      <c r="H336">
        <f t="shared" si="81"/>
        <v>1.2</v>
      </c>
      <c r="I336">
        <f>MAX(I335-$B$21*$E$2,$B$4/3.6)</f>
        <v>0</v>
      </c>
      <c r="J336">
        <f t="shared" si="82"/>
        <v>0</v>
      </c>
      <c r="K336">
        <f>K335+IF(J335&gt;$B$4,$B$21*(I335+I336)/2,0)</f>
        <v>462.96399999999983</v>
      </c>
      <c r="L336">
        <f t="shared" si="78"/>
        <v>0</v>
      </c>
      <c r="M336">
        <f>IF(B336&lt;=$E$3,M335,IF(M335&lt;$E$2,MIN(M335+$E$2*$B$21/$E$4,$E$2),$E$2))</f>
        <v>1.2</v>
      </c>
      <c r="N336">
        <f>MAX(N335-$B$21*(M335+M336)/2,$B$4/3.6)</f>
        <v>5.0133333333332919</v>
      </c>
      <c r="O336">
        <f t="shared" si="83"/>
        <v>18.047999999999853</v>
      </c>
      <c r="P336">
        <f>P335+IF(O335&gt;$B$4,$B$21*(N335+N336)/2,0)</f>
        <v>711.9563333333316</v>
      </c>
      <c r="Q336">
        <f t="shared" si="84"/>
        <v>-10.473333333332448</v>
      </c>
      <c r="R336">
        <f>IF(B336&lt;=$E$3,R335,IF(R335&lt;$E$2,MIN(R335+$E$2*$B$21/$E$4,$E$2),$E$2))</f>
        <v>1.2</v>
      </c>
      <c r="S336">
        <f>MAX(S335-$B$21*(R335+R336)/2,$B$4/3.6)</f>
        <v>1.263333333333283</v>
      </c>
      <c r="T336">
        <f t="shared" si="85"/>
        <v>4.5479999999998189</v>
      </c>
      <c r="U336">
        <f>U335+IF(T335&gt;$B$4,$B$21*(S335+S336)/2,0)</f>
        <v>617.00658333333138</v>
      </c>
      <c r="V336">
        <f t="shared" si="73"/>
        <v>-0.66649999999981446</v>
      </c>
      <c r="W336">
        <f>IF(B336&lt;=$E$3,W335,IF(W335&lt;$E$2,MIN(W335+$E$2*$B$21/$E$4,$E$2),$E$2))</f>
        <v>1.2</v>
      </c>
      <c r="X336">
        <f>MAX(X335-$B$21*(W335+W336)/2,$B$4/3.6)</f>
        <v>0</v>
      </c>
      <c r="Y336">
        <f t="shared" si="86"/>
        <v>0</v>
      </c>
      <c r="Z336">
        <f>Z335+IF(Y335&gt;$B$4,$B$21*(X335+X336)/2,0)</f>
        <v>541.64683333333028</v>
      </c>
      <c r="AA336">
        <f t="shared" si="87"/>
        <v>0</v>
      </c>
      <c r="AB336">
        <f t="shared" si="74"/>
        <v>-472.96266666667725</v>
      </c>
      <c r="AC336">
        <f t="shared" si="75"/>
        <v>-223.97033333334548</v>
      </c>
      <c r="AD336">
        <f t="shared" si="76"/>
        <v>-318.9200833333457</v>
      </c>
      <c r="AE336">
        <f t="shared" si="77"/>
        <v>-394.2798333333468</v>
      </c>
    </row>
    <row r="337" spans="1:31">
      <c r="A337">
        <v>317</v>
      </c>
      <c r="B337">
        <f t="shared" si="88"/>
        <v>31.700000000000003</v>
      </c>
      <c r="C337">
        <f t="shared" si="79"/>
        <v>0.6</v>
      </c>
      <c r="D337">
        <f>MAX(D336-$B$21*$B$3,$B$4/3.6)</f>
        <v>14.313333333333611</v>
      </c>
      <c r="E337">
        <f t="shared" si="80"/>
        <v>51.528000000001001</v>
      </c>
      <c r="F337">
        <f>F336+IF(E336&gt;$B$4,$B$21*(D336+D337)/2,0)</f>
        <v>755.19966666667108</v>
      </c>
      <c r="G337">
        <f t="shared" si="72"/>
        <v>-180.727000000006</v>
      </c>
      <c r="H337">
        <f t="shared" si="81"/>
        <v>1.2</v>
      </c>
      <c r="I337">
        <f>MAX(I336-$B$21*$E$2,$B$4/3.6)</f>
        <v>0</v>
      </c>
      <c r="J337">
        <f t="shared" si="82"/>
        <v>0</v>
      </c>
      <c r="K337">
        <f>K336+IF(J336&gt;$B$4,$B$21*(I336+I337)/2,0)</f>
        <v>462.96399999999983</v>
      </c>
      <c r="L337">
        <f t="shared" si="78"/>
        <v>0</v>
      </c>
      <c r="M337">
        <f>IF(B337&lt;=$E$3,M336,IF(M336&lt;$E$2,MIN(M336+$E$2*$B$21/$E$4,$E$2),$E$2))</f>
        <v>1.2</v>
      </c>
      <c r="N337">
        <f>MAX(N336-$B$21*(M336+M337)/2,$B$4/3.6)</f>
        <v>4.8933333333332918</v>
      </c>
      <c r="O337">
        <f t="shared" si="83"/>
        <v>17.61599999999985</v>
      </c>
      <c r="P337">
        <f>P336+IF(O336&gt;$B$4,$B$21*(N336+N337)/2,0)</f>
        <v>712.45166666666489</v>
      </c>
      <c r="Q337">
        <f t="shared" si="84"/>
        <v>-9.977999999999156</v>
      </c>
      <c r="R337">
        <f>IF(B337&lt;=$E$3,R336,IF(R336&lt;$E$2,MIN(R336+$E$2*$B$21/$E$4,$E$2),$E$2))</f>
        <v>1.2</v>
      </c>
      <c r="S337">
        <f>MAX(S336-$B$21*(R336+R337)/2,$B$4/3.6)</f>
        <v>1.1433333333332829</v>
      </c>
      <c r="T337">
        <f t="shared" si="85"/>
        <v>4.1159999999998185</v>
      </c>
      <c r="U337">
        <f>U336+IF(T336&gt;$B$4,$B$21*(S336+S337)/2,0)</f>
        <v>617.12691666666467</v>
      </c>
      <c r="V337">
        <f t="shared" si="73"/>
        <v>-0.54616666666652236</v>
      </c>
      <c r="W337">
        <f>IF(B337&lt;=$E$3,W336,IF(W336&lt;$E$2,MIN(W336+$E$2*$B$21/$E$4,$E$2),$E$2))</f>
        <v>1.2</v>
      </c>
      <c r="X337">
        <f>MAX(X336-$B$21*(W336+W337)/2,$B$4/3.6)</f>
        <v>0</v>
      </c>
      <c r="Y337">
        <f t="shared" si="86"/>
        <v>0</v>
      </c>
      <c r="Z337">
        <f>Z336+IF(Y336&gt;$B$4,$B$21*(X336+X337)/2,0)</f>
        <v>541.64683333333028</v>
      </c>
      <c r="AA337">
        <f t="shared" si="87"/>
        <v>0</v>
      </c>
      <c r="AB337">
        <f t="shared" si="74"/>
        <v>-472.96266666667725</v>
      </c>
      <c r="AC337">
        <f t="shared" si="75"/>
        <v>-223.47500000001219</v>
      </c>
      <c r="AD337">
        <f t="shared" si="76"/>
        <v>-318.79975000001241</v>
      </c>
      <c r="AE337">
        <f t="shared" si="77"/>
        <v>-394.2798333333468</v>
      </c>
    </row>
    <row r="338" spans="1:31">
      <c r="A338">
        <v>318</v>
      </c>
      <c r="B338">
        <f t="shared" si="88"/>
        <v>31.8</v>
      </c>
      <c r="C338">
        <f t="shared" si="79"/>
        <v>0.6</v>
      </c>
      <c r="D338">
        <f>MAX(D337-$B$21*$B$3,$B$4/3.6)</f>
        <v>14.253333333333611</v>
      </c>
      <c r="E338">
        <f t="shared" si="80"/>
        <v>51.312000000000999</v>
      </c>
      <c r="F338">
        <f>F337+IF(E337&gt;$B$4,$B$21*(D337+D338)/2,0)</f>
        <v>756.62800000000448</v>
      </c>
      <c r="G338">
        <f t="shared" si="72"/>
        <v>-179.2986666666726</v>
      </c>
      <c r="H338">
        <f t="shared" si="81"/>
        <v>1.2</v>
      </c>
      <c r="I338">
        <f>MAX(I337-$B$21*$E$2,$B$4/3.6)</f>
        <v>0</v>
      </c>
      <c r="J338">
        <f t="shared" si="82"/>
        <v>0</v>
      </c>
      <c r="K338">
        <f>K337+IF(J337&gt;$B$4,$B$21*(I337+I338)/2,0)</f>
        <v>462.96399999999983</v>
      </c>
      <c r="L338">
        <f t="shared" si="78"/>
        <v>0</v>
      </c>
      <c r="M338">
        <f>IF(B338&lt;=$E$3,M337,IF(M337&lt;$E$2,MIN(M337+$E$2*$B$21/$E$4,$E$2),$E$2))</f>
        <v>1.2</v>
      </c>
      <c r="N338">
        <f>MAX(N337-$B$21*(M337+M338)/2,$B$4/3.6)</f>
        <v>4.7733333333332917</v>
      </c>
      <c r="O338">
        <f t="shared" si="83"/>
        <v>17.183999999999852</v>
      </c>
      <c r="P338">
        <f>P337+IF(O337&gt;$B$4,$B$21*(N337+N338)/2,0)</f>
        <v>712.93499999999824</v>
      </c>
      <c r="Q338">
        <f t="shared" si="84"/>
        <v>-9.4946666666658075</v>
      </c>
      <c r="R338">
        <f>IF(B338&lt;=$E$3,R337,IF(R337&lt;$E$2,MIN(R337+$E$2*$B$21/$E$4,$E$2),$E$2))</f>
        <v>1.2</v>
      </c>
      <c r="S338">
        <f>MAX(S337-$B$21*(R337+R338)/2,$B$4/3.6)</f>
        <v>1.0233333333332828</v>
      </c>
      <c r="T338">
        <f t="shared" si="85"/>
        <v>3.6839999999998181</v>
      </c>
      <c r="U338">
        <f>U337+IF(T337&gt;$B$4,$B$21*(S337+S338)/2,0)</f>
        <v>617.23524999999802</v>
      </c>
      <c r="V338">
        <f t="shared" si="73"/>
        <v>-0.43783333333317387</v>
      </c>
      <c r="W338">
        <f>IF(B338&lt;=$E$3,W337,IF(W337&lt;$E$2,MIN(W337+$E$2*$B$21/$E$4,$E$2),$E$2))</f>
        <v>1.2</v>
      </c>
      <c r="X338">
        <f>MAX(X337-$B$21*(W337+W338)/2,$B$4/3.6)</f>
        <v>0</v>
      </c>
      <c r="Y338">
        <f t="shared" si="86"/>
        <v>0</v>
      </c>
      <c r="Z338">
        <f>Z337+IF(Y337&gt;$B$4,$B$21*(X337+X338)/2,0)</f>
        <v>541.64683333333028</v>
      </c>
      <c r="AA338">
        <f t="shared" si="87"/>
        <v>0</v>
      </c>
      <c r="AB338">
        <f t="shared" si="74"/>
        <v>-472.96266666667725</v>
      </c>
      <c r="AC338">
        <f t="shared" si="75"/>
        <v>-222.99166666667884</v>
      </c>
      <c r="AD338">
        <f t="shared" si="76"/>
        <v>-318.69141666667906</v>
      </c>
      <c r="AE338">
        <f t="shared" si="77"/>
        <v>-394.2798333333468</v>
      </c>
    </row>
    <row r="339" spans="1:31">
      <c r="A339">
        <v>319</v>
      </c>
      <c r="B339">
        <f t="shared" si="88"/>
        <v>31.900000000000002</v>
      </c>
      <c r="C339">
        <f t="shared" si="79"/>
        <v>0.6</v>
      </c>
      <c r="D339">
        <f>MAX(D338-$B$21*$B$3,$B$4/3.6)</f>
        <v>14.19333333333361</v>
      </c>
      <c r="E339">
        <f t="shared" si="80"/>
        <v>51.096000000000998</v>
      </c>
      <c r="F339">
        <f>F338+IF(E338&gt;$B$4,$B$21*(D338+D339)/2,0)</f>
        <v>758.05033333333779</v>
      </c>
      <c r="G339">
        <f t="shared" si="72"/>
        <v>-177.87633333333929</v>
      </c>
      <c r="H339">
        <f t="shared" si="81"/>
        <v>1.2</v>
      </c>
      <c r="I339">
        <f>MAX(I338-$B$21*$E$2,$B$4/3.6)</f>
        <v>0</v>
      </c>
      <c r="J339">
        <f t="shared" si="82"/>
        <v>0</v>
      </c>
      <c r="K339">
        <f>K338+IF(J338&gt;$B$4,$B$21*(I338+I339)/2,0)</f>
        <v>462.96399999999983</v>
      </c>
      <c r="L339">
        <f t="shared" si="78"/>
        <v>0</v>
      </c>
      <c r="M339">
        <f>IF(B339&lt;=$E$3,M338,IF(M338&lt;$E$2,MIN(M338+$E$2*$B$21/$E$4,$E$2),$E$2))</f>
        <v>1.2</v>
      </c>
      <c r="N339">
        <f>MAX(N338-$B$21*(M338+M339)/2,$B$4/3.6)</f>
        <v>4.6533333333332916</v>
      </c>
      <c r="O339">
        <f t="shared" si="83"/>
        <v>16.75199999999985</v>
      </c>
      <c r="P339">
        <f>P338+IF(O338&gt;$B$4,$B$21*(N338+N339)/2,0)</f>
        <v>713.40633333333153</v>
      </c>
      <c r="Q339">
        <f t="shared" si="84"/>
        <v>-9.0233333333325163</v>
      </c>
      <c r="R339">
        <f>IF(B339&lt;=$E$3,R338,IF(R338&lt;$E$2,MIN(R338+$E$2*$B$21/$E$4,$E$2),$E$2))</f>
        <v>1.2</v>
      </c>
      <c r="S339">
        <f>MAX(S338-$B$21*(R338+R339)/2,$B$4/3.6)</f>
        <v>0.90333333333328281</v>
      </c>
      <c r="T339">
        <f t="shared" si="85"/>
        <v>3.2519999999998181</v>
      </c>
      <c r="U339">
        <f>U338+IF(T338&gt;$B$4,$B$21*(S338+S339)/2,0)</f>
        <v>617.33158333333131</v>
      </c>
      <c r="V339">
        <f t="shared" si="73"/>
        <v>-0.34149999999988268</v>
      </c>
      <c r="W339">
        <f>IF(B339&lt;=$E$3,W338,IF(W338&lt;$E$2,MIN(W338+$E$2*$B$21/$E$4,$E$2),$E$2))</f>
        <v>1.2</v>
      </c>
      <c r="X339">
        <f>MAX(X338-$B$21*(W338+W339)/2,$B$4/3.6)</f>
        <v>0</v>
      </c>
      <c r="Y339">
        <f t="shared" si="86"/>
        <v>0</v>
      </c>
      <c r="Z339">
        <f>Z338+IF(Y338&gt;$B$4,$B$21*(X338+X339)/2,0)</f>
        <v>541.64683333333028</v>
      </c>
      <c r="AA339">
        <f t="shared" si="87"/>
        <v>0</v>
      </c>
      <c r="AB339">
        <f t="shared" si="74"/>
        <v>-472.96266666667725</v>
      </c>
      <c r="AC339">
        <f t="shared" si="75"/>
        <v>-222.52033333334555</v>
      </c>
      <c r="AD339">
        <f t="shared" si="76"/>
        <v>-318.59508333334577</v>
      </c>
      <c r="AE339">
        <f t="shared" si="77"/>
        <v>-394.2798333333468</v>
      </c>
    </row>
    <row r="340" spans="1:31">
      <c r="A340">
        <v>320</v>
      </c>
      <c r="B340">
        <f t="shared" si="88"/>
        <v>32</v>
      </c>
      <c r="C340">
        <f t="shared" si="79"/>
        <v>0.6</v>
      </c>
      <c r="D340">
        <f>MAX(D339-$B$21*$B$3,$B$4/3.6)</f>
        <v>14.13333333333361</v>
      </c>
      <c r="E340">
        <f t="shared" si="80"/>
        <v>50.880000000000997</v>
      </c>
      <c r="F340">
        <f>F339+IF(E339&gt;$B$4,$B$21*(D339+D340)/2,0)</f>
        <v>759.46666666667113</v>
      </c>
      <c r="G340">
        <f t="shared" ref="G340:G403" si="89">F340-F$1020-10</f>
        <v>-176.46000000000595</v>
      </c>
      <c r="H340">
        <f t="shared" si="81"/>
        <v>1.2</v>
      </c>
      <c r="I340">
        <f>MAX(I339-$B$21*$E$2,$B$4/3.6)</f>
        <v>0</v>
      </c>
      <c r="J340">
        <f t="shared" si="82"/>
        <v>0</v>
      </c>
      <c r="K340">
        <f>K339+IF(J339&gt;$B$4,$B$21*(I339+I340)/2,0)</f>
        <v>462.96399999999983</v>
      </c>
      <c r="L340">
        <f t="shared" si="78"/>
        <v>0</v>
      </c>
      <c r="M340">
        <f>IF(B340&lt;=$E$3,M339,IF(M339&lt;$E$2,MIN(M339+$E$2*$B$21/$E$4,$E$2),$E$2))</f>
        <v>1.2</v>
      </c>
      <c r="N340">
        <f>MAX(N339-$B$21*(M339+M340)/2,$B$4/3.6)</f>
        <v>4.5333333333332915</v>
      </c>
      <c r="O340">
        <f t="shared" si="83"/>
        <v>16.319999999999851</v>
      </c>
      <c r="P340">
        <f>P339+IF(O339&gt;$B$4,$B$21*(N339+N340)/2,0)</f>
        <v>713.86566666666488</v>
      </c>
      <c r="Q340">
        <f t="shared" si="84"/>
        <v>-8.5639999999991687</v>
      </c>
      <c r="R340">
        <f>IF(B340&lt;=$E$3,R339,IF(R339&lt;$E$2,MIN(R339+$E$2*$B$21/$E$4,$E$2),$E$2))</f>
        <v>1.2</v>
      </c>
      <c r="S340">
        <f>MAX(S339-$B$21*(R339+R340)/2,$B$4/3.6)</f>
        <v>0.78333333333328281</v>
      </c>
      <c r="T340">
        <f t="shared" si="85"/>
        <v>2.8199999999998182</v>
      </c>
      <c r="U340">
        <f>U339+IF(T339&gt;$B$4,$B$21*(S339+S340)/2,0)</f>
        <v>617.41591666666466</v>
      </c>
      <c r="V340">
        <f t="shared" ref="V340:V403" si="90">U340-U$1020</f>
        <v>-0.25716666666653509</v>
      </c>
      <c r="W340">
        <f>IF(B340&lt;=$E$3,W339,IF(W339&lt;$E$2,MIN(W339+$E$2*$B$21/$E$4,$E$2),$E$2))</f>
        <v>1.2</v>
      </c>
      <c r="X340">
        <f>MAX(X339-$B$21*(W339+W340)/2,$B$4/3.6)</f>
        <v>0</v>
      </c>
      <c r="Y340">
        <f t="shared" si="86"/>
        <v>0</v>
      </c>
      <c r="Z340">
        <f>Z339+IF(Y339&gt;$B$4,$B$21*(X339+X340)/2,0)</f>
        <v>541.64683333333028</v>
      </c>
      <c r="AA340">
        <f t="shared" si="87"/>
        <v>0</v>
      </c>
      <c r="AB340">
        <f t="shared" ref="AB340:AB403" si="91">K340-F$1020-10</f>
        <v>-472.96266666667725</v>
      </c>
      <c r="AC340">
        <f t="shared" ref="AC340:AC403" si="92">P340-F$1020-10</f>
        <v>-222.0610000000122</v>
      </c>
      <c r="AD340">
        <f t="shared" ref="AD340:AD403" si="93">U340-F$1020-10</f>
        <v>-318.51075000001242</v>
      </c>
      <c r="AE340">
        <f t="shared" ref="AE340:AE403" si="94">Z340-F$1020-10</f>
        <v>-394.2798333333468</v>
      </c>
    </row>
    <row r="341" spans="1:31">
      <c r="A341">
        <v>321</v>
      </c>
      <c r="B341">
        <f t="shared" si="88"/>
        <v>32.1</v>
      </c>
      <c r="C341">
        <f t="shared" si="79"/>
        <v>0.6</v>
      </c>
      <c r="D341">
        <f>MAX(D340-$B$21*$B$3,$B$4/3.6)</f>
        <v>14.073333333333609</v>
      </c>
      <c r="E341">
        <f t="shared" si="80"/>
        <v>50.664000000000996</v>
      </c>
      <c r="F341">
        <f>F340+IF(E340&gt;$B$4,$B$21*(D340+D341)/2,0)</f>
        <v>760.8770000000045</v>
      </c>
      <c r="G341">
        <f t="shared" si="89"/>
        <v>-175.04966666667258</v>
      </c>
      <c r="H341">
        <f t="shared" si="81"/>
        <v>1.2</v>
      </c>
      <c r="I341">
        <f>MAX(I340-$B$21*$E$2,$B$4/3.6)</f>
        <v>0</v>
      </c>
      <c r="J341">
        <f t="shared" si="82"/>
        <v>0</v>
      </c>
      <c r="K341">
        <f>K340+IF(J340&gt;$B$4,$B$21*(I340+I341)/2,0)</f>
        <v>462.96399999999983</v>
      </c>
      <c r="L341">
        <f t="shared" ref="L341:L404" si="95">K341-K$1020</f>
        <v>0</v>
      </c>
      <c r="M341">
        <f>IF(B341&lt;=$E$3,M340,IF(M340&lt;$E$2,MIN(M340+$E$2*$B$21/$E$4,$E$2),$E$2))</f>
        <v>1.2</v>
      </c>
      <c r="N341">
        <f>MAX(N340-$B$21*(M340+M341)/2,$B$4/3.6)</f>
        <v>4.4133333333332914</v>
      </c>
      <c r="O341">
        <f t="shared" si="83"/>
        <v>15.887999999999849</v>
      </c>
      <c r="P341">
        <f>P340+IF(O340&gt;$B$4,$B$21*(N340+N341)/2,0)</f>
        <v>714.31299999999817</v>
      </c>
      <c r="Q341">
        <f t="shared" si="84"/>
        <v>-8.1166666666658784</v>
      </c>
      <c r="R341">
        <f>IF(B341&lt;=$E$3,R340,IF(R340&lt;$E$2,MIN(R340+$E$2*$B$21/$E$4,$E$2),$E$2))</f>
        <v>1.2</v>
      </c>
      <c r="S341">
        <f>MAX(S340-$B$21*(R340+R341)/2,$B$4/3.6)</f>
        <v>0.66333333333328282</v>
      </c>
      <c r="T341">
        <f t="shared" si="85"/>
        <v>2.3879999999998183</v>
      </c>
      <c r="U341">
        <f>U340+IF(T340&gt;$B$4,$B$21*(S340+S341)/2,0)</f>
        <v>617.48824999999795</v>
      </c>
      <c r="V341">
        <f t="shared" si="90"/>
        <v>-0.18483333333324481</v>
      </c>
      <c r="W341">
        <f>IF(B341&lt;=$E$3,W340,IF(W340&lt;$E$2,MIN(W340+$E$2*$B$21/$E$4,$E$2),$E$2))</f>
        <v>1.2</v>
      </c>
      <c r="X341">
        <f>MAX(X340-$B$21*(W340+W341)/2,$B$4/3.6)</f>
        <v>0</v>
      </c>
      <c r="Y341">
        <f t="shared" si="86"/>
        <v>0</v>
      </c>
      <c r="Z341">
        <f>Z340+IF(Y340&gt;$B$4,$B$21*(X340+X341)/2,0)</f>
        <v>541.64683333333028</v>
      </c>
      <c r="AA341">
        <f t="shared" si="87"/>
        <v>0</v>
      </c>
      <c r="AB341">
        <f t="shared" si="91"/>
        <v>-472.96266666667725</v>
      </c>
      <c r="AC341">
        <f t="shared" si="92"/>
        <v>-221.61366666667891</v>
      </c>
      <c r="AD341">
        <f t="shared" si="93"/>
        <v>-318.43841666667913</v>
      </c>
      <c r="AE341">
        <f t="shared" si="94"/>
        <v>-394.2798333333468</v>
      </c>
    </row>
    <row r="342" spans="1:31">
      <c r="A342">
        <v>322</v>
      </c>
      <c r="B342">
        <f t="shared" si="88"/>
        <v>32.200000000000003</v>
      </c>
      <c r="C342">
        <f t="shared" ref="C342:C405" si="96">C341</f>
        <v>0.6</v>
      </c>
      <c r="D342">
        <f>MAX(D341-$B$21*$B$3,$B$4/3.6)</f>
        <v>14.013333333333609</v>
      </c>
      <c r="E342">
        <f t="shared" ref="E342:E405" si="97">D342*3.6</f>
        <v>50.448000000000995</v>
      </c>
      <c r="F342">
        <f>F341+IF(E341&gt;$B$4,$B$21*(D341+D342)/2,0)</f>
        <v>762.2813333333379</v>
      </c>
      <c r="G342">
        <f t="shared" si="89"/>
        <v>-173.64533333333918</v>
      </c>
      <c r="H342">
        <f t="shared" ref="H342:H405" si="98">H341</f>
        <v>1.2</v>
      </c>
      <c r="I342">
        <f>MAX(I341-$B$21*$E$2,$B$4/3.6)</f>
        <v>0</v>
      </c>
      <c r="J342">
        <f t="shared" ref="J342:J405" si="99">I342*3.6</f>
        <v>0</v>
      </c>
      <c r="K342">
        <f>K341+IF(J341&gt;$B$4,$B$21*(I341+I342)/2,0)</f>
        <v>462.96399999999983</v>
      </c>
      <c r="L342">
        <f t="shared" si="95"/>
        <v>0</v>
      </c>
      <c r="M342">
        <f>IF(B342&lt;=$E$3,M341,IF(M341&lt;$E$2,MIN(M341+$E$2*$B$21/$E$4,$E$2),$E$2))</f>
        <v>1.2</v>
      </c>
      <c r="N342">
        <f>MAX(N341-$B$21*(M341+M342)/2,$B$4/3.6)</f>
        <v>4.2933333333332913</v>
      </c>
      <c r="O342">
        <f t="shared" ref="O342:O405" si="100">N342*3.6</f>
        <v>15.455999999999849</v>
      </c>
      <c r="P342">
        <f>P341+IF(O341&gt;$B$4,$B$21*(N341+N342)/2,0)</f>
        <v>714.74833333333152</v>
      </c>
      <c r="Q342">
        <f t="shared" ref="Q342:Q405" si="101">P342-P$1020</f>
        <v>-7.6813333333325318</v>
      </c>
      <c r="R342">
        <f>IF(B342&lt;=$E$3,R341,IF(R341&lt;$E$2,MIN(R341+$E$2*$B$21/$E$4,$E$2),$E$2))</f>
        <v>1.2</v>
      </c>
      <c r="S342">
        <f>MAX(S341-$B$21*(R341+R342)/2,$B$4/3.6)</f>
        <v>0.54333333333328282</v>
      </c>
      <c r="T342">
        <f t="shared" ref="T342:T405" si="102">S342*3.6</f>
        <v>1.9559999999998181</v>
      </c>
      <c r="U342">
        <f>U341+IF(T341&gt;$B$4,$B$21*(S341+S342)/2,0)</f>
        <v>617.54858333333129</v>
      </c>
      <c r="V342">
        <f t="shared" si="90"/>
        <v>-0.12449999999989814</v>
      </c>
      <c r="W342">
        <f>IF(B342&lt;=$E$3,W341,IF(W341&lt;$E$2,MIN(W341+$E$2*$B$21/$E$4,$E$2),$E$2))</f>
        <v>1.2</v>
      </c>
      <c r="X342">
        <f>MAX(X341-$B$21*(W341+W342)/2,$B$4/3.6)</f>
        <v>0</v>
      </c>
      <c r="Y342">
        <f t="shared" ref="Y342:Y405" si="103">X342*3.6</f>
        <v>0</v>
      </c>
      <c r="Z342">
        <f>Z341+IF(Y341&gt;$B$4,$B$21*(X341+X342)/2,0)</f>
        <v>541.64683333333028</v>
      </c>
      <c r="AA342">
        <f t="shared" ref="AA342:AA405" si="104">Z342-Z$1020</f>
        <v>0</v>
      </c>
      <c r="AB342">
        <f t="shared" si="91"/>
        <v>-472.96266666667725</v>
      </c>
      <c r="AC342">
        <f t="shared" si="92"/>
        <v>-221.17833333334556</v>
      </c>
      <c r="AD342">
        <f t="shared" si="93"/>
        <v>-318.37808333334578</v>
      </c>
      <c r="AE342">
        <f t="shared" si="94"/>
        <v>-394.2798333333468</v>
      </c>
    </row>
    <row r="343" spans="1:31">
      <c r="A343">
        <v>323</v>
      </c>
      <c r="B343">
        <f t="shared" ref="B343:B406" si="105">A343*B$21</f>
        <v>32.300000000000004</v>
      </c>
      <c r="C343">
        <f t="shared" si="96"/>
        <v>0.6</v>
      </c>
      <c r="D343">
        <f>MAX(D342-$B$21*$B$3,$B$4/3.6)</f>
        <v>13.953333333333608</v>
      </c>
      <c r="E343">
        <f t="shared" si="97"/>
        <v>50.232000000000994</v>
      </c>
      <c r="F343">
        <f>F342+IF(E342&gt;$B$4,$B$21*(D342+D343)/2,0)</f>
        <v>763.67966666667121</v>
      </c>
      <c r="G343">
        <f t="shared" si="89"/>
        <v>-172.24700000000587</v>
      </c>
      <c r="H343">
        <f t="shared" si="98"/>
        <v>1.2</v>
      </c>
      <c r="I343">
        <f>MAX(I342-$B$21*$E$2,$B$4/3.6)</f>
        <v>0</v>
      </c>
      <c r="J343">
        <f t="shared" si="99"/>
        <v>0</v>
      </c>
      <c r="K343">
        <f>K342+IF(J342&gt;$B$4,$B$21*(I342+I343)/2,0)</f>
        <v>462.96399999999983</v>
      </c>
      <c r="L343">
        <f t="shared" si="95"/>
        <v>0</v>
      </c>
      <c r="M343">
        <f>IF(B343&lt;=$E$3,M342,IF(M342&lt;$E$2,MIN(M342+$E$2*$B$21/$E$4,$E$2),$E$2))</f>
        <v>1.2</v>
      </c>
      <c r="N343">
        <f>MAX(N342-$B$21*(M342+M343)/2,$B$4/3.6)</f>
        <v>4.1733333333332912</v>
      </c>
      <c r="O343">
        <f t="shared" si="100"/>
        <v>15.023999999999848</v>
      </c>
      <c r="P343">
        <f>P342+IF(O342&gt;$B$4,$B$21*(N342+N343)/2,0)</f>
        <v>715.17166666666481</v>
      </c>
      <c r="Q343">
        <f t="shared" si="101"/>
        <v>-7.2579999999992424</v>
      </c>
      <c r="R343">
        <f>IF(B343&lt;=$E$3,R342,IF(R342&lt;$E$2,MIN(R342+$E$2*$B$21/$E$4,$E$2),$E$2))</f>
        <v>1.2</v>
      </c>
      <c r="S343">
        <f>MAX(S342-$B$21*(R342+R343)/2,$B$4/3.6)</f>
        <v>0.42333333333328282</v>
      </c>
      <c r="T343">
        <f t="shared" si="102"/>
        <v>1.5239999999998182</v>
      </c>
      <c r="U343">
        <f>U342+IF(T342&gt;$B$4,$B$21*(S342+S343)/2,0)</f>
        <v>617.59691666666458</v>
      </c>
      <c r="V343">
        <f t="shared" si="90"/>
        <v>-7.6166666666608762E-2</v>
      </c>
      <c r="W343">
        <f>IF(B343&lt;=$E$3,W342,IF(W342&lt;$E$2,MIN(W342+$E$2*$B$21/$E$4,$E$2),$E$2))</f>
        <v>1.2</v>
      </c>
      <c r="X343">
        <f>MAX(X342-$B$21*(W342+W343)/2,$B$4/3.6)</f>
        <v>0</v>
      </c>
      <c r="Y343">
        <f t="shared" si="103"/>
        <v>0</v>
      </c>
      <c r="Z343">
        <f>Z342+IF(Y342&gt;$B$4,$B$21*(X342+X343)/2,0)</f>
        <v>541.64683333333028</v>
      </c>
      <c r="AA343">
        <f t="shared" si="104"/>
        <v>0</v>
      </c>
      <c r="AB343">
        <f t="shared" si="91"/>
        <v>-472.96266666667725</v>
      </c>
      <c r="AC343">
        <f t="shared" si="92"/>
        <v>-220.75500000001227</v>
      </c>
      <c r="AD343">
        <f t="shared" si="93"/>
        <v>-318.3297500000125</v>
      </c>
      <c r="AE343">
        <f t="shared" si="94"/>
        <v>-394.2798333333468</v>
      </c>
    </row>
    <row r="344" spans="1:31">
      <c r="A344">
        <v>324</v>
      </c>
      <c r="B344">
        <f t="shared" si="105"/>
        <v>32.4</v>
      </c>
      <c r="C344">
        <f t="shared" si="96"/>
        <v>0.6</v>
      </c>
      <c r="D344">
        <f>MAX(D343-$B$21*$B$3,$B$4/3.6)</f>
        <v>13.893333333333608</v>
      </c>
      <c r="E344">
        <f t="shared" si="97"/>
        <v>50.016000000000993</v>
      </c>
      <c r="F344">
        <f>F343+IF(E343&gt;$B$4,$B$21*(D343+D344)/2,0)</f>
        <v>765.07200000000455</v>
      </c>
      <c r="G344">
        <f t="shared" si="89"/>
        <v>-170.85466666667253</v>
      </c>
      <c r="H344">
        <f t="shared" si="98"/>
        <v>1.2</v>
      </c>
      <c r="I344">
        <f>MAX(I343-$B$21*$E$2,$B$4/3.6)</f>
        <v>0</v>
      </c>
      <c r="J344">
        <f t="shared" si="99"/>
        <v>0</v>
      </c>
      <c r="K344">
        <f>K343+IF(J343&gt;$B$4,$B$21*(I343+I344)/2,0)</f>
        <v>462.96399999999983</v>
      </c>
      <c r="L344">
        <f t="shared" si="95"/>
        <v>0</v>
      </c>
      <c r="M344">
        <f>IF(B344&lt;=$E$3,M343,IF(M343&lt;$E$2,MIN(M343+$E$2*$B$21/$E$4,$E$2),$E$2))</f>
        <v>1.2</v>
      </c>
      <c r="N344">
        <f>MAX(N343-$B$21*(M343+M344)/2,$B$4/3.6)</f>
        <v>4.053333333333291</v>
      </c>
      <c r="O344">
        <f t="shared" si="100"/>
        <v>14.591999999999848</v>
      </c>
      <c r="P344">
        <f>P343+IF(O343&gt;$B$4,$B$21*(N343+N344)/2,0)</f>
        <v>715.58299999999815</v>
      </c>
      <c r="Q344">
        <f t="shared" si="101"/>
        <v>-6.8466666666658966</v>
      </c>
      <c r="R344">
        <f>IF(B344&lt;=$E$3,R343,IF(R343&lt;$E$2,MIN(R343+$E$2*$B$21/$E$4,$E$2),$E$2))</f>
        <v>1.2</v>
      </c>
      <c r="S344">
        <f>MAX(S343-$B$21*(R343+R344)/2,$B$4/3.6)</f>
        <v>0.30333333333328283</v>
      </c>
      <c r="T344">
        <f t="shared" si="102"/>
        <v>1.0919999999998182</v>
      </c>
      <c r="U344">
        <f>U343+IF(T343&gt;$B$4,$B$21*(S343+S344)/2,0)</f>
        <v>617.63324999999793</v>
      </c>
      <c r="V344">
        <f t="shared" si="90"/>
        <v>-3.9833333333262999E-2</v>
      </c>
      <c r="W344">
        <f>IF(B344&lt;=$E$3,W343,IF(W343&lt;$E$2,MIN(W343+$E$2*$B$21/$E$4,$E$2),$E$2))</f>
        <v>1.2</v>
      </c>
      <c r="X344">
        <f>MAX(X343-$B$21*(W343+W344)/2,$B$4/3.6)</f>
        <v>0</v>
      </c>
      <c r="Y344">
        <f t="shared" si="103"/>
        <v>0</v>
      </c>
      <c r="Z344">
        <f>Z343+IF(Y343&gt;$B$4,$B$21*(X343+X344)/2,0)</f>
        <v>541.64683333333028</v>
      </c>
      <c r="AA344">
        <f t="shared" si="104"/>
        <v>0</v>
      </c>
      <c r="AB344">
        <f t="shared" si="91"/>
        <v>-472.96266666667725</v>
      </c>
      <c r="AC344">
        <f t="shared" si="92"/>
        <v>-220.34366666667893</v>
      </c>
      <c r="AD344">
        <f t="shared" si="93"/>
        <v>-318.29341666667915</v>
      </c>
      <c r="AE344">
        <f t="shared" si="94"/>
        <v>-394.2798333333468</v>
      </c>
    </row>
    <row r="345" spans="1:31">
      <c r="A345">
        <v>325</v>
      </c>
      <c r="B345">
        <f t="shared" si="105"/>
        <v>32.5</v>
      </c>
      <c r="C345">
        <f t="shared" si="96"/>
        <v>0.6</v>
      </c>
      <c r="D345">
        <f>MAX(D344-$B$21*$B$3,$B$4/3.6)</f>
        <v>13.833333333333607</v>
      </c>
      <c r="E345">
        <f t="shared" si="97"/>
        <v>49.800000000000985</v>
      </c>
      <c r="F345">
        <f>F344+IF(E344&gt;$B$4,$B$21*(D344+D345)/2,0)</f>
        <v>766.45833333333792</v>
      </c>
      <c r="G345">
        <f t="shared" si="89"/>
        <v>-169.46833333333916</v>
      </c>
      <c r="H345">
        <f t="shared" si="98"/>
        <v>1.2</v>
      </c>
      <c r="I345">
        <f>MAX(I344-$B$21*$E$2,$B$4/3.6)</f>
        <v>0</v>
      </c>
      <c r="J345">
        <f t="shared" si="99"/>
        <v>0</v>
      </c>
      <c r="K345">
        <f>K344+IF(J344&gt;$B$4,$B$21*(I344+I345)/2,0)</f>
        <v>462.96399999999983</v>
      </c>
      <c r="L345">
        <f t="shared" si="95"/>
        <v>0</v>
      </c>
      <c r="M345">
        <f>IF(B345&lt;=$E$3,M344,IF(M344&lt;$E$2,MIN(M344+$E$2*$B$21/$E$4,$E$2),$E$2))</f>
        <v>1.2</v>
      </c>
      <c r="N345">
        <f>MAX(N344-$B$21*(M344+M345)/2,$B$4/3.6)</f>
        <v>3.9333333333332909</v>
      </c>
      <c r="O345">
        <f t="shared" si="100"/>
        <v>14.159999999999847</v>
      </c>
      <c r="P345">
        <f>P344+IF(O344&gt;$B$4,$B$21*(N344+N345)/2,0)</f>
        <v>715.98233333333144</v>
      </c>
      <c r="Q345">
        <f t="shared" si="101"/>
        <v>-6.4473333333326082</v>
      </c>
      <c r="R345">
        <f>IF(B345&lt;=$E$3,R344,IF(R344&lt;$E$2,MIN(R344+$E$2*$B$21/$E$4,$E$2),$E$2))</f>
        <v>1.2</v>
      </c>
      <c r="S345">
        <f>MAX(S344-$B$21*(R344+R345)/2,$B$4/3.6)</f>
        <v>0.18333333333328283</v>
      </c>
      <c r="T345">
        <f t="shared" si="102"/>
        <v>0.65999999999981818</v>
      </c>
      <c r="U345">
        <f>U344+IF(T344&gt;$B$4,$B$21*(S344+S345)/2,0)</f>
        <v>617.65758333333122</v>
      </c>
      <c r="V345">
        <f t="shared" si="90"/>
        <v>-1.5499999999974534E-2</v>
      </c>
      <c r="W345">
        <f>IF(B345&lt;=$E$3,W344,IF(W344&lt;$E$2,MIN(W344+$E$2*$B$21/$E$4,$E$2),$E$2))</f>
        <v>1.2</v>
      </c>
      <c r="X345">
        <f>MAX(X344-$B$21*(W344+W345)/2,$B$4/3.6)</f>
        <v>0</v>
      </c>
      <c r="Y345">
        <f t="shared" si="103"/>
        <v>0</v>
      </c>
      <c r="Z345">
        <f>Z344+IF(Y344&gt;$B$4,$B$21*(X344+X345)/2,0)</f>
        <v>541.64683333333028</v>
      </c>
      <c r="AA345">
        <f t="shared" si="104"/>
        <v>0</v>
      </c>
      <c r="AB345">
        <f t="shared" si="91"/>
        <v>-472.96266666667725</v>
      </c>
      <c r="AC345">
        <f t="shared" si="92"/>
        <v>-219.94433333334564</v>
      </c>
      <c r="AD345">
        <f t="shared" si="93"/>
        <v>-318.26908333334586</v>
      </c>
      <c r="AE345">
        <f t="shared" si="94"/>
        <v>-394.2798333333468</v>
      </c>
    </row>
    <row r="346" spans="1:31">
      <c r="A346">
        <v>326</v>
      </c>
      <c r="B346">
        <f t="shared" si="105"/>
        <v>32.6</v>
      </c>
      <c r="C346">
        <f t="shared" si="96"/>
        <v>0.6</v>
      </c>
      <c r="D346">
        <f>MAX(D345-$B$21*$B$3,$B$4/3.6)</f>
        <v>13.773333333333607</v>
      </c>
      <c r="E346">
        <f t="shared" si="97"/>
        <v>49.584000000000984</v>
      </c>
      <c r="F346">
        <f>F345+IF(E345&gt;$B$4,$B$21*(D345+D346)/2,0)</f>
        <v>767.83866666667132</v>
      </c>
      <c r="G346">
        <f t="shared" si="89"/>
        <v>-168.08800000000576</v>
      </c>
      <c r="H346">
        <f t="shared" si="98"/>
        <v>1.2</v>
      </c>
      <c r="I346">
        <f>MAX(I345-$B$21*$E$2,$B$4/3.6)</f>
        <v>0</v>
      </c>
      <c r="J346">
        <f t="shared" si="99"/>
        <v>0</v>
      </c>
      <c r="K346">
        <f>K345+IF(J345&gt;$B$4,$B$21*(I345+I346)/2,0)</f>
        <v>462.96399999999983</v>
      </c>
      <c r="L346">
        <f t="shared" si="95"/>
        <v>0</v>
      </c>
      <c r="M346">
        <f>IF(B346&lt;=$E$3,M345,IF(M345&lt;$E$2,MIN(M345+$E$2*$B$21/$E$4,$E$2),$E$2))</f>
        <v>1.2</v>
      </c>
      <c r="N346">
        <f>MAX(N345-$B$21*(M345+M346)/2,$B$4/3.6)</f>
        <v>3.8133333333332908</v>
      </c>
      <c r="O346">
        <f t="shared" si="100"/>
        <v>13.727999999999847</v>
      </c>
      <c r="P346">
        <f>P345+IF(O345&gt;$B$4,$B$21*(N345+N346)/2,0)</f>
        <v>716.36966666666478</v>
      </c>
      <c r="Q346">
        <f t="shared" si="101"/>
        <v>-6.0599999999992633</v>
      </c>
      <c r="R346">
        <f>IF(B346&lt;=$E$3,R345,IF(R345&lt;$E$2,MIN(R345+$E$2*$B$21/$E$4,$E$2),$E$2))</f>
        <v>1.2</v>
      </c>
      <c r="S346">
        <f>MAX(S345-$B$21*(R345+R346)/2,$B$4/3.6)</f>
        <v>6.3333333333282837E-2</v>
      </c>
      <c r="T346">
        <f t="shared" si="102"/>
        <v>0.22799999999981821</v>
      </c>
      <c r="U346">
        <f>U345+IF(T345&gt;$B$4,$B$21*(S345+S346)/2,0)</f>
        <v>617.66991666666456</v>
      </c>
      <c r="V346">
        <f t="shared" si="90"/>
        <v>-3.1666666666296805E-3</v>
      </c>
      <c r="W346">
        <f>IF(B346&lt;=$E$3,W345,IF(W345&lt;$E$2,MIN(W345+$E$2*$B$21/$E$4,$E$2),$E$2))</f>
        <v>1.2</v>
      </c>
      <c r="X346">
        <f>MAX(X345-$B$21*(W345+W346)/2,$B$4/3.6)</f>
        <v>0</v>
      </c>
      <c r="Y346">
        <f t="shared" si="103"/>
        <v>0</v>
      </c>
      <c r="Z346">
        <f>Z345+IF(Y345&gt;$B$4,$B$21*(X345+X346)/2,0)</f>
        <v>541.64683333333028</v>
      </c>
      <c r="AA346">
        <f t="shared" si="104"/>
        <v>0</v>
      </c>
      <c r="AB346">
        <f t="shared" si="91"/>
        <v>-472.96266666667725</v>
      </c>
      <c r="AC346">
        <f t="shared" si="92"/>
        <v>-219.55700000001229</v>
      </c>
      <c r="AD346">
        <f t="shared" si="93"/>
        <v>-318.25675000001252</v>
      </c>
      <c r="AE346">
        <f t="shared" si="94"/>
        <v>-394.2798333333468</v>
      </c>
    </row>
    <row r="347" spans="1:31">
      <c r="A347">
        <v>327</v>
      </c>
      <c r="B347">
        <f t="shared" si="105"/>
        <v>32.700000000000003</v>
      </c>
      <c r="C347">
        <f t="shared" si="96"/>
        <v>0.6</v>
      </c>
      <c r="D347">
        <f>MAX(D346-$B$21*$B$3,$B$4/3.6)</f>
        <v>13.713333333333606</v>
      </c>
      <c r="E347">
        <f t="shared" si="97"/>
        <v>49.368000000000983</v>
      </c>
      <c r="F347">
        <f>F346+IF(E346&gt;$B$4,$B$21*(D346+D347)/2,0)</f>
        <v>769.21300000000463</v>
      </c>
      <c r="G347">
        <f t="shared" si="89"/>
        <v>-166.71366666667245</v>
      </c>
      <c r="H347">
        <f t="shared" si="98"/>
        <v>1.2</v>
      </c>
      <c r="I347">
        <f>MAX(I346-$B$21*$E$2,$B$4/3.6)</f>
        <v>0</v>
      </c>
      <c r="J347">
        <f t="shared" si="99"/>
        <v>0</v>
      </c>
      <c r="K347">
        <f>K346+IF(J346&gt;$B$4,$B$21*(I346+I347)/2,0)</f>
        <v>462.96399999999983</v>
      </c>
      <c r="L347">
        <f t="shared" si="95"/>
        <v>0</v>
      </c>
      <c r="M347">
        <f>IF(B347&lt;=$E$3,M346,IF(M346&lt;$E$2,MIN(M346+$E$2*$B$21/$E$4,$E$2),$E$2))</f>
        <v>1.2</v>
      </c>
      <c r="N347">
        <f>MAX(N346-$B$21*(M346+M347)/2,$B$4/3.6)</f>
        <v>3.6933333333332907</v>
      </c>
      <c r="O347">
        <f t="shared" si="100"/>
        <v>13.295999999999847</v>
      </c>
      <c r="P347">
        <f>P346+IF(O346&gt;$B$4,$B$21*(N346+N347)/2,0)</f>
        <v>716.74499999999807</v>
      </c>
      <c r="Q347">
        <f t="shared" si="101"/>
        <v>-5.6846666666659758</v>
      </c>
      <c r="R347">
        <f>IF(B347&lt;=$E$3,R346,IF(R346&lt;$E$2,MIN(R346+$E$2*$B$21/$E$4,$E$2),$E$2))</f>
        <v>1.2</v>
      </c>
      <c r="S347">
        <f>MAX(S346-$B$21*(R346+R347)/2,$B$4/3.6)</f>
        <v>0</v>
      </c>
      <c r="T347">
        <f t="shared" si="102"/>
        <v>0</v>
      </c>
      <c r="U347">
        <f>U346+IF(T346&gt;$B$4,$B$21*(S346+S347)/2,0)</f>
        <v>617.67308333333119</v>
      </c>
      <c r="V347">
        <f t="shared" si="90"/>
        <v>0</v>
      </c>
      <c r="W347">
        <f>IF(B347&lt;=$E$3,W346,IF(W346&lt;$E$2,MIN(W346+$E$2*$B$21/$E$4,$E$2),$E$2))</f>
        <v>1.2</v>
      </c>
      <c r="X347">
        <f>MAX(X346-$B$21*(W346+W347)/2,$B$4/3.6)</f>
        <v>0</v>
      </c>
      <c r="Y347">
        <f t="shared" si="103"/>
        <v>0</v>
      </c>
      <c r="Z347">
        <f>Z346+IF(Y346&gt;$B$4,$B$21*(X346+X347)/2,0)</f>
        <v>541.64683333333028</v>
      </c>
      <c r="AA347">
        <f t="shared" si="104"/>
        <v>0</v>
      </c>
      <c r="AB347">
        <f t="shared" si="91"/>
        <v>-472.96266666667725</v>
      </c>
      <c r="AC347">
        <f t="shared" si="92"/>
        <v>-219.18166666667901</v>
      </c>
      <c r="AD347">
        <f t="shared" si="93"/>
        <v>-318.25358333334589</v>
      </c>
      <c r="AE347">
        <f t="shared" si="94"/>
        <v>-394.2798333333468</v>
      </c>
    </row>
    <row r="348" spans="1:31">
      <c r="A348">
        <v>328</v>
      </c>
      <c r="B348">
        <f t="shared" si="105"/>
        <v>32.800000000000004</v>
      </c>
      <c r="C348">
        <f t="shared" si="96"/>
        <v>0.6</v>
      </c>
      <c r="D348">
        <f>MAX(D347-$B$21*$B$3,$B$4/3.6)</f>
        <v>13.653333333333606</v>
      </c>
      <c r="E348">
        <f t="shared" si="97"/>
        <v>49.152000000000982</v>
      </c>
      <c r="F348">
        <f>F347+IF(E347&gt;$B$4,$B$21*(D347+D348)/2,0)</f>
        <v>770.58133333333797</v>
      </c>
      <c r="G348">
        <f t="shared" si="89"/>
        <v>-165.34533333333911</v>
      </c>
      <c r="H348">
        <f t="shared" si="98"/>
        <v>1.2</v>
      </c>
      <c r="I348">
        <f>MAX(I347-$B$21*$E$2,$B$4/3.6)</f>
        <v>0</v>
      </c>
      <c r="J348">
        <f t="shared" si="99"/>
        <v>0</v>
      </c>
      <c r="K348">
        <f>K347+IF(J347&gt;$B$4,$B$21*(I347+I348)/2,0)</f>
        <v>462.96399999999983</v>
      </c>
      <c r="L348">
        <f t="shared" si="95"/>
        <v>0</v>
      </c>
      <c r="M348">
        <f>IF(B348&lt;=$E$3,M347,IF(M347&lt;$E$2,MIN(M347+$E$2*$B$21/$E$4,$E$2),$E$2))</f>
        <v>1.2</v>
      </c>
      <c r="N348">
        <f>MAX(N347-$B$21*(M347+M348)/2,$B$4/3.6)</f>
        <v>3.5733333333332906</v>
      </c>
      <c r="O348">
        <f t="shared" si="100"/>
        <v>12.863999999999846</v>
      </c>
      <c r="P348">
        <f>P347+IF(O347&gt;$B$4,$B$21*(N347+N348)/2,0)</f>
        <v>717.10833333333142</v>
      </c>
      <c r="Q348">
        <f t="shared" si="101"/>
        <v>-5.3213333333326318</v>
      </c>
      <c r="R348">
        <f>IF(B348&lt;=$E$3,R347,IF(R347&lt;$E$2,MIN(R347+$E$2*$B$21/$E$4,$E$2),$E$2))</f>
        <v>1.2</v>
      </c>
      <c r="S348">
        <f>MAX(S347-$B$21*(R347+R348)/2,$B$4/3.6)</f>
        <v>0</v>
      </c>
      <c r="T348">
        <f t="shared" si="102"/>
        <v>0</v>
      </c>
      <c r="U348">
        <f>U347+IF(T347&gt;$B$4,$B$21*(S347+S348)/2,0)</f>
        <v>617.67308333333119</v>
      </c>
      <c r="V348">
        <f t="shared" si="90"/>
        <v>0</v>
      </c>
      <c r="W348">
        <f>IF(B348&lt;=$E$3,W347,IF(W347&lt;$E$2,MIN(W347+$E$2*$B$21/$E$4,$E$2),$E$2))</f>
        <v>1.2</v>
      </c>
      <c r="X348">
        <f>MAX(X347-$B$21*(W347+W348)/2,$B$4/3.6)</f>
        <v>0</v>
      </c>
      <c r="Y348">
        <f t="shared" si="103"/>
        <v>0</v>
      </c>
      <c r="Z348">
        <f>Z347+IF(Y347&gt;$B$4,$B$21*(X347+X348)/2,0)</f>
        <v>541.64683333333028</v>
      </c>
      <c r="AA348">
        <f t="shared" si="104"/>
        <v>0</v>
      </c>
      <c r="AB348">
        <f t="shared" si="91"/>
        <v>-472.96266666667725</v>
      </c>
      <c r="AC348">
        <f t="shared" si="92"/>
        <v>-218.81833333334566</v>
      </c>
      <c r="AD348">
        <f t="shared" si="93"/>
        <v>-318.25358333334589</v>
      </c>
      <c r="AE348">
        <f t="shared" si="94"/>
        <v>-394.2798333333468</v>
      </c>
    </row>
    <row r="349" spans="1:31">
      <c r="A349">
        <v>329</v>
      </c>
      <c r="B349">
        <f t="shared" si="105"/>
        <v>32.9</v>
      </c>
      <c r="C349">
        <f t="shared" si="96"/>
        <v>0.6</v>
      </c>
      <c r="D349">
        <f>MAX(D348-$B$21*$B$3,$B$4/3.6)</f>
        <v>13.593333333333605</v>
      </c>
      <c r="E349">
        <f t="shared" si="97"/>
        <v>48.93600000000098</v>
      </c>
      <c r="F349">
        <f>F348+IF(E348&gt;$B$4,$B$21*(D348+D349)/2,0)</f>
        <v>771.94366666667133</v>
      </c>
      <c r="G349">
        <f t="shared" si="89"/>
        <v>-163.98300000000575</v>
      </c>
      <c r="H349">
        <f t="shared" si="98"/>
        <v>1.2</v>
      </c>
      <c r="I349">
        <f>MAX(I348-$B$21*$E$2,$B$4/3.6)</f>
        <v>0</v>
      </c>
      <c r="J349">
        <f t="shared" si="99"/>
        <v>0</v>
      </c>
      <c r="K349">
        <f>K348+IF(J348&gt;$B$4,$B$21*(I348+I349)/2,0)</f>
        <v>462.96399999999983</v>
      </c>
      <c r="L349">
        <f t="shared" si="95"/>
        <v>0</v>
      </c>
      <c r="M349">
        <f>IF(B349&lt;=$E$3,M348,IF(M348&lt;$E$2,MIN(M348+$E$2*$B$21/$E$4,$E$2),$E$2))</f>
        <v>1.2</v>
      </c>
      <c r="N349">
        <f>MAX(N348-$B$21*(M348+M349)/2,$B$4/3.6)</f>
        <v>3.4533333333332905</v>
      </c>
      <c r="O349">
        <f t="shared" si="100"/>
        <v>12.431999999999846</v>
      </c>
      <c r="P349">
        <f>P348+IF(O348&gt;$B$4,$B$21*(N348+N349)/2,0)</f>
        <v>717.4596666666647</v>
      </c>
      <c r="Q349">
        <f t="shared" si="101"/>
        <v>-4.9699999999993452</v>
      </c>
      <c r="R349">
        <f>IF(B349&lt;=$E$3,R348,IF(R348&lt;$E$2,MIN(R348+$E$2*$B$21/$E$4,$E$2),$E$2))</f>
        <v>1.2</v>
      </c>
      <c r="S349">
        <f>MAX(S348-$B$21*(R348+R349)/2,$B$4/3.6)</f>
        <v>0</v>
      </c>
      <c r="T349">
        <f t="shared" si="102"/>
        <v>0</v>
      </c>
      <c r="U349">
        <f>U348+IF(T348&gt;$B$4,$B$21*(S348+S349)/2,0)</f>
        <v>617.67308333333119</v>
      </c>
      <c r="V349">
        <f t="shared" si="90"/>
        <v>0</v>
      </c>
      <c r="W349">
        <f>IF(B349&lt;=$E$3,W348,IF(W348&lt;$E$2,MIN(W348+$E$2*$B$21/$E$4,$E$2),$E$2))</f>
        <v>1.2</v>
      </c>
      <c r="X349">
        <f>MAX(X348-$B$21*(W348+W349)/2,$B$4/3.6)</f>
        <v>0</v>
      </c>
      <c r="Y349">
        <f t="shared" si="103"/>
        <v>0</v>
      </c>
      <c r="Z349">
        <f>Z348+IF(Y348&gt;$B$4,$B$21*(X348+X349)/2,0)</f>
        <v>541.64683333333028</v>
      </c>
      <c r="AA349">
        <f t="shared" si="104"/>
        <v>0</v>
      </c>
      <c r="AB349">
        <f t="shared" si="91"/>
        <v>-472.96266666667725</v>
      </c>
      <c r="AC349">
        <f t="shared" si="92"/>
        <v>-218.46700000001238</v>
      </c>
      <c r="AD349">
        <f t="shared" si="93"/>
        <v>-318.25358333334589</v>
      </c>
      <c r="AE349">
        <f t="shared" si="94"/>
        <v>-394.2798333333468</v>
      </c>
    </row>
    <row r="350" spans="1:31">
      <c r="A350">
        <v>330</v>
      </c>
      <c r="B350">
        <f t="shared" si="105"/>
        <v>33</v>
      </c>
      <c r="C350">
        <f t="shared" si="96"/>
        <v>0.6</v>
      </c>
      <c r="D350">
        <f>MAX(D349-$B$21*$B$3,$B$4/3.6)</f>
        <v>13.533333333333605</v>
      </c>
      <c r="E350">
        <f t="shared" si="97"/>
        <v>48.720000000000979</v>
      </c>
      <c r="F350">
        <f>F349+IF(E349&gt;$B$4,$B$21*(D349+D350)/2,0)</f>
        <v>773.30000000000473</v>
      </c>
      <c r="G350">
        <f t="shared" si="89"/>
        <v>-162.62666666667235</v>
      </c>
      <c r="H350">
        <f t="shared" si="98"/>
        <v>1.2</v>
      </c>
      <c r="I350">
        <f>MAX(I349-$B$21*$E$2,$B$4/3.6)</f>
        <v>0</v>
      </c>
      <c r="J350">
        <f t="shared" si="99"/>
        <v>0</v>
      </c>
      <c r="K350">
        <f>K349+IF(J349&gt;$B$4,$B$21*(I349+I350)/2,0)</f>
        <v>462.96399999999983</v>
      </c>
      <c r="L350">
        <f t="shared" si="95"/>
        <v>0</v>
      </c>
      <c r="M350">
        <f>IF(B350&lt;=$E$3,M349,IF(M349&lt;$E$2,MIN(M349+$E$2*$B$21/$E$4,$E$2),$E$2))</f>
        <v>1.2</v>
      </c>
      <c r="N350">
        <f>MAX(N349-$B$21*(M349+M350)/2,$B$4/3.6)</f>
        <v>3.3333333333332904</v>
      </c>
      <c r="O350">
        <f t="shared" si="100"/>
        <v>11.999999999999845</v>
      </c>
      <c r="P350">
        <f>P349+IF(O349&gt;$B$4,$B$21*(N349+N350)/2,0)</f>
        <v>717.79899999999805</v>
      </c>
      <c r="Q350">
        <f t="shared" si="101"/>
        <v>-4.6306666666660021</v>
      </c>
      <c r="R350">
        <f>IF(B350&lt;=$E$3,R349,IF(R349&lt;$E$2,MIN(R349+$E$2*$B$21/$E$4,$E$2),$E$2))</f>
        <v>1.2</v>
      </c>
      <c r="S350">
        <f>MAX(S349-$B$21*(R349+R350)/2,$B$4/3.6)</f>
        <v>0</v>
      </c>
      <c r="T350">
        <f t="shared" si="102"/>
        <v>0</v>
      </c>
      <c r="U350">
        <f>U349+IF(T349&gt;$B$4,$B$21*(S349+S350)/2,0)</f>
        <v>617.67308333333119</v>
      </c>
      <c r="V350">
        <f t="shared" si="90"/>
        <v>0</v>
      </c>
      <c r="W350">
        <f>IF(B350&lt;=$E$3,W349,IF(W349&lt;$E$2,MIN(W349+$E$2*$B$21/$E$4,$E$2),$E$2))</f>
        <v>1.2</v>
      </c>
      <c r="X350">
        <f>MAX(X349-$B$21*(W349+W350)/2,$B$4/3.6)</f>
        <v>0</v>
      </c>
      <c r="Y350">
        <f t="shared" si="103"/>
        <v>0</v>
      </c>
      <c r="Z350">
        <f>Z349+IF(Y349&gt;$B$4,$B$21*(X349+X350)/2,0)</f>
        <v>541.64683333333028</v>
      </c>
      <c r="AA350">
        <f t="shared" si="104"/>
        <v>0</v>
      </c>
      <c r="AB350">
        <f t="shared" si="91"/>
        <v>-472.96266666667725</v>
      </c>
      <c r="AC350">
        <f t="shared" si="92"/>
        <v>-218.12766666667903</v>
      </c>
      <c r="AD350">
        <f t="shared" si="93"/>
        <v>-318.25358333334589</v>
      </c>
      <c r="AE350">
        <f t="shared" si="94"/>
        <v>-394.2798333333468</v>
      </c>
    </row>
    <row r="351" spans="1:31">
      <c r="A351">
        <v>331</v>
      </c>
      <c r="B351">
        <f t="shared" si="105"/>
        <v>33.1</v>
      </c>
      <c r="C351">
        <f t="shared" si="96"/>
        <v>0.6</v>
      </c>
      <c r="D351">
        <f>MAX(D350-$B$21*$B$3,$B$4/3.6)</f>
        <v>13.473333333333605</v>
      </c>
      <c r="E351">
        <f t="shared" si="97"/>
        <v>48.504000000000978</v>
      </c>
      <c r="F351">
        <f>F350+IF(E350&gt;$B$4,$B$21*(D350+D351)/2,0)</f>
        <v>774.65033333333804</v>
      </c>
      <c r="G351">
        <f t="shared" si="89"/>
        <v>-161.27633333333904</v>
      </c>
      <c r="H351">
        <f t="shared" si="98"/>
        <v>1.2</v>
      </c>
      <c r="I351">
        <f>MAX(I350-$B$21*$E$2,$B$4/3.6)</f>
        <v>0</v>
      </c>
      <c r="J351">
        <f t="shared" si="99"/>
        <v>0</v>
      </c>
      <c r="K351">
        <f>K350+IF(J350&gt;$B$4,$B$21*(I350+I351)/2,0)</f>
        <v>462.96399999999983</v>
      </c>
      <c r="L351">
        <f t="shared" si="95"/>
        <v>0</v>
      </c>
      <c r="M351">
        <f>IF(B351&lt;=$E$3,M350,IF(M350&lt;$E$2,MIN(M350+$E$2*$B$21/$E$4,$E$2),$E$2))</f>
        <v>1.2</v>
      </c>
      <c r="N351">
        <f>MAX(N350-$B$21*(M350+M351)/2,$B$4/3.6)</f>
        <v>3.2133333333332903</v>
      </c>
      <c r="O351">
        <f t="shared" si="100"/>
        <v>11.567999999999845</v>
      </c>
      <c r="P351">
        <f>P350+IF(O350&gt;$B$4,$B$21*(N350+N351)/2,0)</f>
        <v>718.12633333333133</v>
      </c>
      <c r="Q351">
        <f t="shared" si="101"/>
        <v>-4.3033333333327164</v>
      </c>
      <c r="R351">
        <f>IF(B351&lt;=$E$3,R350,IF(R350&lt;$E$2,MIN(R350+$E$2*$B$21/$E$4,$E$2),$E$2))</f>
        <v>1.2</v>
      </c>
      <c r="S351">
        <f>MAX(S350-$B$21*(R350+R351)/2,$B$4/3.6)</f>
        <v>0</v>
      </c>
      <c r="T351">
        <f t="shared" si="102"/>
        <v>0</v>
      </c>
      <c r="U351">
        <f>U350+IF(T350&gt;$B$4,$B$21*(S350+S351)/2,0)</f>
        <v>617.67308333333119</v>
      </c>
      <c r="V351">
        <f t="shared" si="90"/>
        <v>0</v>
      </c>
      <c r="W351">
        <f>IF(B351&lt;=$E$3,W350,IF(W350&lt;$E$2,MIN(W350+$E$2*$B$21/$E$4,$E$2),$E$2))</f>
        <v>1.2</v>
      </c>
      <c r="X351">
        <f>MAX(X350-$B$21*(W350+W351)/2,$B$4/3.6)</f>
        <v>0</v>
      </c>
      <c r="Y351">
        <f t="shared" si="103"/>
        <v>0</v>
      </c>
      <c r="Z351">
        <f>Z350+IF(Y350&gt;$B$4,$B$21*(X350+X351)/2,0)</f>
        <v>541.64683333333028</v>
      </c>
      <c r="AA351">
        <f t="shared" si="104"/>
        <v>0</v>
      </c>
      <c r="AB351">
        <f t="shared" si="91"/>
        <v>-472.96266666667725</v>
      </c>
      <c r="AC351">
        <f t="shared" si="92"/>
        <v>-217.80033333334575</v>
      </c>
      <c r="AD351">
        <f t="shared" si="93"/>
        <v>-318.25358333334589</v>
      </c>
      <c r="AE351">
        <f t="shared" si="94"/>
        <v>-394.2798333333468</v>
      </c>
    </row>
    <row r="352" spans="1:31">
      <c r="A352">
        <v>332</v>
      </c>
      <c r="B352">
        <f t="shared" si="105"/>
        <v>33.200000000000003</v>
      </c>
      <c r="C352">
        <f t="shared" si="96"/>
        <v>0.6</v>
      </c>
      <c r="D352">
        <f>MAX(D351-$B$21*$B$3,$B$4/3.6)</f>
        <v>13.413333333333604</v>
      </c>
      <c r="E352">
        <f t="shared" si="97"/>
        <v>48.288000000000977</v>
      </c>
      <c r="F352">
        <f>F351+IF(E351&gt;$B$4,$B$21*(D351+D352)/2,0)</f>
        <v>775.99466666667138</v>
      </c>
      <c r="G352">
        <f t="shared" si="89"/>
        <v>-159.9320000000057</v>
      </c>
      <c r="H352">
        <f t="shared" si="98"/>
        <v>1.2</v>
      </c>
      <c r="I352">
        <f>MAX(I351-$B$21*$E$2,$B$4/3.6)</f>
        <v>0</v>
      </c>
      <c r="J352">
        <f t="shared" si="99"/>
        <v>0</v>
      </c>
      <c r="K352">
        <f>K351+IF(J351&gt;$B$4,$B$21*(I351+I352)/2,0)</f>
        <v>462.96399999999983</v>
      </c>
      <c r="L352">
        <f t="shared" si="95"/>
        <v>0</v>
      </c>
      <c r="M352">
        <f>IF(B352&lt;=$E$3,M351,IF(M351&lt;$E$2,MIN(M351+$E$2*$B$21/$E$4,$E$2),$E$2))</f>
        <v>1.2</v>
      </c>
      <c r="N352">
        <f>MAX(N351-$B$21*(M351+M352)/2,$B$4/3.6)</f>
        <v>3.0933333333332902</v>
      </c>
      <c r="O352">
        <f t="shared" si="100"/>
        <v>11.135999999999845</v>
      </c>
      <c r="P352">
        <f>P351+IF(O351&gt;$B$4,$B$21*(N351+N352)/2,0)</f>
        <v>718.44166666666467</v>
      </c>
      <c r="Q352">
        <f t="shared" si="101"/>
        <v>-3.9879999999993743</v>
      </c>
      <c r="R352">
        <f>IF(B352&lt;=$E$3,R351,IF(R351&lt;$E$2,MIN(R351+$E$2*$B$21/$E$4,$E$2),$E$2))</f>
        <v>1.2</v>
      </c>
      <c r="S352">
        <f>MAX(S351-$B$21*(R351+R352)/2,$B$4/3.6)</f>
        <v>0</v>
      </c>
      <c r="T352">
        <f t="shared" si="102"/>
        <v>0</v>
      </c>
      <c r="U352">
        <f>U351+IF(T351&gt;$B$4,$B$21*(S351+S352)/2,0)</f>
        <v>617.67308333333119</v>
      </c>
      <c r="V352">
        <f t="shared" si="90"/>
        <v>0</v>
      </c>
      <c r="W352">
        <f>IF(B352&lt;=$E$3,W351,IF(W351&lt;$E$2,MIN(W351+$E$2*$B$21/$E$4,$E$2),$E$2))</f>
        <v>1.2</v>
      </c>
      <c r="X352">
        <f>MAX(X351-$B$21*(W351+W352)/2,$B$4/3.6)</f>
        <v>0</v>
      </c>
      <c r="Y352">
        <f t="shared" si="103"/>
        <v>0</v>
      </c>
      <c r="Z352">
        <f>Z351+IF(Y351&gt;$B$4,$B$21*(X351+X352)/2,0)</f>
        <v>541.64683333333028</v>
      </c>
      <c r="AA352">
        <f t="shared" si="104"/>
        <v>0</v>
      </c>
      <c r="AB352">
        <f t="shared" si="91"/>
        <v>-472.96266666667725</v>
      </c>
      <c r="AC352">
        <f t="shared" si="92"/>
        <v>-217.48500000001241</v>
      </c>
      <c r="AD352">
        <f t="shared" si="93"/>
        <v>-318.25358333334589</v>
      </c>
      <c r="AE352">
        <f t="shared" si="94"/>
        <v>-394.2798333333468</v>
      </c>
    </row>
    <row r="353" spans="1:31">
      <c r="A353">
        <v>333</v>
      </c>
      <c r="B353">
        <f t="shared" si="105"/>
        <v>33.300000000000004</v>
      </c>
      <c r="C353">
        <f t="shared" si="96"/>
        <v>0.6</v>
      </c>
      <c r="D353">
        <f>MAX(D352-$B$21*$B$3,$B$4/3.6)</f>
        <v>13.353333333333604</v>
      </c>
      <c r="E353">
        <f t="shared" si="97"/>
        <v>48.072000000000976</v>
      </c>
      <c r="F353">
        <f>F352+IF(E352&gt;$B$4,$B$21*(D352+D353)/2,0)</f>
        <v>777.33300000000474</v>
      </c>
      <c r="G353">
        <f t="shared" si="89"/>
        <v>-158.59366666667233</v>
      </c>
      <c r="H353">
        <f t="shared" si="98"/>
        <v>1.2</v>
      </c>
      <c r="I353">
        <f>MAX(I352-$B$21*$E$2,$B$4/3.6)</f>
        <v>0</v>
      </c>
      <c r="J353">
        <f t="shared" si="99"/>
        <v>0</v>
      </c>
      <c r="K353">
        <f>K352+IF(J352&gt;$B$4,$B$21*(I352+I353)/2,0)</f>
        <v>462.96399999999983</v>
      </c>
      <c r="L353">
        <f t="shared" si="95"/>
        <v>0</v>
      </c>
      <c r="M353">
        <f>IF(B353&lt;=$E$3,M352,IF(M352&lt;$E$2,MIN(M352+$E$2*$B$21/$E$4,$E$2),$E$2))</f>
        <v>1.2</v>
      </c>
      <c r="N353">
        <f>MAX(N352-$B$21*(M352+M353)/2,$B$4/3.6)</f>
        <v>2.9733333333332901</v>
      </c>
      <c r="O353">
        <f t="shared" si="100"/>
        <v>10.703999999999844</v>
      </c>
      <c r="P353">
        <f>P352+IF(O352&gt;$B$4,$B$21*(N352+N353)/2,0)</f>
        <v>718.74499999999796</v>
      </c>
      <c r="Q353">
        <f t="shared" si="101"/>
        <v>-3.6846666666660894</v>
      </c>
      <c r="R353">
        <f>IF(B353&lt;=$E$3,R352,IF(R352&lt;$E$2,MIN(R352+$E$2*$B$21/$E$4,$E$2),$E$2))</f>
        <v>1.2</v>
      </c>
      <c r="S353">
        <f>MAX(S352-$B$21*(R352+R353)/2,$B$4/3.6)</f>
        <v>0</v>
      </c>
      <c r="T353">
        <f t="shared" si="102"/>
        <v>0</v>
      </c>
      <c r="U353">
        <f>U352+IF(T352&gt;$B$4,$B$21*(S352+S353)/2,0)</f>
        <v>617.67308333333119</v>
      </c>
      <c r="V353">
        <f t="shared" si="90"/>
        <v>0</v>
      </c>
      <c r="W353">
        <f>IF(B353&lt;=$E$3,W352,IF(W352&lt;$E$2,MIN(W352+$E$2*$B$21/$E$4,$E$2),$E$2))</f>
        <v>1.2</v>
      </c>
      <c r="X353">
        <f>MAX(X352-$B$21*(W352+W353)/2,$B$4/3.6)</f>
        <v>0</v>
      </c>
      <c r="Y353">
        <f t="shared" si="103"/>
        <v>0</v>
      </c>
      <c r="Z353">
        <f>Z352+IF(Y352&gt;$B$4,$B$21*(X352+X353)/2,0)</f>
        <v>541.64683333333028</v>
      </c>
      <c r="AA353">
        <f t="shared" si="104"/>
        <v>0</v>
      </c>
      <c r="AB353">
        <f t="shared" si="91"/>
        <v>-472.96266666667725</v>
      </c>
      <c r="AC353">
        <f t="shared" si="92"/>
        <v>-217.18166666667912</v>
      </c>
      <c r="AD353">
        <f t="shared" si="93"/>
        <v>-318.25358333334589</v>
      </c>
      <c r="AE353">
        <f t="shared" si="94"/>
        <v>-394.2798333333468</v>
      </c>
    </row>
    <row r="354" spans="1:31">
      <c r="A354">
        <v>334</v>
      </c>
      <c r="B354">
        <f t="shared" si="105"/>
        <v>33.4</v>
      </c>
      <c r="C354">
        <f t="shared" si="96"/>
        <v>0.6</v>
      </c>
      <c r="D354">
        <f>MAX(D353-$B$21*$B$3,$B$4/3.6)</f>
        <v>13.293333333333603</v>
      </c>
      <c r="E354">
        <f t="shared" si="97"/>
        <v>47.856000000000975</v>
      </c>
      <c r="F354">
        <f>F353+IF(E353&gt;$B$4,$B$21*(D353+D354)/2,0)</f>
        <v>778.66533333333814</v>
      </c>
      <c r="G354">
        <f t="shared" si="89"/>
        <v>-157.26133333333894</v>
      </c>
      <c r="H354">
        <f t="shared" si="98"/>
        <v>1.2</v>
      </c>
      <c r="I354">
        <f>MAX(I353-$B$21*$E$2,$B$4/3.6)</f>
        <v>0</v>
      </c>
      <c r="J354">
        <f t="shared" si="99"/>
        <v>0</v>
      </c>
      <c r="K354">
        <f>K353+IF(J353&gt;$B$4,$B$21*(I353+I354)/2,0)</f>
        <v>462.96399999999983</v>
      </c>
      <c r="L354">
        <f t="shared" si="95"/>
        <v>0</v>
      </c>
      <c r="M354">
        <f>IF(B354&lt;=$E$3,M353,IF(M353&lt;$E$2,MIN(M353+$E$2*$B$21/$E$4,$E$2),$E$2))</f>
        <v>1.2</v>
      </c>
      <c r="N354">
        <f>MAX(N353-$B$21*(M353+M354)/2,$B$4/3.6)</f>
        <v>2.85333333333329</v>
      </c>
      <c r="O354">
        <f t="shared" si="100"/>
        <v>10.271999999999844</v>
      </c>
      <c r="P354">
        <f>P353+IF(O353&gt;$B$4,$B$21*(N353+N354)/2,0)</f>
        <v>719.0363333333313</v>
      </c>
      <c r="Q354">
        <f t="shared" si="101"/>
        <v>-3.3933333333327482</v>
      </c>
      <c r="R354">
        <f>IF(B354&lt;=$E$3,R353,IF(R353&lt;$E$2,MIN(R353+$E$2*$B$21/$E$4,$E$2),$E$2))</f>
        <v>1.2</v>
      </c>
      <c r="S354">
        <f>MAX(S353-$B$21*(R353+R354)/2,$B$4/3.6)</f>
        <v>0</v>
      </c>
      <c r="T354">
        <f t="shared" si="102"/>
        <v>0</v>
      </c>
      <c r="U354">
        <f>U353+IF(T353&gt;$B$4,$B$21*(S353+S354)/2,0)</f>
        <v>617.67308333333119</v>
      </c>
      <c r="V354">
        <f t="shared" si="90"/>
        <v>0</v>
      </c>
      <c r="W354">
        <f>IF(B354&lt;=$E$3,W353,IF(W353&lt;$E$2,MIN(W353+$E$2*$B$21/$E$4,$E$2),$E$2))</f>
        <v>1.2</v>
      </c>
      <c r="X354">
        <f>MAX(X353-$B$21*(W353+W354)/2,$B$4/3.6)</f>
        <v>0</v>
      </c>
      <c r="Y354">
        <f t="shared" si="103"/>
        <v>0</v>
      </c>
      <c r="Z354">
        <f>Z353+IF(Y353&gt;$B$4,$B$21*(X353+X354)/2,0)</f>
        <v>541.64683333333028</v>
      </c>
      <c r="AA354">
        <f t="shared" si="104"/>
        <v>0</v>
      </c>
      <c r="AB354">
        <f t="shared" si="91"/>
        <v>-472.96266666667725</v>
      </c>
      <c r="AC354">
        <f t="shared" si="92"/>
        <v>-216.89033333334578</v>
      </c>
      <c r="AD354">
        <f t="shared" si="93"/>
        <v>-318.25358333334589</v>
      </c>
      <c r="AE354">
        <f t="shared" si="94"/>
        <v>-394.2798333333468</v>
      </c>
    </row>
    <row r="355" spans="1:31">
      <c r="A355">
        <v>335</v>
      </c>
      <c r="B355">
        <f t="shared" si="105"/>
        <v>33.5</v>
      </c>
      <c r="C355">
        <f t="shared" si="96"/>
        <v>0.6</v>
      </c>
      <c r="D355">
        <f>MAX(D354-$B$21*$B$3,$B$4/3.6)</f>
        <v>13.233333333333603</v>
      </c>
      <c r="E355">
        <f t="shared" si="97"/>
        <v>47.640000000000967</v>
      </c>
      <c r="F355">
        <f>F354+IF(E354&gt;$B$4,$B$21*(D354+D355)/2,0)</f>
        <v>779.99166666667145</v>
      </c>
      <c r="G355">
        <f t="shared" si="89"/>
        <v>-155.93500000000563</v>
      </c>
      <c r="H355">
        <f t="shared" si="98"/>
        <v>1.2</v>
      </c>
      <c r="I355">
        <f>MAX(I354-$B$21*$E$2,$B$4/3.6)</f>
        <v>0</v>
      </c>
      <c r="J355">
        <f t="shared" si="99"/>
        <v>0</v>
      </c>
      <c r="K355">
        <f>K354+IF(J354&gt;$B$4,$B$21*(I354+I355)/2,0)</f>
        <v>462.96399999999983</v>
      </c>
      <c r="L355">
        <f t="shared" si="95"/>
        <v>0</v>
      </c>
      <c r="M355">
        <f>IF(B355&lt;=$E$3,M354,IF(M354&lt;$E$2,MIN(M354+$E$2*$B$21/$E$4,$E$2),$E$2))</f>
        <v>1.2</v>
      </c>
      <c r="N355">
        <f>MAX(N354-$B$21*(M354+M355)/2,$B$4/3.6)</f>
        <v>2.7333333333332899</v>
      </c>
      <c r="O355">
        <f t="shared" si="100"/>
        <v>9.8399999999998435</v>
      </c>
      <c r="P355">
        <f>P354+IF(O354&gt;$B$4,$B$21*(N354+N355)/2,0)</f>
        <v>719.31566666666458</v>
      </c>
      <c r="Q355">
        <f t="shared" si="101"/>
        <v>-3.1139999999994643</v>
      </c>
      <c r="R355">
        <f>IF(B355&lt;=$E$3,R354,IF(R354&lt;$E$2,MIN(R354+$E$2*$B$21/$E$4,$E$2),$E$2))</f>
        <v>1.2</v>
      </c>
      <c r="S355">
        <f>MAX(S354-$B$21*(R354+R355)/2,$B$4/3.6)</f>
        <v>0</v>
      </c>
      <c r="T355">
        <f t="shared" si="102"/>
        <v>0</v>
      </c>
      <c r="U355">
        <f>U354+IF(T354&gt;$B$4,$B$21*(S354+S355)/2,0)</f>
        <v>617.67308333333119</v>
      </c>
      <c r="V355">
        <f t="shared" si="90"/>
        <v>0</v>
      </c>
      <c r="W355">
        <f>IF(B355&lt;=$E$3,W354,IF(W354&lt;$E$2,MIN(W354+$E$2*$B$21/$E$4,$E$2),$E$2))</f>
        <v>1.2</v>
      </c>
      <c r="X355">
        <f>MAX(X354-$B$21*(W354+W355)/2,$B$4/3.6)</f>
        <v>0</v>
      </c>
      <c r="Y355">
        <f t="shared" si="103"/>
        <v>0</v>
      </c>
      <c r="Z355">
        <f>Z354+IF(Y354&gt;$B$4,$B$21*(X354+X355)/2,0)</f>
        <v>541.64683333333028</v>
      </c>
      <c r="AA355">
        <f t="shared" si="104"/>
        <v>0</v>
      </c>
      <c r="AB355">
        <f t="shared" si="91"/>
        <v>-472.96266666667725</v>
      </c>
      <c r="AC355">
        <f t="shared" si="92"/>
        <v>-216.6110000000125</v>
      </c>
      <c r="AD355">
        <f t="shared" si="93"/>
        <v>-318.25358333334589</v>
      </c>
      <c r="AE355">
        <f t="shared" si="94"/>
        <v>-394.2798333333468</v>
      </c>
    </row>
    <row r="356" spans="1:31">
      <c r="A356">
        <v>336</v>
      </c>
      <c r="B356">
        <f t="shared" si="105"/>
        <v>33.6</v>
      </c>
      <c r="C356">
        <f t="shared" si="96"/>
        <v>0.6</v>
      </c>
      <c r="D356">
        <f>MAX(D355-$B$21*$B$3,$B$4/3.6)</f>
        <v>13.173333333333602</v>
      </c>
      <c r="E356">
        <f t="shared" si="97"/>
        <v>47.424000000000966</v>
      </c>
      <c r="F356">
        <f>F355+IF(E355&gt;$B$4,$B$21*(D355+D356)/2,0)</f>
        <v>781.31200000000479</v>
      </c>
      <c r="G356">
        <f t="shared" si="89"/>
        <v>-154.61466666667229</v>
      </c>
      <c r="H356">
        <f t="shared" si="98"/>
        <v>1.2</v>
      </c>
      <c r="I356">
        <f>MAX(I355-$B$21*$E$2,$B$4/3.6)</f>
        <v>0</v>
      </c>
      <c r="J356">
        <f t="shared" si="99"/>
        <v>0</v>
      </c>
      <c r="K356">
        <f>K355+IF(J355&gt;$B$4,$B$21*(I355+I356)/2,0)</f>
        <v>462.96399999999983</v>
      </c>
      <c r="L356">
        <f t="shared" si="95"/>
        <v>0</v>
      </c>
      <c r="M356">
        <f>IF(B356&lt;=$E$3,M355,IF(M355&lt;$E$2,MIN(M355+$E$2*$B$21/$E$4,$E$2),$E$2))</f>
        <v>1.2</v>
      </c>
      <c r="N356">
        <f>MAX(N355-$B$21*(M355+M356)/2,$B$4/3.6)</f>
        <v>2.6133333333332898</v>
      </c>
      <c r="O356">
        <f t="shared" si="100"/>
        <v>9.4079999999998432</v>
      </c>
      <c r="P356">
        <f>P355+IF(O355&gt;$B$4,$B$21*(N355+N356)/2,0)</f>
        <v>719.58299999999792</v>
      </c>
      <c r="Q356">
        <f t="shared" si="101"/>
        <v>-2.846666666666124</v>
      </c>
      <c r="R356">
        <f>IF(B356&lt;=$E$3,R355,IF(R355&lt;$E$2,MIN(R355+$E$2*$B$21/$E$4,$E$2),$E$2))</f>
        <v>1.2</v>
      </c>
      <c r="S356">
        <f>MAX(S355-$B$21*(R355+R356)/2,$B$4/3.6)</f>
        <v>0</v>
      </c>
      <c r="T356">
        <f t="shared" si="102"/>
        <v>0</v>
      </c>
      <c r="U356">
        <f>U355+IF(T355&gt;$B$4,$B$21*(S355+S356)/2,0)</f>
        <v>617.67308333333119</v>
      </c>
      <c r="V356">
        <f t="shared" si="90"/>
        <v>0</v>
      </c>
      <c r="W356">
        <f>IF(B356&lt;=$E$3,W355,IF(W355&lt;$E$2,MIN(W355+$E$2*$B$21/$E$4,$E$2),$E$2))</f>
        <v>1.2</v>
      </c>
      <c r="X356">
        <f>MAX(X355-$B$21*(W355+W356)/2,$B$4/3.6)</f>
        <v>0</v>
      </c>
      <c r="Y356">
        <f t="shared" si="103"/>
        <v>0</v>
      </c>
      <c r="Z356">
        <f>Z355+IF(Y355&gt;$B$4,$B$21*(X355+X356)/2,0)</f>
        <v>541.64683333333028</v>
      </c>
      <c r="AA356">
        <f t="shared" si="104"/>
        <v>0</v>
      </c>
      <c r="AB356">
        <f t="shared" si="91"/>
        <v>-472.96266666667725</v>
      </c>
      <c r="AC356">
        <f t="shared" si="92"/>
        <v>-216.34366666667916</v>
      </c>
      <c r="AD356">
        <f t="shared" si="93"/>
        <v>-318.25358333334589</v>
      </c>
      <c r="AE356">
        <f t="shared" si="94"/>
        <v>-394.2798333333468</v>
      </c>
    </row>
    <row r="357" spans="1:31">
      <c r="A357">
        <v>337</v>
      </c>
      <c r="B357">
        <f t="shared" si="105"/>
        <v>33.700000000000003</v>
      </c>
      <c r="C357">
        <f t="shared" si="96"/>
        <v>0.6</v>
      </c>
      <c r="D357">
        <f>MAX(D356-$B$21*$B$3,$B$4/3.6)</f>
        <v>13.113333333333602</v>
      </c>
      <c r="E357">
        <f t="shared" si="97"/>
        <v>47.208000000000965</v>
      </c>
      <c r="F357">
        <f>F356+IF(E356&gt;$B$4,$B$21*(D356+D357)/2,0)</f>
        <v>782.62633333333815</v>
      </c>
      <c r="G357">
        <f t="shared" si="89"/>
        <v>-153.30033333333893</v>
      </c>
      <c r="H357">
        <f t="shared" si="98"/>
        <v>1.2</v>
      </c>
      <c r="I357">
        <f>MAX(I356-$B$21*$E$2,$B$4/3.6)</f>
        <v>0</v>
      </c>
      <c r="J357">
        <f t="shared" si="99"/>
        <v>0</v>
      </c>
      <c r="K357">
        <f>K356+IF(J356&gt;$B$4,$B$21*(I356+I357)/2,0)</f>
        <v>462.96399999999983</v>
      </c>
      <c r="L357">
        <f t="shared" si="95"/>
        <v>0</v>
      </c>
      <c r="M357">
        <f>IF(B357&lt;=$E$3,M356,IF(M356&lt;$E$2,MIN(M356+$E$2*$B$21/$E$4,$E$2),$E$2))</f>
        <v>1.2</v>
      </c>
      <c r="N357">
        <f>MAX(N356-$B$21*(M356+M357)/2,$B$4/3.6)</f>
        <v>2.4933333333332897</v>
      </c>
      <c r="O357">
        <f t="shared" si="100"/>
        <v>8.9759999999998428</v>
      </c>
      <c r="P357">
        <f>P356+IF(O356&gt;$B$4,$B$21*(N356+N357)/2,0)</f>
        <v>719.83833333333121</v>
      </c>
      <c r="Q357">
        <f t="shared" si="101"/>
        <v>-2.591333333332841</v>
      </c>
      <c r="R357">
        <f>IF(B357&lt;=$E$3,R356,IF(R356&lt;$E$2,MIN(R356+$E$2*$B$21/$E$4,$E$2),$E$2))</f>
        <v>1.2</v>
      </c>
      <c r="S357">
        <f>MAX(S356-$B$21*(R356+R357)/2,$B$4/3.6)</f>
        <v>0</v>
      </c>
      <c r="T357">
        <f t="shared" si="102"/>
        <v>0</v>
      </c>
      <c r="U357">
        <f>U356+IF(T356&gt;$B$4,$B$21*(S356+S357)/2,0)</f>
        <v>617.67308333333119</v>
      </c>
      <c r="V357">
        <f t="shared" si="90"/>
        <v>0</v>
      </c>
      <c r="W357">
        <f>IF(B357&lt;=$E$3,W356,IF(W356&lt;$E$2,MIN(W356+$E$2*$B$21/$E$4,$E$2),$E$2))</f>
        <v>1.2</v>
      </c>
      <c r="X357">
        <f>MAX(X356-$B$21*(W356+W357)/2,$B$4/3.6)</f>
        <v>0</v>
      </c>
      <c r="Y357">
        <f t="shared" si="103"/>
        <v>0</v>
      </c>
      <c r="Z357">
        <f>Z356+IF(Y356&gt;$B$4,$B$21*(X356+X357)/2,0)</f>
        <v>541.64683333333028</v>
      </c>
      <c r="AA357">
        <f t="shared" si="104"/>
        <v>0</v>
      </c>
      <c r="AB357">
        <f t="shared" si="91"/>
        <v>-472.96266666667725</v>
      </c>
      <c r="AC357">
        <f t="shared" si="92"/>
        <v>-216.08833333334587</v>
      </c>
      <c r="AD357">
        <f t="shared" si="93"/>
        <v>-318.25358333334589</v>
      </c>
      <c r="AE357">
        <f t="shared" si="94"/>
        <v>-394.2798333333468</v>
      </c>
    </row>
    <row r="358" spans="1:31">
      <c r="A358">
        <v>338</v>
      </c>
      <c r="B358">
        <f t="shared" si="105"/>
        <v>33.800000000000004</v>
      </c>
      <c r="C358">
        <f t="shared" si="96"/>
        <v>0.6</v>
      </c>
      <c r="D358">
        <f>MAX(D357-$B$21*$B$3,$B$4/3.6)</f>
        <v>13.053333333333601</v>
      </c>
      <c r="E358">
        <f t="shared" si="97"/>
        <v>46.992000000000964</v>
      </c>
      <c r="F358">
        <f>F357+IF(E357&gt;$B$4,$B$21*(D357+D358)/2,0)</f>
        <v>783.93466666667155</v>
      </c>
      <c r="G358">
        <f t="shared" si="89"/>
        <v>-151.99200000000553</v>
      </c>
      <c r="H358">
        <f t="shared" si="98"/>
        <v>1.2</v>
      </c>
      <c r="I358">
        <f>MAX(I357-$B$21*$E$2,$B$4/3.6)</f>
        <v>0</v>
      </c>
      <c r="J358">
        <f t="shared" si="99"/>
        <v>0</v>
      </c>
      <c r="K358">
        <f>K357+IF(J357&gt;$B$4,$B$21*(I357+I358)/2,0)</f>
        <v>462.96399999999983</v>
      </c>
      <c r="L358">
        <f t="shared" si="95"/>
        <v>0</v>
      </c>
      <c r="M358">
        <f>IF(B358&lt;=$E$3,M357,IF(M357&lt;$E$2,MIN(M357+$E$2*$B$21/$E$4,$E$2),$E$2))</f>
        <v>1.2</v>
      </c>
      <c r="N358">
        <f>MAX(N357-$B$21*(M357+M358)/2,$B$4/3.6)</f>
        <v>2.3733333333332896</v>
      </c>
      <c r="O358">
        <f t="shared" si="100"/>
        <v>8.5439999999998424</v>
      </c>
      <c r="P358">
        <f>P357+IF(O357&gt;$B$4,$B$21*(N357+N358)/2,0)</f>
        <v>720.08166666666455</v>
      </c>
      <c r="Q358">
        <f t="shared" si="101"/>
        <v>-2.3479999999995016</v>
      </c>
      <c r="R358">
        <f>IF(B358&lt;=$E$3,R357,IF(R357&lt;$E$2,MIN(R357+$E$2*$B$21/$E$4,$E$2),$E$2))</f>
        <v>1.2</v>
      </c>
      <c r="S358">
        <f>MAX(S357-$B$21*(R357+R358)/2,$B$4/3.6)</f>
        <v>0</v>
      </c>
      <c r="T358">
        <f t="shared" si="102"/>
        <v>0</v>
      </c>
      <c r="U358">
        <f>U357+IF(T357&gt;$B$4,$B$21*(S357+S358)/2,0)</f>
        <v>617.67308333333119</v>
      </c>
      <c r="V358">
        <f t="shared" si="90"/>
        <v>0</v>
      </c>
      <c r="W358">
        <f>IF(B358&lt;=$E$3,W357,IF(W357&lt;$E$2,MIN(W357+$E$2*$B$21/$E$4,$E$2),$E$2))</f>
        <v>1.2</v>
      </c>
      <c r="X358">
        <f>MAX(X357-$B$21*(W357+W358)/2,$B$4/3.6)</f>
        <v>0</v>
      </c>
      <c r="Y358">
        <f t="shared" si="103"/>
        <v>0</v>
      </c>
      <c r="Z358">
        <f>Z357+IF(Y357&gt;$B$4,$B$21*(X357+X358)/2,0)</f>
        <v>541.64683333333028</v>
      </c>
      <c r="AA358">
        <f t="shared" si="104"/>
        <v>0</v>
      </c>
      <c r="AB358">
        <f t="shared" si="91"/>
        <v>-472.96266666667725</v>
      </c>
      <c r="AC358">
        <f t="shared" si="92"/>
        <v>-215.84500000001253</v>
      </c>
      <c r="AD358">
        <f t="shared" si="93"/>
        <v>-318.25358333334589</v>
      </c>
      <c r="AE358">
        <f t="shared" si="94"/>
        <v>-394.2798333333468</v>
      </c>
    </row>
    <row r="359" spans="1:31">
      <c r="A359">
        <v>339</v>
      </c>
      <c r="B359">
        <f t="shared" si="105"/>
        <v>33.9</v>
      </c>
      <c r="C359">
        <f t="shared" si="96"/>
        <v>0.6</v>
      </c>
      <c r="D359">
        <f>MAX(D358-$B$21*$B$3,$B$4/3.6)</f>
        <v>12.993333333333601</v>
      </c>
      <c r="E359">
        <f t="shared" si="97"/>
        <v>46.776000000000963</v>
      </c>
      <c r="F359">
        <f>F358+IF(E358&gt;$B$4,$B$21*(D358+D359)/2,0)</f>
        <v>785.23700000000485</v>
      </c>
      <c r="G359">
        <f t="shared" si="89"/>
        <v>-150.68966666667222</v>
      </c>
      <c r="H359">
        <f t="shared" si="98"/>
        <v>1.2</v>
      </c>
      <c r="I359">
        <f>MAX(I358-$B$21*$E$2,$B$4/3.6)</f>
        <v>0</v>
      </c>
      <c r="J359">
        <f t="shared" si="99"/>
        <v>0</v>
      </c>
      <c r="K359">
        <f>K358+IF(J358&gt;$B$4,$B$21*(I358+I359)/2,0)</f>
        <v>462.96399999999983</v>
      </c>
      <c r="L359">
        <f t="shared" si="95"/>
        <v>0</v>
      </c>
      <c r="M359">
        <f>IF(B359&lt;=$E$3,M358,IF(M358&lt;$E$2,MIN(M358+$E$2*$B$21/$E$4,$E$2),$E$2))</f>
        <v>1.2</v>
      </c>
      <c r="N359">
        <f>MAX(N358-$B$21*(M358+M359)/2,$B$4/3.6)</f>
        <v>2.2533333333332894</v>
      </c>
      <c r="O359">
        <f t="shared" si="100"/>
        <v>8.111999999999842</v>
      </c>
      <c r="P359">
        <f>P358+IF(O358&gt;$B$4,$B$21*(N358+N359)/2,0)</f>
        <v>720.31299999999783</v>
      </c>
      <c r="Q359">
        <f t="shared" si="101"/>
        <v>-2.1166666666662195</v>
      </c>
      <c r="R359">
        <f>IF(B359&lt;=$E$3,R358,IF(R358&lt;$E$2,MIN(R358+$E$2*$B$21/$E$4,$E$2),$E$2))</f>
        <v>1.2</v>
      </c>
      <c r="S359">
        <f>MAX(S358-$B$21*(R358+R359)/2,$B$4/3.6)</f>
        <v>0</v>
      </c>
      <c r="T359">
        <f t="shared" si="102"/>
        <v>0</v>
      </c>
      <c r="U359">
        <f>U358+IF(T358&gt;$B$4,$B$21*(S358+S359)/2,0)</f>
        <v>617.67308333333119</v>
      </c>
      <c r="V359">
        <f t="shared" si="90"/>
        <v>0</v>
      </c>
      <c r="W359">
        <f>IF(B359&lt;=$E$3,W358,IF(W358&lt;$E$2,MIN(W358+$E$2*$B$21/$E$4,$E$2),$E$2))</f>
        <v>1.2</v>
      </c>
      <c r="X359">
        <f>MAX(X358-$B$21*(W358+W359)/2,$B$4/3.6)</f>
        <v>0</v>
      </c>
      <c r="Y359">
        <f t="shared" si="103"/>
        <v>0</v>
      </c>
      <c r="Z359">
        <f>Z358+IF(Y358&gt;$B$4,$B$21*(X358+X359)/2,0)</f>
        <v>541.64683333333028</v>
      </c>
      <c r="AA359">
        <f t="shared" si="104"/>
        <v>0</v>
      </c>
      <c r="AB359">
        <f t="shared" si="91"/>
        <v>-472.96266666667725</v>
      </c>
      <c r="AC359">
        <f t="shared" si="92"/>
        <v>-215.61366666667925</v>
      </c>
      <c r="AD359">
        <f t="shared" si="93"/>
        <v>-318.25358333334589</v>
      </c>
      <c r="AE359">
        <f t="shared" si="94"/>
        <v>-394.2798333333468</v>
      </c>
    </row>
    <row r="360" spans="1:31">
      <c r="A360">
        <v>340</v>
      </c>
      <c r="B360">
        <f t="shared" si="105"/>
        <v>34</v>
      </c>
      <c r="C360">
        <f t="shared" si="96"/>
        <v>0.6</v>
      </c>
      <c r="D360">
        <f>MAX(D359-$B$21*$B$3,$B$4/3.6)</f>
        <v>12.9333333333336</v>
      </c>
      <c r="E360">
        <f t="shared" si="97"/>
        <v>46.560000000000962</v>
      </c>
      <c r="F360">
        <f>F359+IF(E359&gt;$B$4,$B$21*(D359+D360)/2,0)</f>
        <v>786.53333333333819</v>
      </c>
      <c r="G360">
        <f t="shared" si="89"/>
        <v>-149.39333333333889</v>
      </c>
      <c r="H360">
        <f t="shared" si="98"/>
        <v>1.2</v>
      </c>
      <c r="I360">
        <f>MAX(I359-$B$21*$E$2,$B$4/3.6)</f>
        <v>0</v>
      </c>
      <c r="J360">
        <f t="shared" si="99"/>
        <v>0</v>
      </c>
      <c r="K360">
        <f>K359+IF(J359&gt;$B$4,$B$21*(I359+I360)/2,0)</f>
        <v>462.96399999999983</v>
      </c>
      <c r="L360">
        <f t="shared" si="95"/>
        <v>0</v>
      </c>
      <c r="M360">
        <f>IF(B360&lt;=$E$3,M359,IF(M359&lt;$E$2,MIN(M359+$E$2*$B$21/$E$4,$E$2),$E$2))</f>
        <v>1.2</v>
      </c>
      <c r="N360">
        <f>MAX(N359-$B$21*(M359+M360)/2,$B$4/3.6)</f>
        <v>2.1333333333332893</v>
      </c>
      <c r="O360">
        <f t="shared" si="100"/>
        <v>7.6799999999998416</v>
      </c>
      <c r="P360">
        <f>P359+IF(O359&gt;$B$4,$B$21*(N359+N360)/2,0)</f>
        <v>720.53233333333117</v>
      </c>
      <c r="Q360">
        <f t="shared" si="101"/>
        <v>-1.897333333332881</v>
      </c>
      <c r="R360">
        <f>IF(B360&lt;=$E$3,R359,IF(R359&lt;$E$2,MIN(R359+$E$2*$B$21/$E$4,$E$2),$E$2))</f>
        <v>1.2</v>
      </c>
      <c r="S360">
        <f>MAX(S359-$B$21*(R359+R360)/2,$B$4/3.6)</f>
        <v>0</v>
      </c>
      <c r="T360">
        <f t="shared" si="102"/>
        <v>0</v>
      </c>
      <c r="U360">
        <f>U359+IF(T359&gt;$B$4,$B$21*(S359+S360)/2,0)</f>
        <v>617.67308333333119</v>
      </c>
      <c r="V360">
        <f t="shared" si="90"/>
        <v>0</v>
      </c>
      <c r="W360">
        <f>IF(B360&lt;=$E$3,W359,IF(W359&lt;$E$2,MIN(W359+$E$2*$B$21/$E$4,$E$2),$E$2))</f>
        <v>1.2</v>
      </c>
      <c r="X360">
        <f>MAX(X359-$B$21*(W359+W360)/2,$B$4/3.6)</f>
        <v>0</v>
      </c>
      <c r="Y360">
        <f t="shared" si="103"/>
        <v>0</v>
      </c>
      <c r="Z360">
        <f>Z359+IF(Y359&gt;$B$4,$B$21*(X359+X360)/2,0)</f>
        <v>541.64683333333028</v>
      </c>
      <c r="AA360">
        <f t="shared" si="104"/>
        <v>0</v>
      </c>
      <c r="AB360">
        <f t="shared" si="91"/>
        <v>-472.96266666667725</v>
      </c>
      <c r="AC360">
        <f t="shared" si="92"/>
        <v>-215.39433333334591</v>
      </c>
      <c r="AD360">
        <f t="shared" si="93"/>
        <v>-318.25358333334589</v>
      </c>
      <c r="AE360">
        <f t="shared" si="94"/>
        <v>-394.2798333333468</v>
      </c>
    </row>
    <row r="361" spans="1:31">
      <c r="A361">
        <v>341</v>
      </c>
      <c r="B361">
        <f t="shared" si="105"/>
        <v>34.1</v>
      </c>
      <c r="C361">
        <f t="shared" si="96"/>
        <v>0.6</v>
      </c>
      <c r="D361">
        <f>MAX(D360-$B$21*$B$3,$B$4/3.6)</f>
        <v>12.8733333333336</v>
      </c>
      <c r="E361">
        <f t="shared" si="97"/>
        <v>46.34400000000096</v>
      </c>
      <c r="F361">
        <f>F360+IF(E360&gt;$B$4,$B$21*(D360+D361)/2,0)</f>
        <v>787.82366666667156</v>
      </c>
      <c r="G361">
        <f t="shared" si="89"/>
        <v>-148.10300000000552</v>
      </c>
      <c r="H361">
        <f t="shared" si="98"/>
        <v>1.2</v>
      </c>
      <c r="I361">
        <f>MAX(I360-$B$21*$E$2,$B$4/3.6)</f>
        <v>0</v>
      </c>
      <c r="J361">
        <f t="shared" si="99"/>
        <v>0</v>
      </c>
      <c r="K361">
        <f>K360+IF(J360&gt;$B$4,$B$21*(I360+I361)/2,0)</f>
        <v>462.96399999999983</v>
      </c>
      <c r="L361">
        <f t="shared" si="95"/>
        <v>0</v>
      </c>
      <c r="M361">
        <f>IF(B361&lt;=$E$3,M360,IF(M360&lt;$E$2,MIN(M360+$E$2*$B$21/$E$4,$E$2),$E$2))</f>
        <v>1.2</v>
      </c>
      <c r="N361">
        <f>MAX(N360-$B$21*(M360+M361)/2,$B$4/3.6)</f>
        <v>2.0133333333332892</v>
      </c>
      <c r="O361">
        <f t="shared" si="100"/>
        <v>7.2479999999998412</v>
      </c>
      <c r="P361">
        <f>P360+IF(O360&gt;$B$4,$B$21*(N360+N361)/2,0)</f>
        <v>720.73966666666445</v>
      </c>
      <c r="Q361">
        <f t="shared" si="101"/>
        <v>-1.6899999999995998</v>
      </c>
      <c r="R361">
        <f>IF(B361&lt;=$E$3,R360,IF(R360&lt;$E$2,MIN(R360+$E$2*$B$21/$E$4,$E$2),$E$2))</f>
        <v>1.2</v>
      </c>
      <c r="S361">
        <f>MAX(S360-$B$21*(R360+R361)/2,$B$4/3.6)</f>
        <v>0</v>
      </c>
      <c r="T361">
        <f t="shared" si="102"/>
        <v>0</v>
      </c>
      <c r="U361">
        <f>U360+IF(T360&gt;$B$4,$B$21*(S360+S361)/2,0)</f>
        <v>617.67308333333119</v>
      </c>
      <c r="V361">
        <f t="shared" si="90"/>
        <v>0</v>
      </c>
      <c r="W361">
        <f>IF(B361&lt;=$E$3,W360,IF(W360&lt;$E$2,MIN(W360+$E$2*$B$21/$E$4,$E$2),$E$2))</f>
        <v>1.2</v>
      </c>
      <c r="X361">
        <f>MAX(X360-$B$21*(W360+W361)/2,$B$4/3.6)</f>
        <v>0</v>
      </c>
      <c r="Y361">
        <f t="shared" si="103"/>
        <v>0</v>
      </c>
      <c r="Z361">
        <f>Z360+IF(Y360&gt;$B$4,$B$21*(X360+X361)/2,0)</f>
        <v>541.64683333333028</v>
      </c>
      <c r="AA361">
        <f t="shared" si="104"/>
        <v>0</v>
      </c>
      <c r="AB361">
        <f t="shared" si="91"/>
        <v>-472.96266666667725</v>
      </c>
      <c r="AC361">
        <f t="shared" si="92"/>
        <v>-215.18700000001263</v>
      </c>
      <c r="AD361">
        <f t="shared" si="93"/>
        <v>-318.25358333334589</v>
      </c>
      <c r="AE361">
        <f t="shared" si="94"/>
        <v>-394.2798333333468</v>
      </c>
    </row>
    <row r="362" spans="1:31">
      <c r="A362">
        <v>342</v>
      </c>
      <c r="B362">
        <f t="shared" si="105"/>
        <v>34.200000000000003</v>
      </c>
      <c r="C362">
        <f t="shared" si="96"/>
        <v>0.6</v>
      </c>
      <c r="D362">
        <f>MAX(D361-$B$21*$B$3,$B$4/3.6)</f>
        <v>12.813333333333599</v>
      </c>
      <c r="E362">
        <f t="shared" si="97"/>
        <v>46.128000000000959</v>
      </c>
      <c r="F362">
        <f>F361+IF(E361&gt;$B$4,$B$21*(D361+D362)/2,0)</f>
        <v>789.10800000000495</v>
      </c>
      <c r="G362">
        <f t="shared" si="89"/>
        <v>-146.81866666667213</v>
      </c>
      <c r="H362">
        <f t="shared" si="98"/>
        <v>1.2</v>
      </c>
      <c r="I362">
        <f>MAX(I361-$B$21*$E$2,$B$4/3.6)</f>
        <v>0</v>
      </c>
      <c r="J362">
        <f t="shared" si="99"/>
        <v>0</v>
      </c>
      <c r="K362">
        <f>K361+IF(J361&gt;$B$4,$B$21*(I361+I362)/2,0)</f>
        <v>462.96399999999983</v>
      </c>
      <c r="L362">
        <f t="shared" si="95"/>
        <v>0</v>
      </c>
      <c r="M362">
        <f>IF(B362&lt;=$E$3,M361,IF(M361&lt;$E$2,MIN(M361+$E$2*$B$21/$E$4,$E$2),$E$2))</f>
        <v>1.2</v>
      </c>
      <c r="N362">
        <f>MAX(N361-$B$21*(M361+M362)/2,$B$4/3.6)</f>
        <v>1.8933333333332891</v>
      </c>
      <c r="O362">
        <f t="shared" si="100"/>
        <v>6.8159999999998409</v>
      </c>
      <c r="P362">
        <f>P361+IF(O361&gt;$B$4,$B$21*(N361+N362)/2,0)</f>
        <v>720.93499999999779</v>
      </c>
      <c r="Q362">
        <f t="shared" si="101"/>
        <v>-1.4946666666662622</v>
      </c>
      <c r="R362">
        <f>IF(B362&lt;=$E$3,R361,IF(R361&lt;$E$2,MIN(R361+$E$2*$B$21/$E$4,$E$2),$E$2))</f>
        <v>1.2</v>
      </c>
      <c r="S362">
        <f>MAX(S361-$B$21*(R361+R362)/2,$B$4/3.6)</f>
        <v>0</v>
      </c>
      <c r="T362">
        <f t="shared" si="102"/>
        <v>0</v>
      </c>
      <c r="U362">
        <f>U361+IF(T361&gt;$B$4,$B$21*(S361+S362)/2,0)</f>
        <v>617.67308333333119</v>
      </c>
      <c r="V362">
        <f t="shared" si="90"/>
        <v>0</v>
      </c>
      <c r="W362">
        <f>IF(B362&lt;=$E$3,W361,IF(W361&lt;$E$2,MIN(W361+$E$2*$B$21/$E$4,$E$2),$E$2))</f>
        <v>1.2</v>
      </c>
      <c r="X362">
        <f>MAX(X361-$B$21*(W361+W362)/2,$B$4/3.6)</f>
        <v>0</v>
      </c>
      <c r="Y362">
        <f t="shared" si="103"/>
        <v>0</v>
      </c>
      <c r="Z362">
        <f>Z361+IF(Y361&gt;$B$4,$B$21*(X361+X362)/2,0)</f>
        <v>541.64683333333028</v>
      </c>
      <c r="AA362">
        <f t="shared" si="104"/>
        <v>0</v>
      </c>
      <c r="AB362">
        <f t="shared" si="91"/>
        <v>-472.96266666667725</v>
      </c>
      <c r="AC362">
        <f t="shared" si="92"/>
        <v>-214.99166666667929</v>
      </c>
      <c r="AD362">
        <f t="shared" si="93"/>
        <v>-318.25358333334589</v>
      </c>
      <c r="AE362">
        <f t="shared" si="94"/>
        <v>-394.2798333333468</v>
      </c>
    </row>
    <row r="363" spans="1:31">
      <c r="A363">
        <v>343</v>
      </c>
      <c r="B363">
        <f t="shared" si="105"/>
        <v>34.300000000000004</v>
      </c>
      <c r="C363">
        <f t="shared" si="96"/>
        <v>0.6</v>
      </c>
      <c r="D363">
        <f>MAX(D362-$B$21*$B$3,$B$4/3.6)</f>
        <v>12.753333333333599</v>
      </c>
      <c r="E363">
        <f t="shared" si="97"/>
        <v>45.912000000000958</v>
      </c>
      <c r="F363">
        <f>F362+IF(E362&gt;$B$4,$B$21*(D362+D363)/2,0)</f>
        <v>790.38633333333826</v>
      </c>
      <c r="G363">
        <f t="shared" si="89"/>
        <v>-145.54033333333882</v>
      </c>
      <c r="H363">
        <f t="shared" si="98"/>
        <v>1.2</v>
      </c>
      <c r="I363">
        <f>MAX(I362-$B$21*$E$2,$B$4/3.6)</f>
        <v>0</v>
      </c>
      <c r="J363">
        <f t="shared" si="99"/>
        <v>0</v>
      </c>
      <c r="K363">
        <f>K362+IF(J362&gt;$B$4,$B$21*(I362+I363)/2,0)</f>
        <v>462.96399999999983</v>
      </c>
      <c r="L363">
        <f t="shared" si="95"/>
        <v>0</v>
      </c>
      <c r="M363">
        <f>IF(B363&lt;=$E$3,M362,IF(M362&lt;$E$2,MIN(M362+$E$2*$B$21/$E$4,$E$2),$E$2))</f>
        <v>1.2</v>
      </c>
      <c r="N363">
        <f>MAX(N362-$B$21*(M362+M363)/2,$B$4/3.6)</f>
        <v>1.773333333333289</v>
      </c>
      <c r="O363">
        <f t="shared" si="100"/>
        <v>6.3839999999998405</v>
      </c>
      <c r="P363">
        <f>P362+IF(O362&gt;$B$4,$B$21*(N362+N363)/2,0)</f>
        <v>721.11833333333107</v>
      </c>
      <c r="Q363">
        <f t="shared" si="101"/>
        <v>-1.311333333332982</v>
      </c>
      <c r="R363">
        <f>IF(B363&lt;=$E$3,R362,IF(R362&lt;$E$2,MIN(R362+$E$2*$B$21/$E$4,$E$2),$E$2))</f>
        <v>1.2</v>
      </c>
      <c r="S363">
        <f>MAX(S362-$B$21*(R362+R363)/2,$B$4/3.6)</f>
        <v>0</v>
      </c>
      <c r="T363">
        <f t="shared" si="102"/>
        <v>0</v>
      </c>
      <c r="U363">
        <f>U362+IF(T362&gt;$B$4,$B$21*(S362+S363)/2,0)</f>
        <v>617.67308333333119</v>
      </c>
      <c r="V363">
        <f t="shared" si="90"/>
        <v>0</v>
      </c>
      <c r="W363">
        <f>IF(B363&lt;=$E$3,W362,IF(W362&lt;$E$2,MIN(W362+$E$2*$B$21/$E$4,$E$2),$E$2))</f>
        <v>1.2</v>
      </c>
      <c r="X363">
        <f>MAX(X362-$B$21*(W362+W363)/2,$B$4/3.6)</f>
        <v>0</v>
      </c>
      <c r="Y363">
        <f t="shared" si="103"/>
        <v>0</v>
      </c>
      <c r="Z363">
        <f>Z362+IF(Y362&gt;$B$4,$B$21*(X362+X363)/2,0)</f>
        <v>541.64683333333028</v>
      </c>
      <c r="AA363">
        <f t="shared" si="104"/>
        <v>0</v>
      </c>
      <c r="AB363">
        <f t="shared" si="91"/>
        <v>-472.96266666667725</v>
      </c>
      <c r="AC363">
        <f t="shared" si="92"/>
        <v>-214.80833333334601</v>
      </c>
      <c r="AD363">
        <f t="shared" si="93"/>
        <v>-318.25358333334589</v>
      </c>
      <c r="AE363">
        <f t="shared" si="94"/>
        <v>-394.2798333333468</v>
      </c>
    </row>
    <row r="364" spans="1:31">
      <c r="A364">
        <v>344</v>
      </c>
      <c r="B364">
        <f t="shared" si="105"/>
        <v>34.4</v>
      </c>
      <c r="C364">
        <f t="shared" si="96"/>
        <v>0.6</v>
      </c>
      <c r="D364">
        <f>MAX(D363-$B$21*$B$3,$B$4/3.6)</f>
        <v>12.693333333333598</v>
      </c>
      <c r="E364">
        <f t="shared" si="97"/>
        <v>45.696000000000957</v>
      </c>
      <c r="F364">
        <f>F363+IF(E363&gt;$B$4,$B$21*(D363+D364)/2,0)</f>
        <v>791.65866666667159</v>
      </c>
      <c r="G364">
        <f t="shared" si="89"/>
        <v>-144.26800000000549</v>
      </c>
      <c r="H364">
        <f t="shared" si="98"/>
        <v>1.2</v>
      </c>
      <c r="I364">
        <f>MAX(I363-$B$21*$E$2,$B$4/3.6)</f>
        <v>0</v>
      </c>
      <c r="J364">
        <f t="shared" si="99"/>
        <v>0</v>
      </c>
      <c r="K364">
        <f>K363+IF(J363&gt;$B$4,$B$21*(I363+I364)/2,0)</f>
        <v>462.96399999999983</v>
      </c>
      <c r="L364">
        <f t="shared" si="95"/>
        <v>0</v>
      </c>
      <c r="M364">
        <f>IF(B364&lt;=$E$3,M363,IF(M363&lt;$E$2,MIN(M363+$E$2*$B$21/$E$4,$E$2),$E$2))</f>
        <v>1.2</v>
      </c>
      <c r="N364">
        <f>MAX(N363-$B$21*(M363+M364)/2,$B$4/3.6)</f>
        <v>1.6533333333332889</v>
      </c>
      <c r="O364">
        <f t="shared" si="100"/>
        <v>5.9519999999998401</v>
      </c>
      <c r="P364">
        <f>P363+IF(O363&gt;$B$4,$B$21*(N363+N364)/2,0)</f>
        <v>721.2896666666644</v>
      </c>
      <c r="Q364">
        <f t="shared" si="101"/>
        <v>-1.1399999999996453</v>
      </c>
      <c r="R364">
        <f>IF(B364&lt;=$E$3,R363,IF(R363&lt;$E$2,MIN(R363+$E$2*$B$21/$E$4,$E$2),$E$2))</f>
        <v>1.2</v>
      </c>
      <c r="S364">
        <f>MAX(S363-$B$21*(R363+R364)/2,$B$4/3.6)</f>
        <v>0</v>
      </c>
      <c r="T364">
        <f t="shared" si="102"/>
        <v>0</v>
      </c>
      <c r="U364">
        <f>U363+IF(T363&gt;$B$4,$B$21*(S363+S364)/2,0)</f>
        <v>617.67308333333119</v>
      </c>
      <c r="V364">
        <f t="shared" si="90"/>
        <v>0</v>
      </c>
      <c r="W364">
        <f>IF(B364&lt;=$E$3,W363,IF(W363&lt;$E$2,MIN(W363+$E$2*$B$21/$E$4,$E$2),$E$2))</f>
        <v>1.2</v>
      </c>
      <c r="X364">
        <f>MAX(X363-$B$21*(W363+W364)/2,$B$4/3.6)</f>
        <v>0</v>
      </c>
      <c r="Y364">
        <f t="shared" si="103"/>
        <v>0</v>
      </c>
      <c r="Z364">
        <f>Z363+IF(Y363&gt;$B$4,$B$21*(X363+X364)/2,0)</f>
        <v>541.64683333333028</v>
      </c>
      <c r="AA364">
        <f t="shared" si="104"/>
        <v>0</v>
      </c>
      <c r="AB364">
        <f t="shared" si="91"/>
        <v>-472.96266666667725</v>
      </c>
      <c r="AC364">
        <f t="shared" si="92"/>
        <v>-214.63700000001268</v>
      </c>
      <c r="AD364">
        <f t="shared" si="93"/>
        <v>-318.25358333334589</v>
      </c>
      <c r="AE364">
        <f t="shared" si="94"/>
        <v>-394.2798333333468</v>
      </c>
    </row>
    <row r="365" spans="1:31">
      <c r="A365">
        <v>345</v>
      </c>
      <c r="B365">
        <f t="shared" si="105"/>
        <v>34.5</v>
      </c>
      <c r="C365">
        <f t="shared" si="96"/>
        <v>0.6</v>
      </c>
      <c r="D365">
        <f>MAX(D364-$B$21*$B$3,$B$4/3.6)</f>
        <v>12.633333333333598</v>
      </c>
      <c r="E365">
        <f t="shared" si="97"/>
        <v>45.480000000000949</v>
      </c>
      <c r="F365">
        <f>F364+IF(E364&gt;$B$4,$B$21*(D364+D365)/2,0)</f>
        <v>792.92500000000496</v>
      </c>
      <c r="G365">
        <f t="shared" si="89"/>
        <v>-143.00166666667212</v>
      </c>
      <c r="H365">
        <f t="shared" si="98"/>
        <v>1.2</v>
      </c>
      <c r="I365">
        <f>MAX(I364-$B$21*$E$2,$B$4/3.6)</f>
        <v>0</v>
      </c>
      <c r="J365">
        <f t="shared" si="99"/>
        <v>0</v>
      </c>
      <c r="K365">
        <f>K364+IF(J364&gt;$B$4,$B$21*(I364+I365)/2,0)</f>
        <v>462.96399999999983</v>
      </c>
      <c r="L365">
        <f t="shared" si="95"/>
        <v>0</v>
      </c>
      <c r="M365">
        <f>IF(B365&lt;=$E$3,M364,IF(M364&lt;$E$2,MIN(M364+$E$2*$B$21/$E$4,$E$2),$E$2))</f>
        <v>1.2</v>
      </c>
      <c r="N365">
        <f>MAX(N364-$B$21*(M364+M365)/2,$B$4/3.6)</f>
        <v>1.5333333333332888</v>
      </c>
      <c r="O365">
        <f t="shared" si="100"/>
        <v>5.5199999999998397</v>
      </c>
      <c r="P365">
        <f>P364+IF(O364&gt;$B$4,$B$21*(N364+N365)/2,0)</f>
        <v>721.44899999999768</v>
      </c>
      <c r="Q365">
        <f t="shared" si="101"/>
        <v>-0.98066666666636593</v>
      </c>
      <c r="R365">
        <f>IF(B365&lt;=$E$3,R364,IF(R364&lt;$E$2,MIN(R364+$E$2*$B$21/$E$4,$E$2),$E$2))</f>
        <v>1.2</v>
      </c>
      <c r="S365">
        <f>MAX(S364-$B$21*(R364+R365)/2,$B$4/3.6)</f>
        <v>0</v>
      </c>
      <c r="T365">
        <f t="shared" si="102"/>
        <v>0</v>
      </c>
      <c r="U365">
        <f>U364+IF(T364&gt;$B$4,$B$21*(S364+S365)/2,0)</f>
        <v>617.67308333333119</v>
      </c>
      <c r="V365">
        <f t="shared" si="90"/>
        <v>0</v>
      </c>
      <c r="W365">
        <f>IF(B365&lt;=$E$3,W364,IF(W364&lt;$E$2,MIN(W364+$E$2*$B$21/$E$4,$E$2),$E$2))</f>
        <v>1.2</v>
      </c>
      <c r="X365">
        <f>MAX(X364-$B$21*(W364+W365)/2,$B$4/3.6)</f>
        <v>0</v>
      </c>
      <c r="Y365">
        <f t="shared" si="103"/>
        <v>0</v>
      </c>
      <c r="Z365">
        <f>Z364+IF(Y364&gt;$B$4,$B$21*(X364+X365)/2,0)</f>
        <v>541.64683333333028</v>
      </c>
      <c r="AA365">
        <f t="shared" si="104"/>
        <v>0</v>
      </c>
      <c r="AB365">
        <f t="shared" si="91"/>
        <v>-472.96266666667725</v>
      </c>
      <c r="AC365">
        <f t="shared" si="92"/>
        <v>-214.4776666666794</v>
      </c>
      <c r="AD365">
        <f t="shared" si="93"/>
        <v>-318.25358333334589</v>
      </c>
      <c r="AE365">
        <f t="shared" si="94"/>
        <v>-394.2798333333468</v>
      </c>
    </row>
    <row r="366" spans="1:31">
      <c r="A366">
        <v>346</v>
      </c>
      <c r="B366">
        <f t="shared" si="105"/>
        <v>34.6</v>
      </c>
      <c r="C366">
        <f t="shared" si="96"/>
        <v>0.6</v>
      </c>
      <c r="D366">
        <f>MAX(D365-$B$21*$B$3,$B$4/3.6)</f>
        <v>12.573333333333597</v>
      </c>
      <c r="E366">
        <f t="shared" si="97"/>
        <v>45.264000000000948</v>
      </c>
      <c r="F366">
        <f>F365+IF(E365&gt;$B$4,$B$21*(D365+D366)/2,0)</f>
        <v>794.18533333333835</v>
      </c>
      <c r="G366">
        <f t="shared" si="89"/>
        <v>-141.74133333333873</v>
      </c>
      <c r="H366">
        <f t="shared" si="98"/>
        <v>1.2</v>
      </c>
      <c r="I366">
        <f>MAX(I365-$B$21*$E$2,$B$4/3.6)</f>
        <v>0</v>
      </c>
      <c r="J366">
        <f t="shared" si="99"/>
        <v>0</v>
      </c>
      <c r="K366">
        <f>K365+IF(J365&gt;$B$4,$B$21*(I365+I366)/2,0)</f>
        <v>462.96399999999983</v>
      </c>
      <c r="L366">
        <f t="shared" si="95"/>
        <v>0</v>
      </c>
      <c r="M366">
        <f>IF(B366&lt;=$E$3,M365,IF(M365&lt;$E$2,MIN(M365+$E$2*$B$21/$E$4,$E$2),$E$2))</f>
        <v>1.2</v>
      </c>
      <c r="N366">
        <f>MAX(N365-$B$21*(M365+M366)/2,$B$4/3.6)</f>
        <v>1.4133333333332887</v>
      </c>
      <c r="O366">
        <f t="shared" si="100"/>
        <v>5.0879999999998393</v>
      </c>
      <c r="P366">
        <f>P365+IF(O365&gt;$B$4,$B$21*(N365+N366)/2,0)</f>
        <v>721.59633333333102</v>
      </c>
      <c r="Q366">
        <f t="shared" si="101"/>
        <v>-0.83333333333303017</v>
      </c>
      <c r="R366">
        <f>IF(B366&lt;=$E$3,R365,IF(R365&lt;$E$2,MIN(R365+$E$2*$B$21/$E$4,$E$2),$E$2))</f>
        <v>1.2</v>
      </c>
      <c r="S366">
        <f>MAX(S365-$B$21*(R365+R366)/2,$B$4/3.6)</f>
        <v>0</v>
      </c>
      <c r="T366">
        <f t="shared" si="102"/>
        <v>0</v>
      </c>
      <c r="U366">
        <f>U365+IF(T365&gt;$B$4,$B$21*(S365+S366)/2,0)</f>
        <v>617.67308333333119</v>
      </c>
      <c r="V366">
        <f t="shared" si="90"/>
        <v>0</v>
      </c>
      <c r="W366">
        <f>IF(B366&lt;=$E$3,W365,IF(W365&lt;$E$2,MIN(W365+$E$2*$B$21/$E$4,$E$2),$E$2))</f>
        <v>1.2</v>
      </c>
      <c r="X366">
        <f>MAX(X365-$B$21*(W365+W366)/2,$B$4/3.6)</f>
        <v>0</v>
      </c>
      <c r="Y366">
        <f t="shared" si="103"/>
        <v>0</v>
      </c>
      <c r="Z366">
        <f>Z365+IF(Y365&gt;$B$4,$B$21*(X365+X366)/2,0)</f>
        <v>541.64683333333028</v>
      </c>
      <c r="AA366">
        <f t="shared" si="104"/>
        <v>0</v>
      </c>
      <c r="AB366">
        <f t="shared" si="91"/>
        <v>-472.96266666667725</v>
      </c>
      <c r="AC366">
        <f t="shared" si="92"/>
        <v>-214.33033333334606</v>
      </c>
      <c r="AD366">
        <f t="shared" si="93"/>
        <v>-318.25358333334589</v>
      </c>
      <c r="AE366">
        <f t="shared" si="94"/>
        <v>-394.2798333333468</v>
      </c>
    </row>
    <row r="367" spans="1:31">
      <c r="A367">
        <v>347</v>
      </c>
      <c r="B367">
        <f t="shared" si="105"/>
        <v>34.700000000000003</v>
      </c>
      <c r="C367">
        <f t="shared" si="96"/>
        <v>0.6</v>
      </c>
      <c r="D367">
        <f>MAX(D366-$B$21*$B$3,$B$4/3.6)</f>
        <v>12.513333333333597</v>
      </c>
      <c r="E367">
        <f t="shared" si="97"/>
        <v>45.048000000000947</v>
      </c>
      <c r="F367">
        <f>F366+IF(E366&gt;$B$4,$B$21*(D366+D367)/2,0)</f>
        <v>795.43966666667166</v>
      </c>
      <c r="G367">
        <f t="shared" si="89"/>
        <v>-140.48700000000542</v>
      </c>
      <c r="H367">
        <f t="shared" si="98"/>
        <v>1.2</v>
      </c>
      <c r="I367">
        <f>MAX(I366-$B$21*$E$2,$B$4/3.6)</f>
        <v>0</v>
      </c>
      <c r="J367">
        <f t="shared" si="99"/>
        <v>0</v>
      </c>
      <c r="K367">
        <f>K366+IF(J366&gt;$B$4,$B$21*(I366+I367)/2,0)</f>
        <v>462.96399999999983</v>
      </c>
      <c r="L367">
        <f t="shared" si="95"/>
        <v>0</v>
      </c>
      <c r="M367">
        <f>IF(B367&lt;=$E$3,M366,IF(M366&lt;$E$2,MIN(M366+$E$2*$B$21/$E$4,$E$2),$E$2))</f>
        <v>1.2</v>
      </c>
      <c r="N367">
        <f>MAX(N366-$B$21*(M366+M367)/2,$B$4/3.6)</f>
        <v>1.2933333333332886</v>
      </c>
      <c r="O367">
        <f t="shared" si="100"/>
        <v>4.6559999999998389</v>
      </c>
      <c r="P367">
        <f>P366+IF(O366&gt;$B$4,$B$21*(N366+N367)/2,0)</f>
        <v>721.7316666666643</v>
      </c>
      <c r="Q367">
        <f t="shared" si="101"/>
        <v>-0.69799999999975171</v>
      </c>
      <c r="R367">
        <f>IF(B367&lt;=$E$3,R366,IF(R366&lt;$E$2,MIN(R366+$E$2*$B$21/$E$4,$E$2),$E$2))</f>
        <v>1.2</v>
      </c>
      <c r="S367">
        <f>MAX(S366-$B$21*(R366+R367)/2,$B$4/3.6)</f>
        <v>0</v>
      </c>
      <c r="T367">
        <f t="shared" si="102"/>
        <v>0</v>
      </c>
      <c r="U367">
        <f>U366+IF(T366&gt;$B$4,$B$21*(S366+S367)/2,0)</f>
        <v>617.67308333333119</v>
      </c>
      <c r="V367">
        <f t="shared" si="90"/>
        <v>0</v>
      </c>
      <c r="W367">
        <f>IF(B367&lt;=$E$3,W366,IF(W366&lt;$E$2,MIN(W366+$E$2*$B$21/$E$4,$E$2),$E$2))</f>
        <v>1.2</v>
      </c>
      <c r="X367">
        <f>MAX(X366-$B$21*(W366+W367)/2,$B$4/3.6)</f>
        <v>0</v>
      </c>
      <c r="Y367">
        <f t="shared" si="103"/>
        <v>0</v>
      </c>
      <c r="Z367">
        <f>Z366+IF(Y366&gt;$B$4,$B$21*(X366+X367)/2,0)</f>
        <v>541.64683333333028</v>
      </c>
      <c r="AA367">
        <f t="shared" si="104"/>
        <v>0</v>
      </c>
      <c r="AB367">
        <f t="shared" si="91"/>
        <v>-472.96266666667725</v>
      </c>
      <c r="AC367">
        <f t="shared" si="92"/>
        <v>-214.19500000001278</v>
      </c>
      <c r="AD367">
        <f t="shared" si="93"/>
        <v>-318.25358333334589</v>
      </c>
      <c r="AE367">
        <f t="shared" si="94"/>
        <v>-394.2798333333468</v>
      </c>
    </row>
    <row r="368" spans="1:31">
      <c r="A368">
        <v>348</v>
      </c>
      <c r="B368">
        <f t="shared" si="105"/>
        <v>34.800000000000004</v>
      </c>
      <c r="C368">
        <f t="shared" si="96"/>
        <v>0.6</v>
      </c>
      <c r="D368">
        <f>MAX(D367-$B$21*$B$3,$B$4/3.6)</f>
        <v>12.453333333333596</v>
      </c>
      <c r="E368">
        <f t="shared" si="97"/>
        <v>44.832000000000946</v>
      </c>
      <c r="F368">
        <f>F367+IF(E367&gt;$B$4,$B$21*(D367+D368)/2,0)</f>
        <v>796.68800000000499</v>
      </c>
      <c r="G368">
        <f t="shared" si="89"/>
        <v>-139.23866666667209</v>
      </c>
      <c r="H368">
        <f t="shared" si="98"/>
        <v>1.2</v>
      </c>
      <c r="I368">
        <f>MAX(I367-$B$21*$E$2,$B$4/3.6)</f>
        <v>0</v>
      </c>
      <c r="J368">
        <f t="shared" si="99"/>
        <v>0</v>
      </c>
      <c r="K368">
        <f>K367+IF(J367&gt;$B$4,$B$21*(I367+I368)/2,0)</f>
        <v>462.96399999999983</v>
      </c>
      <c r="L368">
        <f t="shared" si="95"/>
        <v>0</v>
      </c>
      <c r="M368">
        <f>IF(B368&lt;=$E$3,M367,IF(M367&lt;$E$2,MIN(M367+$E$2*$B$21/$E$4,$E$2),$E$2))</f>
        <v>1.2</v>
      </c>
      <c r="N368">
        <f>MAX(N367-$B$21*(M367+M368)/2,$B$4/3.6)</f>
        <v>1.1733333333332885</v>
      </c>
      <c r="O368">
        <f t="shared" si="100"/>
        <v>4.2239999999998386</v>
      </c>
      <c r="P368">
        <f>P367+IF(O367&gt;$B$4,$B$21*(N367+N368)/2,0)</f>
        <v>721.85499999999763</v>
      </c>
      <c r="Q368">
        <f t="shared" si="101"/>
        <v>-0.57466666666641686</v>
      </c>
      <c r="R368">
        <f>IF(B368&lt;=$E$3,R367,IF(R367&lt;$E$2,MIN(R367+$E$2*$B$21/$E$4,$E$2),$E$2))</f>
        <v>1.2</v>
      </c>
      <c r="S368">
        <f>MAX(S367-$B$21*(R367+R368)/2,$B$4/3.6)</f>
        <v>0</v>
      </c>
      <c r="T368">
        <f t="shared" si="102"/>
        <v>0</v>
      </c>
      <c r="U368">
        <f>U367+IF(T367&gt;$B$4,$B$21*(S367+S368)/2,0)</f>
        <v>617.67308333333119</v>
      </c>
      <c r="V368">
        <f t="shared" si="90"/>
        <v>0</v>
      </c>
      <c r="W368">
        <f>IF(B368&lt;=$E$3,W367,IF(W367&lt;$E$2,MIN(W367+$E$2*$B$21/$E$4,$E$2),$E$2))</f>
        <v>1.2</v>
      </c>
      <c r="X368">
        <f>MAX(X367-$B$21*(W367+W368)/2,$B$4/3.6)</f>
        <v>0</v>
      </c>
      <c r="Y368">
        <f t="shared" si="103"/>
        <v>0</v>
      </c>
      <c r="Z368">
        <f>Z367+IF(Y367&gt;$B$4,$B$21*(X367+X368)/2,0)</f>
        <v>541.64683333333028</v>
      </c>
      <c r="AA368">
        <f t="shared" si="104"/>
        <v>0</v>
      </c>
      <c r="AB368">
        <f t="shared" si="91"/>
        <v>-472.96266666667725</v>
      </c>
      <c r="AC368">
        <f t="shared" si="92"/>
        <v>-214.07166666667945</v>
      </c>
      <c r="AD368">
        <f t="shared" si="93"/>
        <v>-318.25358333334589</v>
      </c>
      <c r="AE368">
        <f t="shared" si="94"/>
        <v>-394.2798333333468</v>
      </c>
    </row>
    <row r="369" spans="1:31">
      <c r="A369">
        <v>349</v>
      </c>
      <c r="B369">
        <f t="shared" si="105"/>
        <v>34.9</v>
      </c>
      <c r="C369">
        <f t="shared" si="96"/>
        <v>0.6</v>
      </c>
      <c r="D369">
        <f>MAX(D368-$B$21*$B$3,$B$4/3.6)</f>
        <v>12.393333333333596</v>
      </c>
      <c r="E369">
        <f t="shared" si="97"/>
        <v>44.616000000000945</v>
      </c>
      <c r="F369">
        <f>F368+IF(E368&gt;$B$4,$B$21*(D368+D369)/2,0)</f>
        <v>797.93033333333835</v>
      </c>
      <c r="G369">
        <f t="shared" si="89"/>
        <v>-137.99633333333873</v>
      </c>
      <c r="H369">
        <f t="shared" si="98"/>
        <v>1.2</v>
      </c>
      <c r="I369">
        <f>MAX(I368-$B$21*$E$2,$B$4/3.6)</f>
        <v>0</v>
      </c>
      <c r="J369">
        <f t="shared" si="99"/>
        <v>0</v>
      </c>
      <c r="K369">
        <f>K368+IF(J368&gt;$B$4,$B$21*(I368+I369)/2,0)</f>
        <v>462.96399999999983</v>
      </c>
      <c r="L369">
        <f t="shared" si="95"/>
        <v>0</v>
      </c>
      <c r="M369">
        <f>IF(B369&lt;=$E$3,M368,IF(M368&lt;$E$2,MIN(M368+$E$2*$B$21/$E$4,$E$2),$E$2))</f>
        <v>1.2</v>
      </c>
      <c r="N369">
        <f>MAX(N368-$B$21*(M368+M369)/2,$B$4/3.6)</f>
        <v>1.0533333333332884</v>
      </c>
      <c r="O369">
        <f t="shared" si="100"/>
        <v>3.7919999999998382</v>
      </c>
      <c r="P369">
        <f>P368+IF(O368&gt;$B$4,$B$21*(N368+N369)/2,0)</f>
        <v>721.96633333333091</v>
      </c>
      <c r="Q369">
        <f t="shared" si="101"/>
        <v>-0.46333333333313931</v>
      </c>
      <c r="R369">
        <f>IF(B369&lt;=$E$3,R368,IF(R368&lt;$E$2,MIN(R368+$E$2*$B$21/$E$4,$E$2),$E$2))</f>
        <v>1.2</v>
      </c>
      <c r="S369">
        <f>MAX(S368-$B$21*(R368+R369)/2,$B$4/3.6)</f>
        <v>0</v>
      </c>
      <c r="T369">
        <f t="shared" si="102"/>
        <v>0</v>
      </c>
      <c r="U369">
        <f>U368+IF(T368&gt;$B$4,$B$21*(S368+S369)/2,0)</f>
        <v>617.67308333333119</v>
      </c>
      <c r="V369">
        <f t="shared" si="90"/>
        <v>0</v>
      </c>
      <c r="W369">
        <f>IF(B369&lt;=$E$3,W368,IF(W368&lt;$E$2,MIN(W368+$E$2*$B$21/$E$4,$E$2),$E$2))</f>
        <v>1.2</v>
      </c>
      <c r="X369">
        <f>MAX(X368-$B$21*(W368+W369)/2,$B$4/3.6)</f>
        <v>0</v>
      </c>
      <c r="Y369">
        <f t="shared" si="103"/>
        <v>0</v>
      </c>
      <c r="Z369">
        <f>Z368+IF(Y368&gt;$B$4,$B$21*(X368+X369)/2,0)</f>
        <v>541.64683333333028</v>
      </c>
      <c r="AA369">
        <f t="shared" si="104"/>
        <v>0</v>
      </c>
      <c r="AB369">
        <f t="shared" si="91"/>
        <v>-472.96266666667725</v>
      </c>
      <c r="AC369">
        <f t="shared" si="92"/>
        <v>-213.96033333334617</v>
      </c>
      <c r="AD369">
        <f t="shared" si="93"/>
        <v>-318.25358333334589</v>
      </c>
      <c r="AE369">
        <f t="shared" si="94"/>
        <v>-394.2798333333468</v>
      </c>
    </row>
    <row r="370" spans="1:31">
      <c r="A370">
        <v>350</v>
      </c>
      <c r="B370">
        <f t="shared" si="105"/>
        <v>35</v>
      </c>
      <c r="C370">
        <f t="shared" si="96"/>
        <v>0.6</v>
      </c>
      <c r="D370">
        <f>MAX(D369-$B$21*$B$3,$B$4/3.6)</f>
        <v>12.333333333333595</v>
      </c>
      <c r="E370">
        <f t="shared" si="97"/>
        <v>44.400000000000944</v>
      </c>
      <c r="F370">
        <f>F369+IF(E369&gt;$B$4,$B$21*(D369+D370)/2,0)</f>
        <v>799.16666666667174</v>
      </c>
      <c r="G370">
        <f t="shared" si="89"/>
        <v>-136.76000000000533</v>
      </c>
      <c r="H370">
        <f t="shared" si="98"/>
        <v>1.2</v>
      </c>
      <c r="I370">
        <f>MAX(I369-$B$21*$E$2,$B$4/3.6)</f>
        <v>0</v>
      </c>
      <c r="J370">
        <f t="shared" si="99"/>
        <v>0</v>
      </c>
      <c r="K370">
        <f>K369+IF(J369&gt;$B$4,$B$21*(I369+I370)/2,0)</f>
        <v>462.96399999999983</v>
      </c>
      <c r="L370">
        <f t="shared" si="95"/>
        <v>0</v>
      </c>
      <c r="M370">
        <f>IF(B370&lt;=$E$3,M369,IF(M369&lt;$E$2,MIN(M369+$E$2*$B$21/$E$4,$E$2),$E$2))</f>
        <v>1.2</v>
      </c>
      <c r="N370">
        <f>MAX(N369-$B$21*(M369+M370)/2,$B$4/3.6)</f>
        <v>0.93333333333328838</v>
      </c>
      <c r="O370">
        <f t="shared" si="100"/>
        <v>3.3599999999998382</v>
      </c>
      <c r="P370">
        <f>P369+IF(O369&gt;$B$4,$B$21*(N369+N370)/2,0)</f>
        <v>722.06566666666424</v>
      </c>
      <c r="Q370">
        <f t="shared" si="101"/>
        <v>-0.36399999999980537</v>
      </c>
      <c r="R370">
        <f>IF(B370&lt;=$E$3,R369,IF(R369&lt;$E$2,MIN(R369+$E$2*$B$21/$E$4,$E$2),$E$2))</f>
        <v>1.2</v>
      </c>
      <c r="S370">
        <f>MAX(S369-$B$21*(R369+R370)/2,$B$4/3.6)</f>
        <v>0</v>
      </c>
      <c r="T370">
        <f t="shared" si="102"/>
        <v>0</v>
      </c>
      <c r="U370">
        <f>U369+IF(T369&gt;$B$4,$B$21*(S369+S370)/2,0)</f>
        <v>617.67308333333119</v>
      </c>
      <c r="V370">
        <f t="shared" si="90"/>
        <v>0</v>
      </c>
      <c r="W370">
        <f>IF(B370&lt;=$E$3,W369,IF(W369&lt;$E$2,MIN(W369+$E$2*$B$21/$E$4,$E$2),$E$2))</f>
        <v>1.2</v>
      </c>
      <c r="X370">
        <f>MAX(X369-$B$21*(W369+W370)/2,$B$4/3.6)</f>
        <v>0</v>
      </c>
      <c r="Y370">
        <f t="shared" si="103"/>
        <v>0</v>
      </c>
      <c r="Z370">
        <f>Z369+IF(Y369&gt;$B$4,$B$21*(X369+X370)/2,0)</f>
        <v>541.64683333333028</v>
      </c>
      <c r="AA370">
        <f t="shared" si="104"/>
        <v>0</v>
      </c>
      <c r="AB370">
        <f t="shared" si="91"/>
        <v>-472.96266666667725</v>
      </c>
      <c r="AC370">
        <f t="shared" si="92"/>
        <v>-213.86100000001284</v>
      </c>
      <c r="AD370">
        <f t="shared" si="93"/>
        <v>-318.25358333334589</v>
      </c>
      <c r="AE370">
        <f t="shared" si="94"/>
        <v>-394.2798333333468</v>
      </c>
    </row>
    <row r="371" spans="1:31">
      <c r="A371">
        <v>351</v>
      </c>
      <c r="B371">
        <f t="shared" si="105"/>
        <v>35.1</v>
      </c>
      <c r="C371">
        <f t="shared" si="96"/>
        <v>0.6</v>
      </c>
      <c r="D371">
        <f>MAX(D370-$B$21*$B$3,$B$4/3.6)</f>
        <v>12.273333333333595</v>
      </c>
      <c r="E371">
        <f t="shared" si="97"/>
        <v>44.184000000000943</v>
      </c>
      <c r="F371">
        <f>F370+IF(E370&gt;$B$4,$B$21*(D370+D371)/2,0)</f>
        <v>800.39700000000505</v>
      </c>
      <c r="G371">
        <f t="shared" si="89"/>
        <v>-135.52966666667203</v>
      </c>
      <c r="H371">
        <f t="shared" si="98"/>
        <v>1.2</v>
      </c>
      <c r="I371">
        <f>MAX(I370-$B$21*$E$2,$B$4/3.6)</f>
        <v>0</v>
      </c>
      <c r="J371">
        <f t="shared" si="99"/>
        <v>0</v>
      </c>
      <c r="K371">
        <f>K370+IF(J370&gt;$B$4,$B$21*(I370+I371)/2,0)</f>
        <v>462.96399999999983</v>
      </c>
      <c r="L371">
        <f t="shared" si="95"/>
        <v>0</v>
      </c>
      <c r="M371">
        <f>IF(B371&lt;=$E$3,M370,IF(M370&lt;$E$2,MIN(M370+$E$2*$B$21/$E$4,$E$2),$E$2))</f>
        <v>1.2</v>
      </c>
      <c r="N371">
        <f>MAX(N370-$B$21*(M370+M371)/2,$B$4/3.6)</f>
        <v>0.81333333333328839</v>
      </c>
      <c r="O371">
        <f t="shared" si="100"/>
        <v>2.9279999999998383</v>
      </c>
      <c r="P371">
        <f>P370+IF(O370&gt;$B$4,$B$21*(N370+N371)/2,0)</f>
        <v>722.15299999999752</v>
      </c>
      <c r="Q371">
        <f t="shared" si="101"/>
        <v>-0.27666666666652873</v>
      </c>
      <c r="R371">
        <f>IF(B371&lt;=$E$3,R370,IF(R370&lt;$E$2,MIN(R370+$E$2*$B$21/$E$4,$E$2),$E$2))</f>
        <v>1.2</v>
      </c>
      <c r="S371">
        <f>MAX(S370-$B$21*(R370+R371)/2,$B$4/3.6)</f>
        <v>0</v>
      </c>
      <c r="T371">
        <f t="shared" si="102"/>
        <v>0</v>
      </c>
      <c r="U371">
        <f>U370+IF(T370&gt;$B$4,$B$21*(S370+S371)/2,0)</f>
        <v>617.67308333333119</v>
      </c>
      <c r="V371">
        <f t="shared" si="90"/>
        <v>0</v>
      </c>
      <c r="W371">
        <f>IF(B371&lt;=$E$3,W370,IF(W370&lt;$E$2,MIN(W370+$E$2*$B$21/$E$4,$E$2),$E$2))</f>
        <v>1.2</v>
      </c>
      <c r="X371">
        <f>MAX(X370-$B$21*(W370+W371)/2,$B$4/3.6)</f>
        <v>0</v>
      </c>
      <c r="Y371">
        <f t="shared" si="103"/>
        <v>0</v>
      </c>
      <c r="Z371">
        <f>Z370+IF(Y370&gt;$B$4,$B$21*(X370+X371)/2,0)</f>
        <v>541.64683333333028</v>
      </c>
      <c r="AA371">
        <f t="shared" si="104"/>
        <v>0</v>
      </c>
      <c r="AB371">
        <f t="shared" si="91"/>
        <v>-472.96266666667725</v>
      </c>
      <c r="AC371">
        <f t="shared" si="92"/>
        <v>-213.77366666667956</v>
      </c>
      <c r="AD371">
        <f t="shared" si="93"/>
        <v>-318.25358333334589</v>
      </c>
      <c r="AE371">
        <f t="shared" si="94"/>
        <v>-394.2798333333468</v>
      </c>
    </row>
    <row r="372" spans="1:31">
      <c r="A372">
        <v>352</v>
      </c>
      <c r="B372">
        <f t="shared" si="105"/>
        <v>35.200000000000003</v>
      </c>
      <c r="C372">
        <f t="shared" si="96"/>
        <v>0.6</v>
      </c>
      <c r="D372">
        <f>MAX(D371-$B$21*$B$3,$B$4/3.6)</f>
        <v>12.213333333333594</v>
      </c>
      <c r="E372">
        <f t="shared" si="97"/>
        <v>43.968000000000941</v>
      </c>
      <c r="F372">
        <f>F371+IF(E371&gt;$B$4,$B$21*(D371+D372)/2,0)</f>
        <v>801.62133333333838</v>
      </c>
      <c r="G372">
        <f t="shared" si="89"/>
        <v>-134.30533333333869</v>
      </c>
      <c r="H372">
        <f t="shared" si="98"/>
        <v>1.2</v>
      </c>
      <c r="I372">
        <f>MAX(I371-$B$21*$E$2,$B$4/3.6)</f>
        <v>0</v>
      </c>
      <c r="J372">
        <f t="shared" si="99"/>
        <v>0</v>
      </c>
      <c r="K372">
        <f>K371+IF(J371&gt;$B$4,$B$21*(I371+I372)/2,0)</f>
        <v>462.96399999999983</v>
      </c>
      <c r="L372">
        <f t="shared" si="95"/>
        <v>0</v>
      </c>
      <c r="M372">
        <f>IF(B372&lt;=$E$3,M371,IF(M371&lt;$E$2,MIN(M371+$E$2*$B$21/$E$4,$E$2),$E$2))</f>
        <v>1.2</v>
      </c>
      <c r="N372">
        <f>MAX(N371-$B$21*(M371+M372)/2,$B$4/3.6)</f>
        <v>0.69333333333328839</v>
      </c>
      <c r="O372">
        <f t="shared" si="100"/>
        <v>2.4959999999998383</v>
      </c>
      <c r="P372">
        <f>P371+IF(O371&gt;$B$4,$B$21*(N371+N372)/2,0)</f>
        <v>722.22833333333085</v>
      </c>
      <c r="Q372">
        <f t="shared" si="101"/>
        <v>-0.2013333333331957</v>
      </c>
      <c r="R372">
        <f>IF(B372&lt;=$E$3,R371,IF(R371&lt;$E$2,MIN(R371+$E$2*$B$21/$E$4,$E$2),$E$2))</f>
        <v>1.2</v>
      </c>
      <c r="S372">
        <f>MAX(S371-$B$21*(R371+R372)/2,$B$4/3.6)</f>
        <v>0</v>
      </c>
      <c r="T372">
        <f t="shared" si="102"/>
        <v>0</v>
      </c>
      <c r="U372">
        <f>U371+IF(T371&gt;$B$4,$B$21*(S371+S372)/2,0)</f>
        <v>617.67308333333119</v>
      </c>
      <c r="V372">
        <f t="shared" si="90"/>
        <v>0</v>
      </c>
      <c r="W372">
        <f>IF(B372&lt;=$E$3,W371,IF(W371&lt;$E$2,MIN(W371+$E$2*$B$21/$E$4,$E$2),$E$2))</f>
        <v>1.2</v>
      </c>
      <c r="X372">
        <f>MAX(X371-$B$21*(W371+W372)/2,$B$4/3.6)</f>
        <v>0</v>
      </c>
      <c r="Y372">
        <f t="shared" si="103"/>
        <v>0</v>
      </c>
      <c r="Z372">
        <f>Z371+IF(Y371&gt;$B$4,$B$21*(X371+X372)/2,0)</f>
        <v>541.64683333333028</v>
      </c>
      <c r="AA372">
        <f t="shared" si="104"/>
        <v>0</v>
      </c>
      <c r="AB372">
        <f t="shared" si="91"/>
        <v>-472.96266666667725</v>
      </c>
      <c r="AC372">
        <f t="shared" si="92"/>
        <v>-213.69833333334623</v>
      </c>
      <c r="AD372">
        <f t="shared" si="93"/>
        <v>-318.25358333334589</v>
      </c>
      <c r="AE372">
        <f t="shared" si="94"/>
        <v>-394.2798333333468</v>
      </c>
    </row>
    <row r="373" spans="1:31">
      <c r="A373">
        <v>353</v>
      </c>
      <c r="B373">
        <f t="shared" si="105"/>
        <v>35.300000000000004</v>
      </c>
      <c r="C373">
        <f t="shared" si="96"/>
        <v>0.6</v>
      </c>
      <c r="D373">
        <f>MAX(D372-$B$21*$B$3,$B$4/3.6)</f>
        <v>12.153333333333594</v>
      </c>
      <c r="E373">
        <f t="shared" si="97"/>
        <v>43.75200000000094</v>
      </c>
      <c r="F373">
        <f>F372+IF(E372&gt;$B$4,$B$21*(D372+D373)/2,0)</f>
        <v>802.83966666667175</v>
      </c>
      <c r="G373">
        <f t="shared" si="89"/>
        <v>-133.08700000000533</v>
      </c>
      <c r="H373">
        <f t="shared" si="98"/>
        <v>1.2</v>
      </c>
      <c r="I373">
        <f>MAX(I372-$B$21*$E$2,$B$4/3.6)</f>
        <v>0</v>
      </c>
      <c r="J373">
        <f t="shared" si="99"/>
        <v>0</v>
      </c>
      <c r="K373">
        <f>K372+IF(J372&gt;$B$4,$B$21*(I372+I373)/2,0)</f>
        <v>462.96399999999983</v>
      </c>
      <c r="L373">
        <f t="shared" si="95"/>
        <v>0</v>
      </c>
      <c r="M373">
        <f>IF(B373&lt;=$E$3,M372,IF(M372&lt;$E$2,MIN(M372+$E$2*$B$21/$E$4,$E$2),$E$2))</f>
        <v>1.2</v>
      </c>
      <c r="N373">
        <f>MAX(N372-$B$21*(M372+M373)/2,$B$4/3.6)</f>
        <v>0.5733333333332884</v>
      </c>
      <c r="O373">
        <f t="shared" si="100"/>
        <v>2.0639999999998384</v>
      </c>
      <c r="P373">
        <f>P372+IF(O372&gt;$B$4,$B$21*(N372+N373)/2,0)</f>
        <v>722.29166666666413</v>
      </c>
      <c r="Q373">
        <f t="shared" si="101"/>
        <v>-0.13799999999991996</v>
      </c>
      <c r="R373">
        <f>IF(B373&lt;=$E$3,R372,IF(R372&lt;$E$2,MIN(R372+$E$2*$B$21/$E$4,$E$2),$E$2))</f>
        <v>1.2</v>
      </c>
      <c r="S373">
        <f>MAX(S372-$B$21*(R372+R373)/2,$B$4/3.6)</f>
        <v>0</v>
      </c>
      <c r="T373">
        <f t="shared" si="102"/>
        <v>0</v>
      </c>
      <c r="U373">
        <f>U372+IF(T372&gt;$B$4,$B$21*(S372+S373)/2,0)</f>
        <v>617.67308333333119</v>
      </c>
      <c r="V373">
        <f t="shared" si="90"/>
        <v>0</v>
      </c>
      <c r="W373">
        <f>IF(B373&lt;=$E$3,W372,IF(W372&lt;$E$2,MIN(W372+$E$2*$B$21/$E$4,$E$2),$E$2))</f>
        <v>1.2</v>
      </c>
      <c r="X373">
        <f>MAX(X372-$B$21*(W372+W373)/2,$B$4/3.6)</f>
        <v>0</v>
      </c>
      <c r="Y373">
        <f t="shared" si="103"/>
        <v>0</v>
      </c>
      <c r="Z373">
        <f>Z372+IF(Y372&gt;$B$4,$B$21*(X372+X373)/2,0)</f>
        <v>541.64683333333028</v>
      </c>
      <c r="AA373">
        <f t="shared" si="104"/>
        <v>0</v>
      </c>
      <c r="AB373">
        <f t="shared" si="91"/>
        <v>-472.96266666667725</v>
      </c>
      <c r="AC373">
        <f t="shared" si="92"/>
        <v>-213.63500000001295</v>
      </c>
      <c r="AD373">
        <f t="shared" si="93"/>
        <v>-318.25358333334589</v>
      </c>
      <c r="AE373">
        <f t="shared" si="94"/>
        <v>-394.2798333333468</v>
      </c>
    </row>
    <row r="374" spans="1:31">
      <c r="A374">
        <v>354</v>
      </c>
      <c r="B374">
        <f t="shared" si="105"/>
        <v>35.4</v>
      </c>
      <c r="C374">
        <f t="shared" si="96"/>
        <v>0.6</v>
      </c>
      <c r="D374">
        <f>MAX(D373-$B$21*$B$3,$B$4/3.6)</f>
        <v>12.093333333333593</v>
      </c>
      <c r="E374">
        <f t="shared" si="97"/>
        <v>43.536000000000939</v>
      </c>
      <c r="F374">
        <f>F373+IF(E373&gt;$B$4,$B$21*(D373+D374)/2,0)</f>
        <v>804.05200000000514</v>
      </c>
      <c r="G374">
        <f t="shared" si="89"/>
        <v>-131.87466666667194</v>
      </c>
      <c r="H374">
        <f t="shared" si="98"/>
        <v>1.2</v>
      </c>
      <c r="I374">
        <f>MAX(I373-$B$21*$E$2,$B$4/3.6)</f>
        <v>0</v>
      </c>
      <c r="J374">
        <f t="shared" si="99"/>
        <v>0</v>
      </c>
      <c r="K374">
        <f>K373+IF(J373&gt;$B$4,$B$21*(I373+I374)/2,0)</f>
        <v>462.96399999999983</v>
      </c>
      <c r="L374">
        <f t="shared" si="95"/>
        <v>0</v>
      </c>
      <c r="M374">
        <f>IF(B374&lt;=$E$3,M373,IF(M373&lt;$E$2,MIN(M373+$E$2*$B$21/$E$4,$E$2),$E$2))</f>
        <v>1.2</v>
      </c>
      <c r="N374">
        <f>MAX(N373-$B$21*(M373+M374)/2,$B$4/3.6)</f>
        <v>0.4533333333332884</v>
      </c>
      <c r="O374">
        <f t="shared" si="100"/>
        <v>1.6319999999998382</v>
      </c>
      <c r="P374">
        <f>P373+IF(O373&gt;$B$4,$B$21*(N373+N374)/2,0)</f>
        <v>722.34299999999746</v>
      </c>
      <c r="Q374">
        <f t="shared" si="101"/>
        <v>-8.6666666666587844E-2</v>
      </c>
      <c r="R374">
        <f>IF(B374&lt;=$E$3,R373,IF(R373&lt;$E$2,MIN(R373+$E$2*$B$21/$E$4,$E$2),$E$2))</f>
        <v>1.2</v>
      </c>
      <c r="S374">
        <f>MAX(S373-$B$21*(R373+R374)/2,$B$4/3.6)</f>
        <v>0</v>
      </c>
      <c r="T374">
        <f t="shared" si="102"/>
        <v>0</v>
      </c>
      <c r="U374">
        <f>U373+IF(T373&gt;$B$4,$B$21*(S373+S374)/2,0)</f>
        <v>617.67308333333119</v>
      </c>
      <c r="V374">
        <f t="shared" si="90"/>
        <v>0</v>
      </c>
      <c r="W374">
        <f>IF(B374&lt;=$E$3,W373,IF(W373&lt;$E$2,MIN(W373+$E$2*$B$21/$E$4,$E$2),$E$2))</f>
        <v>1.2</v>
      </c>
      <c r="X374">
        <f>MAX(X373-$B$21*(W373+W374)/2,$B$4/3.6)</f>
        <v>0</v>
      </c>
      <c r="Y374">
        <f t="shared" si="103"/>
        <v>0</v>
      </c>
      <c r="Z374">
        <f>Z373+IF(Y373&gt;$B$4,$B$21*(X373+X374)/2,0)</f>
        <v>541.64683333333028</v>
      </c>
      <c r="AA374">
        <f t="shared" si="104"/>
        <v>0</v>
      </c>
      <c r="AB374">
        <f t="shared" si="91"/>
        <v>-472.96266666667725</v>
      </c>
      <c r="AC374">
        <f t="shared" si="92"/>
        <v>-213.58366666667962</v>
      </c>
      <c r="AD374">
        <f t="shared" si="93"/>
        <v>-318.25358333334589</v>
      </c>
      <c r="AE374">
        <f t="shared" si="94"/>
        <v>-394.2798333333468</v>
      </c>
    </row>
    <row r="375" spans="1:31">
      <c r="A375">
        <v>355</v>
      </c>
      <c r="B375">
        <f t="shared" si="105"/>
        <v>35.5</v>
      </c>
      <c r="C375">
        <f t="shared" si="96"/>
        <v>0.6</v>
      </c>
      <c r="D375">
        <f>MAX(D374-$B$21*$B$3,$B$4/3.6)</f>
        <v>12.033333333333593</v>
      </c>
      <c r="E375">
        <f t="shared" si="97"/>
        <v>43.320000000000931</v>
      </c>
      <c r="F375">
        <f>F374+IF(E374&gt;$B$4,$B$21*(D374+D375)/2,0)</f>
        <v>805.25833333333844</v>
      </c>
      <c r="G375">
        <f t="shared" si="89"/>
        <v>-130.66833333333864</v>
      </c>
      <c r="H375">
        <f t="shared" si="98"/>
        <v>1.2</v>
      </c>
      <c r="I375">
        <f>MAX(I374-$B$21*$E$2,$B$4/3.6)</f>
        <v>0</v>
      </c>
      <c r="J375">
        <f t="shared" si="99"/>
        <v>0</v>
      </c>
      <c r="K375">
        <f>K374+IF(J374&gt;$B$4,$B$21*(I374+I375)/2,0)</f>
        <v>462.96399999999983</v>
      </c>
      <c r="L375">
        <f t="shared" si="95"/>
        <v>0</v>
      </c>
      <c r="M375">
        <f>IF(B375&lt;=$E$3,M374,IF(M374&lt;$E$2,MIN(M374+$E$2*$B$21/$E$4,$E$2),$E$2))</f>
        <v>1.2</v>
      </c>
      <c r="N375">
        <f>MAX(N374-$B$21*(M374+M375)/2,$B$4/3.6)</f>
        <v>0.33333333333328841</v>
      </c>
      <c r="O375">
        <f t="shared" si="100"/>
        <v>1.1999999999998383</v>
      </c>
      <c r="P375">
        <f>P374+IF(O374&gt;$B$4,$B$21*(N374+N375)/2,0)</f>
        <v>722.38233333333073</v>
      </c>
      <c r="Q375">
        <f t="shared" si="101"/>
        <v>-4.7333333333313021E-2</v>
      </c>
      <c r="R375">
        <f>IF(B375&lt;=$E$3,R374,IF(R374&lt;$E$2,MIN(R374+$E$2*$B$21/$E$4,$E$2),$E$2))</f>
        <v>1.2</v>
      </c>
      <c r="S375">
        <f>MAX(S374-$B$21*(R374+R375)/2,$B$4/3.6)</f>
        <v>0</v>
      </c>
      <c r="T375">
        <f t="shared" si="102"/>
        <v>0</v>
      </c>
      <c r="U375">
        <f>U374+IF(T374&gt;$B$4,$B$21*(S374+S375)/2,0)</f>
        <v>617.67308333333119</v>
      </c>
      <c r="V375">
        <f t="shared" si="90"/>
        <v>0</v>
      </c>
      <c r="W375">
        <f>IF(B375&lt;=$E$3,W374,IF(W374&lt;$E$2,MIN(W374+$E$2*$B$21/$E$4,$E$2),$E$2))</f>
        <v>1.2</v>
      </c>
      <c r="X375">
        <f>MAX(X374-$B$21*(W374+W375)/2,$B$4/3.6)</f>
        <v>0</v>
      </c>
      <c r="Y375">
        <f t="shared" si="103"/>
        <v>0</v>
      </c>
      <c r="Z375">
        <f>Z374+IF(Y374&gt;$B$4,$B$21*(X374+X375)/2,0)</f>
        <v>541.64683333333028</v>
      </c>
      <c r="AA375">
        <f t="shared" si="104"/>
        <v>0</v>
      </c>
      <c r="AB375">
        <f t="shared" si="91"/>
        <v>-472.96266666667725</v>
      </c>
      <c r="AC375">
        <f t="shared" si="92"/>
        <v>-213.54433333334634</v>
      </c>
      <c r="AD375">
        <f t="shared" si="93"/>
        <v>-318.25358333334589</v>
      </c>
      <c r="AE375">
        <f t="shared" si="94"/>
        <v>-394.2798333333468</v>
      </c>
    </row>
    <row r="376" spans="1:31">
      <c r="A376">
        <v>356</v>
      </c>
      <c r="B376">
        <f t="shared" si="105"/>
        <v>35.6</v>
      </c>
      <c r="C376">
        <f t="shared" si="96"/>
        <v>0.6</v>
      </c>
      <c r="D376">
        <f>MAX(D375-$B$21*$B$3,$B$4/3.6)</f>
        <v>11.973333333333592</v>
      </c>
      <c r="E376">
        <f t="shared" si="97"/>
        <v>43.10400000000093</v>
      </c>
      <c r="F376">
        <f>F375+IF(E375&gt;$B$4,$B$21*(D375+D376)/2,0)</f>
        <v>806.45866666667177</v>
      </c>
      <c r="G376">
        <f t="shared" si="89"/>
        <v>-129.4680000000053</v>
      </c>
      <c r="H376">
        <f t="shared" si="98"/>
        <v>1.2</v>
      </c>
      <c r="I376">
        <f>MAX(I375-$B$21*$E$2,$B$4/3.6)</f>
        <v>0</v>
      </c>
      <c r="J376">
        <f t="shared" si="99"/>
        <v>0</v>
      </c>
      <c r="K376">
        <f>K375+IF(J375&gt;$B$4,$B$21*(I375+I376)/2,0)</f>
        <v>462.96399999999983</v>
      </c>
      <c r="L376">
        <f t="shared" si="95"/>
        <v>0</v>
      </c>
      <c r="M376">
        <f>IF(B376&lt;=$E$3,M375,IF(M375&lt;$E$2,MIN(M375+$E$2*$B$21/$E$4,$E$2),$E$2))</f>
        <v>1.2</v>
      </c>
      <c r="N376">
        <f>MAX(N375-$B$21*(M375+M376)/2,$B$4/3.6)</f>
        <v>0.21333333333328841</v>
      </c>
      <c r="O376">
        <f t="shared" si="100"/>
        <v>0.76799999999983826</v>
      </c>
      <c r="P376">
        <f>P375+IF(O375&gt;$B$4,$B$21*(N375+N376)/2,0)</f>
        <v>722.40966666666407</v>
      </c>
      <c r="Q376">
        <f t="shared" si="101"/>
        <v>-1.999999999998181E-2</v>
      </c>
      <c r="R376">
        <f>IF(B376&lt;=$E$3,R375,IF(R375&lt;$E$2,MIN(R375+$E$2*$B$21/$E$4,$E$2),$E$2))</f>
        <v>1.2</v>
      </c>
      <c r="S376">
        <f>MAX(S375-$B$21*(R375+R376)/2,$B$4/3.6)</f>
        <v>0</v>
      </c>
      <c r="T376">
        <f t="shared" si="102"/>
        <v>0</v>
      </c>
      <c r="U376">
        <f>U375+IF(T375&gt;$B$4,$B$21*(S375+S376)/2,0)</f>
        <v>617.67308333333119</v>
      </c>
      <c r="V376">
        <f t="shared" si="90"/>
        <v>0</v>
      </c>
      <c r="W376">
        <f>IF(B376&lt;=$E$3,W375,IF(W375&lt;$E$2,MIN(W375+$E$2*$B$21/$E$4,$E$2),$E$2))</f>
        <v>1.2</v>
      </c>
      <c r="X376">
        <f>MAX(X375-$B$21*(W375+W376)/2,$B$4/3.6)</f>
        <v>0</v>
      </c>
      <c r="Y376">
        <f t="shared" si="103"/>
        <v>0</v>
      </c>
      <c r="Z376">
        <f>Z375+IF(Y375&gt;$B$4,$B$21*(X375+X376)/2,0)</f>
        <v>541.64683333333028</v>
      </c>
      <c r="AA376">
        <f t="shared" si="104"/>
        <v>0</v>
      </c>
      <c r="AB376">
        <f t="shared" si="91"/>
        <v>-472.96266666667725</v>
      </c>
      <c r="AC376">
        <f t="shared" si="92"/>
        <v>-213.51700000001301</v>
      </c>
      <c r="AD376">
        <f t="shared" si="93"/>
        <v>-318.25358333334589</v>
      </c>
      <c r="AE376">
        <f t="shared" si="94"/>
        <v>-394.2798333333468</v>
      </c>
    </row>
    <row r="377" spans="1:31">
      <c r="A377">
        <v>357</v>
      </c>
      <c r="B377">
        <f t="shared" si="105"/>
        <v>35.700000000000003</v>
      </c>
      <c r="C377">
        <f t="shared" si="96"/>
        <v>0.6</v>
      </c>
      <c r="D377">
        <f>MAX(D376-$B$21*$B$3,$B$4/3.6)</f>
        <v>11.913333333333592</v>
      </c>
      <c r="E377">
        <f t="shared" si="97"/>
        <v>42.888000000000929</v>
      </c>
      <c r="F377">
        <f>F376+IF(E376&gt;$B$4,$B$21*(D376+D377)/2,0)</f>
        <v>807.65300000000514</v>
      </c>
      <c r="G377">
        <f t="shared" si="89"/>
        <v>-128.27366666667194</v>
      </c>
      <c r="H377">
        <f t="shared" si="98"/>
        <v>1.2</v>
      </c>
      <c r="I377">
        <f>MAX(I376-$B$21*$E$2,$B$4/3.6)</f>
        <v>0</v>
      </c>
      <c r="J377">
        <f t="shared" si="99"/>
        <v>0</v>
      </c>
      <c r="K377">
        <f>K376+IF(J376&gt;$B$4,$B$21*(I376+I377)/2,0)</f>
        <v>462.96399999999983</v>
      </c>
      <c r="L377">
        <f t="shared" si="95"/>
        <v>0</v>
      </c>
      <c r="M377">
        <f>IF(B377&lt;=$E$3,M376,IF(M376&lt;$E$2,MIN(M376+$E$2*$B$21/$E$4,$E$2),$E$2))</f>
        <v>1.2</v>
      </c>
      <c r="N377">
        <f>MAX(N376-$B$21*(M376+M377)/2,$B$4/3.6)</f>
        <v>9.3333333333288415E-2</v>
      </c>
      <c r="O377">
        <f t="shared" si="100"/>
        <v>0.33599999999983832</v>
      </c>
      <c r="P377">
        <f>P376+IF(O376&gt;$B$4,$B$21*(N376+N377)/2,0)</f>
        <v>722.42499999999734</v>
      </c>
      <c r="Q377">
        <f t="shared" si="101"/>
        <v>-4.6666666667078971E-3</v>
      </c>
      <c r="R377">
        <f>IF(B377&lt;=$E$3,R376,IF(R376&lt;$E$2,MIN(R376+$E$2*$B$21/$E$4,$E$2),$E$2))</f>
        <v>1.2</v>
      </c>
      <c r="S377">
        <f>MAX(S376-$B$21*(R376+R377)/2,$B$4/3.6)</f>
        <v>0</v>
      </c>
      <c r="T377">
        <f t="shared" si="102"/>
        <v>0</v>
      </c>
      <c r="U377">
        <f>U376+IF(T376&gt;$B$4,$B$21*(S376+S377)/2,0)</f>
        <v>617.67308333333119</v>
      </c>
      <c r="V377">
        <f t="shared" si="90"/>
        <v>0</v>
      </c>
      <c r="W377">
        <f>IF(B377&lt;=$E$3,W376,IF(W376&lt;$E$2,MIN(W376+$E$2*$B$21/$E$4,$E$2),$E$2))</f>
        <v>1.2</v>
      </c>
      <c r="X377">
        <f>MAX(X376-$B$21*(W376+W377)/2,$B$4/3.6)</f>
        <v>0</v>
      </c>
      <c r="Y377">
        <f t="shared" si="103"/>
        <v>0</v>
      </c>
      <c r="Z377">
        <f>Z376+IF(Y376&gt;$B$4,$B$21*(X376+X377)/2,0)</f>
        <v>541.64683333333028</v>
      </c>
      <c r="AA377">
        <f t="shared" si="104"/>
        <v>0</v>
      </c>
      <c r="AB377">
        <f t="shared" si="91"/>
        <v>-472.96266666667725</v>
      </c>
      <c r="AC377">
        <f t="shared" si="92"/>
        <v>-213.50166666667974</v>
      </c>
      <c r="AD377">
        <f t="shared" si="93"/>
        <v>-318.25358333334589</v>
      </c>
      <c r="AE377">
        <f t="shared" si="94"/>
        <v>-394.2798333333468</v>
      </c>
    </row>
    <row r="378" spans="1:31">
      <c r="A378">
        <v>358</v>
      </c>
      <c r="B378">
        <f t="shared" si="105"/>
        <v>35.800000000000004</v>
      </c>
      <c r="C378">
        <f t="shared" si="96"/>
        <v>0.6</v>
      </c>
      <c r="D378">
        <f>MAX(D377-$B$21*$B$3,$B$4/3.6)</f>
        <v>11.853333333333591</v>
      </c>
      <c r="E378">
        <f t="shared" si="97"/>
        <v>42.672000000000928</v>
      </c>
      <c r="F378">
        <f>F377+IF(E377&gt;$B$4,$B$21*(D377+D378)/2,0)</f>
        <v>808.84133333333853</v>
      </c>
      <c r="G378">
        <f t="shared" si="89"/>
        <v>-127.08533333333855</v>
      </c>
      <c r="H378">
        <f t="shared" si="98"/>
        <v>1.2</v>
      </c>
      <c r="I378">
        <f>MAX(I377-$B$21*$E$2,$B$4/3.6)</f>
        <v>0</v>
      </c>
      <c r="J378">
        <f t="shared" si="99"/>
        <v>0</v>
      </c>
      <c r="K378">
        <f>K377+IF(J377&gt;$B$4,$B$21*(I377+I378)/2,0)</f>
        <v>462.96399999999983</v>
      </c>
      <c r="L378">
        <f t="shared" si="95"/>
        <v>0</v>
      </c>
      <c r="M378">
        <f>IF(B378&lt;=$E$3,M377,IF(M377&lt;$E$2,MIN(M377+$E$2*$B$21/$E$4,$E$2),$E$2))</f>
        <v>1.2</v>
      </c>
      <c r="N378">
        <f>MAX(N377-$B$21*(M377+M378)/2,$B$4/3.6)</f>
        <v>0</v>
      </c>
      <c r="O378">
        <f t="shared" si="100"/>
        <v>0</v>
      </c>
      <c r="P378">
        <f>P377+IF(O377&gt;$B$4,$B$21*(N377+N378)/2,0)</f>
        <v>722.42966666666405</v>
      </c>
      <c r="Q378">
        <f t="shared" si="101"/>
        <v>0</v>
      </c>
      <c r="R378">
        <f>IF(B378&lt;=$E$3,R377,IF(R377&lt;$E$2,MIN(R377+$E$2*$B$21/$E$4,$E$2),$E$2))</f>
        <v>1.2</v>
      </c>
      <c r="S378">
        <f>MAX(S377-$B$21*(R377+R378)/2,$B$4/3.6)</f>
        <v>0</v>
      </c>
      <c r="T378">
        <f t="shared" si="102"/>
        <v>0</v>
      </c>
      <c r="U378">
        <f>U377+IF(T377&gt;$B$4,$B$21*(S377+S378)/2,0)</f>
        <v>617.67308333333119</v>
      </c>
      <c r="V378">
        <f t="shared" si="90"/>
        <v>0</v>
      </c>
      <c r="W378">
        <f>IF(B378&lt;=$E$3,W377,IF(W377&lt;$E$2,MIN(W377+$E$2*$B$21/$E$4,$E$2),$E$2))</f>
        <v>1.2</v>
      </c>
      <c r="X378">
        <f>MAX(X377-$B$21*(W377+W378)/2,$B$4/3.6)</f>
        <v>0</v>
      </c>
      <c r="Y378">
        <f t="shared" si="103"/>
        <v>0</v>
      </c>
      <c r="Z378">
        <f>Z377+IF(Y377&gt;$B$4,$B$21*(X377+X378)/2,0)</f>
        <v>541.64683333333028</v>
      </c>
      <c r="AA378">
        <f t="shared" si="104"/>
        <v>0</v>
      </c>
      <c r="AB378">
        <f t="shared" si="91"/>
        <v>-472.96266666667725</v>
      </c>
      <c r="AC378">
        <f t="shared" si="92"/>
        <v>-213.49700000001303</v>
      </c>
      <c r="AD378">
        <f t="shared" si="93"/>
        <v>-318.25358333334589</v>
      </c>
      <c r="AE378">
        <f t="shared" si="94"/>
        <v>-394.2798333333468</v>
      </c>
    </row>
    <row r="379" spans="1:31">
      <c r="A379">
        <v>359</v>
      </c>
      <c r="B379">
        <f t="shared" si="105"/>
        <v>35.9</v>
      </c>
      <c r="C379">
        <f t="shared" si="96"/>
        <v>0.6</v>
      </c>
      <c r="D379">
        <f>MAX(D378-$B$21*$B$3,$B$4/3.6)</f>
        <v>11.793333333333591</v>
      </c>
      <c r="E379">
        <f t="shared" si="97"/>
        <v>42.456000000000927</v>
      </c>
      <c r="F379">
        <f>F378+IF(E378&gt;$B$4,$B$21*(D378+D379)/2,0)</f>
        <v>810.02366666667183</v>
      </c>
      <c r="G379">
        <f t="shared" si="89"/>
        <v>-125.90300000000525</v>
      </c>
      <c r="H379">
        <f t="shared" si="98"/>
        <v>1.2</v>
      </c>
      <c r="I379">
        <f>MAX(I378-$B$21*$E$2,$B$4/3.6)</f>
        <v>0</v>
      </c>
      <c r="J379">
        <f t="shared" si="99"/>
        <v>0</v>
      </c>
      <c r="K379">
        <f>K378+IF(J378&gt;$B$4,$B$21*(I378+I379)/2,0)</f>
        <v>462.96399999999983</v>
      </c>
      <c r="L379">
        <f t="shared" si="95"/>
        <v>0</v>
      </c>
      <c r="M379">
        <f>IF(B379&lt;=$E$3,M378,IF(M378&lt;$E$2,MIN(M378+$E$2*$B$21/$E$4,$E$2),$E$2))</f>
        <v>1.2</v>
      </c>
      <c r="N379">
        <f>MAX(N378-$B$21*(M378+M379)/2,$B$4/3.6)</f>
        <v>0</v>
      </c>
      <c r="O379">
        <f t="shared" si="100"/>
        <v>0</v>
      </c>
      <c r="P379">
        <f>P378+IF(O378&gt;$B$4,$B$21*(N378+N379)/2,0)</f>
        <v>722.42966666666405</v>
      </c>
      <c r="Q379">
        <f t="shared" si="101"/>
        <v>0</v>
      </c>
      <c r="R379">
        <f>IF(B379&lt;=$E$3,R378,IF(R378&lt;$E$2,MIN(R378+$E$2*$B$21/$E$4,$E$2),$E$2))</f>
        <v>1.2</v>
      </c>
      <c r="S379">
        <f>MAX(S378-$B$21*(R378+R379)/2,$B$4/3.6)</f>
        <v>0</v>
      </c>
      <c r="T379">
        <f t="shared" si="102"/>
        <v>0</v>
      </c>
      <c r="U379">
        <f>U378+IF(T378&gt;$B$4,$B$21*(S378+S379)/2,0)</f>
        <v>617.67308333333119</v>
      </c>
      <c r="V379">
        <f t="shared" si="90"/>
        <v>0</v>
      </c>
      <c r="W379">
        <f>IF(B379&lt;=$E$3,W378,IF(W378&lt;$E$2,MIN(W378+$E$2*$B$21/$E$4,$E$2),$E$2))</f>
        <v>1.2</v>
      </c>
      <c r="X379">
        <f>MAX(X378-$B$21*(W378+W379)/2,$B$4/3.6)</f>
        <v>0</v>
      </c>
      <c r="Y379">
        <f t="shared" si="103"/>
        <v>0</v>
      </c>
      <c r="Z379">
        <f>Z378+IF(Y378&gt;$B$4,$B$21*(X378+X379)/2,0)</f>
        <v>541.64683333333028</v>
      </c>
      <c r="AA379">
        <f t="shared" si="104"/>
        <v>0</v>
      </c>
      <c r="AB379">
        <f t="shared" si="91"/>
        <v>-472.96266666667725</v>
      </c>
      <c r="AC379">
        <f t="shared" si="92"/>
        <v>-213.49700000001303</v>
      </c>
      <c r="AD379">
        <f t="shared" si="93"/>
        <v>-318.25358333334589</v>
      </c>
      <c r="AE379">
        <f t="shared" si="94"/>
        <v>-394.2798333333468</v>
      </c>
    </row>
    <row r="380" spans="1:31">
      <c r="A380">
        <v>360</v>
      </c>
      <c r="B380">
        <f t="shared" si="105"/>
        <v>36</v>
      </c>
      <c r="C380">
        <f t="shared" si="96"/>
        <v>0.6</v>
      </c>
      <c r="D380">
        <f>MAX(D379-$B$21*$B$3,$B$4/3.6)</f>
        <v>11.73333333333359</v>
      </c>
      <c r="E380">
        <f t="shared" si="97"/>
        <v>42.240000000000926</v>
      </c>
      <c r="F380">
        <f>F379+IF(E379&gt;$B$4,$B$21*(D379+D380)/2,0)</f>
        <v>811.20000000000516</v>
      </c>
      <c r="G380">
        <f t="shared" si="89"/>
        <v>-124.72666666667192</v>
      </c>
      <c r="H380">
        <f t="shared" si="98"/>
        <v>1.2</v>
      </c>
      <c r="I380">
        <f>MAX(I379-$B$21*$E$2,$B$4/3.6)</f>
        <v>0</v>
      </c>
      <c r="J380">
        <f t="shared" si="99"/>
        <v>0</v>
      </c>
      <c r="K380">
        <f>K379+IF(J379&gt;$B$4,$B$21*(I379+I380)/2,0)</f>
        <v>462.96399999999983</v>
      </c>
      <c r="L380">
        <f t="shared" si="95"/>
        <v>0</v>
      </c>
      <c r="M380">
        <f>IF(B380&lt;=$E$3,M379,IF(M379&lt;$E$2,MIN(M379+$E$2*$B$21/$E$4,$E$2),$E$2))</f>
        <v>1.2</v>
      </c>
      <c r="N380">
        <f>MAX(N379-$B$21*(M379+M380)/2,$B$4/3.6)</f>
        <v>0</v>
      </c>
      <c r="O380">
        <f t="shared" si="100"/>
        <v>0</v>
      </c>
      <c r="P380">
        <f>P379+IF(O379&gt;$B$4,$B$21*(N379+N380)/2,0)</f>
        <v>722.42966666666405</v>
      </c>
      <c r="Q380">
        <f t="shared" si="101"/>
        <v>0</v>
      </c>
      <c r="R380">
        <f>IF(B380&lt;=$E$3,R379,IF(R379&lt;$E$2,MIN(R379+$E$2*$B$21/$E$4,$E$2),$E$2))</f>
        <v>1.2</v>
      </c>
      <c r="S380">
        <f>MAX(S379-$B$21*(R379+R380)/2,$B$4/3.6)</f>
        <v>0</v>
      </c>
      <c r="T380">
        <f t="shared" si="102"/>
        <v>0</v>
      </c>
      <c r="U380">
        <f>U379+IF(T379&gt;$B$4,$B$21*(S379+S380)/2,0)</f>
        <v>617.67308333333119</v>
      </c>
      <c r="V380">
        <f t="shared" si="90"/>
        <v>0</v>
      </c>
      <c r="W380">
        <f>IF(B380&lt;=$E$3,W379,IF(W379&lt;$E$2,MIN(W379+$E$2*$B$21/$E$4,$E$2),$E$2))</f>
        <v>1.2</v>
      </c>
      <c r="X380">
        <f>MAX(X379-$B$21*(W379+W380)/2,$B$4/3.6)</f>
        <v>0</v>
      </c>
      <c r="Y380">
        <f t="shared" si="103"/>
        <v>0</v>
      </c>
      <c r="Z380">
        <f>Z379+IF(Y379&gt;$B$4,$B$21*(X379+X380)/2,0)</f>
        <v>541.64683333333028</v>
      </c>
      <c r="AA380">
        <f t="shared" si="104"/>
        <v>0</v>
      </c>
      <c r="AB380">
        <f t="shared" si="91"/>
        <v>-472.96266666667725</v>
      </c>
      <c r="AC380">
        <f t="shared" si="92"/>
        <v>-213.49700000001303</v>
      </c>
      <c r="AD380">
        <f t="shared" si="93"/>
        <v>-318.25358333334589</v>
      </c>
      <c r="AE380">
        <f t="shared" si="94"/>
        <v>-394.2798333333468</v>
      </c>
    </row>
    <row r="381" spans="1:31">
      <c r="A381">
        <v>361</v>
      </c>
      <c r="B381">
        <f t="shared" si="105"/>
        <v>36.1</v>
      </c>
      <c r="C381">
        <f t="shared" si="96"/>
        <v>0.6</v>
      </c>
      <c r="D381">
        <f>MAX(D380-$B$21*$B$3,$B$4/3.6)</f>
        <v>11.67333333333359</v>
      </c>
      <c r="E381">
        <f t="shared" si="97"/>
        <v>42.024000000000925</v>
      </c>
      <c r="F381">
        <f>F380+IF(E380&gt;$B$4,$B$21*(D380+D381)/2,0)</f>
        <v>812.37033333333852</v>
      </c>
      <c r="G381">
        <f t="shared" si="89"/>
        <v>-123.55633333333856</v>
      </c>
      <c r="H381">
        <f t="shared" si="98"/>
        <v>1.2</v>
      </c>
      <c r="I381">
        <f>MAX(I380-$B$21*$E$2,$B$4/3.6)</f>
        <v>0</v>
      </c>
      <c r="J381">
        <f t="shared" si="99"/>
        <v>0</v>
      </c>
      <c r="K381">
        <f>K380+IF(J380&gt;$B$4,$B$21*(I380+I381)/2,0)</f>
        <v>462.96399999999983</v>
      </c>
      <c r="L381">
        <f t="shared" si="95"/>
        <v>0</v>
      </c>
      <c r="M381">
        <f>IF(B381&lt;=$E$3,M380,IF(M380&lt;$E$2,MIN(M380+$E$2*$B$21/$E$4,$E$2),$E$2))</f>
        <v>1.2</v>
      </c>
      <c r="N381">
        <f>MAX(N380-$B$21*(M380+M381)/2,$B$4/3.6)</f>
        <v>0</v>
      </c>
      <c r="O381">
        <f t="shared" si="100"/>
        <v>0</v>
      </c>
      <c r="P381">
        <f>P380+IF(O380&gt;$B$4,$B$21*(N380+N381)/2,0)</f>
        <v>722.42966666666405</v>
      </c>
      <c r="Q381">
        <f t="shared" si="101"/>
        <v>0</v>
      </c>
      <c r="R381">
        <f>IF(B381&lt;=$E$3,R380,IF(R380&lt;$E$2,MIN(R380+$E$2*$B$21/$E$4,$E$2),$E$2))</f>
        <v>1.2</v>
      </c>
      <c r="S381">
        <f>MAX(S380-$B$21*(R380+R381)/2,$B$4/3.6)</f>
        <v>0</v>
      </c>
      <c r="T381">
        <f t="shared" si="102"/>
        <v>0</v>
      </c>
      <c r="U381">
        <f>U380+IF(T380&gt;$B$4,$B$21*(S380+S381)/2,0)</f>
        <v>617.67308333333119</v>
      </c>
      <c r="V381">
        <f t="shared" si="90"/>
        <v>0</v>
      </c>
      <c r="W381">
        <f>IF(B381&lt;=$E$3,W380,IF(W380&lt;$E$2,MIN(W380+$E$2*$B$21/$E$4,$E$2),$E$2))</f>
        <v>1.2</v>
      </c>
      <c r="X381">
        <f>MAX(X380-$B$21*(W380+W381)/2,$B$4/3.6)</f>
        <v>0</v>
      </c>
      <c r="Y381">
        <f t="shared" si="103"/>
        <v>0</v>
      </c>
      <c r="Z381">
        <f>Z380+IF(Y380&gt;$B$4,$B$21*(X380+X381)/2,0)</f>
        <v>541.64683333333028</v>
      </c>
      <c r="AA381">
        <f t="shared" si="104"/>
        <v>0</v>
      </c>
      <c r="AB381">
        <f t="shared" si="91"/>
        <v>-472.96266666667725</v>
      </c>
      <c r="AC381">
        <f t="shared" si="92"/>
        <v>-213.49700000001303</v>
      </c>
      <c r="AD381">
        <f t="shared" si="93"/>
        <v>-318.25358333334589</v>
      </c>
      <c r="AE381">
        <f t="shared" si="94"/>
        <v>-394.2798333333468</v>
      </c>
    </row>
    <row r="382" spans="1:31">
      <c r="A382">
        <v>362</v>
      </c>
      <c r="B382">
        <f t="shared" si="105"/>
        <v>36.200000000000003</v>
      </c>
      <c r="C382">
        <f t="shared" si="96"/>
        <v>0.6</v>
      </c>
      <c r="D382">
        <f>MAX(D381-$B$21*$B$3,$B$4/3.6)</f>
        <v>11.613333333333589</v>
      </c>
      <c r="E382">
        <f t="shared" si="97"/>
        <v>41.808000000000924</v>
      </c>
      <c r="F382">
        <f>F381+IF(E381&gt;$B$4,$B$21*(D381+D382)/2,0)</f>
        <v>813.53466666667191</v>
      </c>
      <c r="G382">
        <f t="shared" si="89"/>
        <v>-122.39200000000517</v>
      </c>
      <c r="H382">
        <f t="shared" si="98"/>
        <v>1.2</v>
      </c>
      <c r="I382">
        <f>MAX(I381-$B$21*$E$2,$B$4/3.6)</f>
        <v>0</v>
      </c>
      <c r="J382">
        <f t="shared" si="99"/>
        <v>0</v>
      </c>
      <c r="K382">
        <f>K381+IF(J381&gt;$B$4,$B$21*(I381+I382)/2,0)</f>
        <v>462.96399999999983</v>
      </c>
      <c r="L382">
        <f t="shared" si="95"/>
        <v>0</v>
      </c>
      <c r="M382">
        <f>IF(B382&lt;=$E$3,M381,IF(M381&lt;$E$2,MIN(M381+$E$2*$B$21/$E$4,$E$2),$E$2))</f>
        <v>1.2</v>
      </c>
      <c r="N382">
        <f>MAX(N381-$B$21*(M381+M382)/2,$B$4/3.6)</f>
        <v>0</v>
      </c>
      <c r="O382">
        <f t="shared" si="100"/>
        <v>0</v>
      </c>
      <c r="P382">
        <f>P381+IF(O381&gt;$B$4,$B$21*(N381+N382)/2,0)</f>
        <v>722.42966666666405</v>
      </c>
      <c r="Q382">
        <f t="shared" si="101"/>
        <v>0</v>
      </c>
      <c r="R382">
        <f>IF(B382&lt;=$E$3,R381,IF(R381&lt;$E$2,MIN(R381+$E$2*$B$21/$E$4,$E$2),$E$2))</f>
        <v>1.2</v>
      </c>
      <c r="S382">
        <f>MAX(S381-$B$21*(R381+R382)/2,$B$4/3.6)</f>
        <v>0</v>
      </c>
      <c r="T382">
        <f t="shared" si="102"/>
        <v>0</v>
      </c>
      <c r="U382">
        <f>U381+IF(T381&gt;$B$4,$B$21*(S381+S382)/2,0)</f>
        <v>617.67308333333119</v>
      </c>
      <c r="V382">
        <f t="shared" si="90"/>
        <v>0</v>
      </c>
      <c r="W382">
        <f>IF(B382&lt;=$E$3,W381,IF(W381&lt;$E$2,MIN(W381+$E$2*$B$21/$E$4,$E$2),$E$2))</f>
        <v>1.2</v>
      </c>
      <c r="X382">
        <f>MAX(X381-$B$21*(W381+W382)/2,$B$4/3.6)</f>
        <v>0</v>
      </c>
      <c r="Y382">
        <f t="shared" si="103"/>
        <v>0</v>
      </c>
      <c r="Z382">
        <f>Z381+IF(Y381&gt;$B$4,$B$21*(X381+X382)/2,0)</f>
        <v>541.64683333333028</v>
      </c>
      <c r="AA382">
        <f t="shared" si="104"/>
        <v>0</v>
      </c>
      <c r="AB382">
        <f t="shared" si="91"/>
        <v>-472.96266666667725</v>
      </c>
      <c r="AC382">
        <f t="shared" si="92"/>
        <v>-213.49700000001303</v>
      </c>
      <c r="AD382">
        <f t="shared" si="93"/>
        <v>-318.25358333334589</v>
      </c>
      <c r="AE382">
        <f t="shared" si="94"/>
        <v>-394.2798333333468</v>
      </c>
    </row>
    <row r="383" spans="1:31">
      <c r="A383">
        <v>363</v>
      </c>
      <c r="B383">
        <f t="shared" si="105"/>
        <v>36.300000000000004</v>
      </c>
      <c r="C383">
        <f t="shared" si="96"/>
        <v>0.6</v>
      </c>
      <c r="D383">
        <f>MAX(D382-$B$21*$B$3,$B$4/3.6)</f>
        <v>11.553333333333589</v>
      </c>
      <c r="E383">
        <f t="shared" si="97"/>
        <v>41.592000000000922</v>
      </c>
      <c r="F383">
        <f>F382+IF(E382&gt;$B$4,$B$21*(D382+D383)/2,0)</f>
        <v>814.69300000000521</v>
      </c>
      <c r="G383">
        <f t="shared" si="89"/>
        <v>-121.23366666667187</v>
      </c>
      <c r="H383">
        <f t="shared" si="98"/>
        <v>1.2</v>
      </c>
      <c r="I383">
        <f>MAX(I382-$B$21*$E$2,$B$4/3.6)</f>
        <v>0</v>
      </c>
      <c r="J383">
        <f t="shared" si="99"/>
        <v>0</v>
      </c>
      <c r="K383">
        <f>K382+IF(J382&gt;$B$4,$B$21*(I382+I383)/2,0)</f>
        <v>462.96399999999983</v>
      </c>
      <c r="L383">
        <f t="shared" si="95"/>
        <v>0</v>
      </c>
      <c r="M383">
        <f>IF(B383&lt;=$E$3,M382,IF(M382&lt;$E$2,MIN(M382+$E$2*$B$21/$E$4,$E$2),$E$2))</f>
        <v>1.2</v>
      </c>
      <c r="N383">
        <f>MAX(N382-$B$21*(M382+M383)/2,$B$4/3.6)</f>
        <v>0</v>
      </c>
      <c r="O383">
        <f t="shared" si="100"/>
        <v>0</v>
      </c>
      <c r="P383">
        <f>P382+IF(O382&gt;$B$4,$B$21*(N382+N383)/2,0)</f>
        <v>722.42966666666405</v>
      </c>
      <c r="Q383">
        <f t="shared" si="101"/>
        <v>0</v>
      </c>
      <c r="R383">
        <f>IF(B383&lt;=$E$3,R382,IF(R382&lt;$E$2,MIN(R382+$E$2*$B$21/$E$4,$E$2),$E$2))</f>
        <v>1.2</v>
      </c>
      <c r="S383">
        <f>MAX(S382-$B$21*(R382+R383)/2,$B$4/3.6)</f>
        <v>0</v>
      </c>
      <c r="T383">
        <f t="shared" si="102"/>
        <v>0</v>
      </c>
      <c r="U383">
        <f>U382+IF(T382&gt;$B$4,$B$21*(S382+S383)/2,0)</f>
        <v>617.67308333333119</v>
      </c>
      <c r="V383">
        <f t="shared" si="90"/>
        <v>0</v>
      </c>
      <c r="W383">
        <f>IF(B383&lt;=$E$3,W382,IF(W382&lt;$E$2,MIN(W382+$E$2*$B$21/$E$4,$E$2),$E$2))</f>
        <v>1.2</v>
      </c>
      <c r="X383">
        <f>MAX(X382-$B$21*(W382+W383)/2,$B$4/3.6)</f>
        <v>0</v>
      </c>
      <c r="Y383">
        <f t="shared" si="103"/>
        <v>0</v>
      </c>
      <c r="Z383">
        <f>Z382+IF(Y382&gt;$B$4,$B$21*(X382+X383)/2,0)</f>
        <v>541.64683333333028</v>
      </c>
      <c r="AA383">
        <f t="shared" si="104"/>
        <v>0</v>
      </c>
      <c r="AB383">
        <f t="shared" si="91"/>
        <v>-472.96266666667725</v>
      </c>
      <c r="AC383">
        <f t="shared" si="92"/>
        <v>-213.49700000001303</v>
      </c>
      <c r="AD383">
        <f t="shared" si="93"/>
        <v>-318.25358333334589</v>
      </c>
      <c r="AE383">
        <f t="shared" si="94"/>
        <v>-394.2798333333468</v>
      </c>
    </row>
    <row r="384" spans="1:31">
      <c r="A384">
        <v>364</v>
      </c>
      <c r="B384">
        <f t="shared" si="105"/>
        <v>36.4</v>
      </c>
      <c r="C384">
        <f t="shared" si="96"/>
        <v>0.6</v>
      </c>
      <c r="D384">
        <f>MAX(D383-$B$21*$B$3,$B$4/3.6)</f>
        <v>11.493333333333588</v>
      </c>
      <c r="E384">
        <f t="shared" si="97"/>
        <v>41.376000000000921</v>
      </c>
      <c r="F384">
        <f>F383+IF(E383&gt;$B$4,$B$21*(D383+D384)/2,0)</f>
        <v>815.84533333333854</v>
      </c>
      <c r="G384">
        <f t="shared" si="89"/>
        <v>-120.08133333333853</v>
      </c>
      <c r="H384">
        <f t="shared" si="98"/>
        <v>1.2</v>
      </c>
      <c r="I384">
        <f>MAX(I383-$B$21*$E$2,$B$4/3.6)</f>
        <v>0</v>
      </c>
      <c r="J384">
        <f t="shared" si="99"/>
        <v>0</v>
      </c>
      <c r="K384">
        <f>K383+IF(J383&gt;$B$4,$B$21*(I383+I384)/2,0)</f>
        <v>462.96399999999983</v>
      </c>
      <c r="L384">
        <f t="shared" si="95"/>
        <v>0</v>
      </c>
      <c r="M384">
        <f>IF(B384&lt;=$E$3,M383,IF(M383&lt;$E$2,MIN(M383+$E$2*$B$21/$E$4,$E$2),$E$2))</f>
        <v>1.2</v>
      </c>
      <c r="N384">
        <f>MAX(N383-$B$21*(M383+M384)/2,$B$4/3.6)</f>
        <v>0</v>
      </c>
      <c r="O384">
        <f t="shared" si="100"/>
        <v>0</v>
      </c>
      <c r="P384">
        <f>P383+IF(O383&gt;$B$4,$B$21*(N383+N384)/2,0)</f>
        <v>722.42966666666405</v>
      </c>
      <c r="Q384">
        <f t="shared" si="101"/>
        <v>0</v>
      </c>
      <c r="R384">
        <f>IF(B384&lt;=$E$3,R383,IF(R383&lt;$E$2,MIN(R383+$E$2*$B$21/$E$4,$E$2),$E$2))</f>
        <v>1.2</v>
      </c>
      <c r="S384">
        <f>MAX(S383-$B$21*(R383+R384)/2,$B$4/3.6)</f>
        <v>0</v>
      </c>
      <c r="T384">
        <f t="shared" si="102"/>
        <v>0</v>
      </c>
      <c r="U384">
        <f>U383+IF(T383&gt;$B$4,$B$21*(S383+S384)/2,0)</f>
        <v>617.67308333333119</v>
      </c>
      <c r="V384">
        <f t="shared" si="90"/>
        <v>0</v>
      </c>
      <c r="W384">
        <f>IF(B384&lt;=$E$3,W383,IF(W383&lt;$E$2,MIN(W383+$E$2*$B$21/$E$4,$E$2),$E$2))</f>
        <v>1.2</v>
      </c>
      <c r="X384">
        <f>MAX(X383-$B$21*(W383+W384)/2,$B$4/3.6)</f>
        <v>0</v>
      </c>
      <c r="Y384">
        <f t="shared" si="103"/>
        <v>0</v>
      </c>
      <c r="Z384">
        <f>Z383+IF(Y383&gt;$B$4,$B$21*(X383+X384)/2,0)</f>
        <v>541.64683333333028</v>
      </c>
      <c r="AA384">
        <f t="shared" si="104"/>
        <v>0</v>
      </c>
      <c r="AB384">
        <f t="shared" si="91"/>
        <v>-472.96266666667725</v>
      </c>
      <c r="AC384">
        <f t="shared" si="92"/>
        <v>-213.49700000001303</v>
      </c>
      <c r="AD384">
        <f t="shared" si="93"/>
        <v>-318.25358333334589</v>
      </c>
      <c r="AE384">
        <f t="shared" si="94"/>
        <v>-394.2798333333468</v>
      </c>
    </row>
    <row r="385" spans="1:31">
      <c r="A385">
        <v>365</v>
      </c>
      <c r="B385">
        <f t="shared" si="105"/>
        <v>36.5</v>
      </c>
      <c r="C385">
        <f t="shared" si="96"/>
        <v>0.6</v>
      </c>
      <c r="D385">
        <f>MAX(D384-$B$21*$B$3,$B$4/3.6)</f>
        <v>11.433333333333588</v>
      </c>
      <c r="E385">
        <f t="shared" si="97"/>
        <v>41.160000000000913</v>
      </c>
      <c r="F385">
        <f>F384+IF(E384&gt;$B$4,$B$21*(D384+D385)/2,0)</f>
        <v>816.9916666666719</v>
      </c>
      <c r="G385">
        <f t="shared" si="89"/>
        <v>-118.93500000000518</v>
      </c>
      <c r="H385">
        <f t="shared" si="98"/>
        <v>1.2</v>
      </c>
      <c r="I385">
        <f>MAX(I384-$B$21*$E$2,$B$4/3.6)</f>
        <v>0</v>
      </c>
      <c r="J385">
        <f t="shared" si="99"/>
        <v>0</v>
      </c>
      <c r="K385">
        <f>K384+IF(J384&gt;$B$4,$B$21*(I384+I385)/2,0)</f>
        <v>462.96399999999983</v>
      </c>
      <c r="L385">
        <f t="shared" si="95"/>
        <v>0</v>
      </c>
      <c r="M385">
        <f>IF(B385&lt;=$E$3,M384,IF(M384&lt;$E$2,MIN(M384+$E$2*$B$21/$E$4,$E$2),$E$2))</f>
        <v>1.2</v>
      </c>
      <c r="N385">
        <f>MAX(N384-$B$21*(M384+M385)/2,$B$4/3.6)</f>
        <v>0</v>
      </c>
      <c r="O385">
        <f t="shared" si="100"/>
        <v>0</v>
      </c>
      <c r="P385">
        <f>P384+IF(O384&gt;$B$4,$B$21*(N384+N385)/2,0)</f>
        <v>722.42966666666405</v>
      </c>
      <c r="Q385">
        <f t="shared" si="101"/>
        <v>0</v>
      </c>
      <c r="R385">
        <f>IF(B385&lt;=$E$3,R384,IF(R384&lt;$E$2,MIN(R384+$E$2*$B$21/$E$4,$E$2),$E$2))</f>
        <v>1.2</v>
      </c>
      <c r="S385">
        <f>MAX(S384-$B$21*(R384+R385)/2,$B$4/3.6)</f>
        <v>0</v>
      </c>
      <c r="T385">
        <f t="shared" si="102"/>
        <v>0</v>
      </c>
      <c r="U385">
        <f>U384+IF(T384&gt;$B$4,$B$21*(S384+S385)/2,0)</f>
        <v>617.67308333333119</v>
      </c>
      <c r="V385">
        <f t="shared" si="90"/>
        <v>0</v>
      </c>
      <c r="W385">
        <f>IF(B385&lt;=$E$3,W384,IF(W384&lt;$E$2,MIN(W384+$E$2*$B$21/$E$4,$E$2),$E$2))</f>
        <v>1.2</v>
      </c>
      <c r="X385">
        <f>MAX(X384-$B$21*(W384+W385)/2,$B$4/3.6)</f>
        <v>0</v>
      </c>
      <c r="Y385">
        <f t="shared" si="103"/>
        <v>0</v>
      </c>
      <c r="Z385">
        <f>Z384+IF(Y384&gt;$B$4,$B$21*(X384+X385)/2,0)</f>
        <v>541.64683333333028</v>
      </c>
      <c r="AA385">
        <f t="shared" si="104"/>
        <v>0</v>
      </c>
      <c r="AB385">
        <f t="shared" si="91"/>
        <v>-472.96266666667725</v>
      </c>
      <c r="AC385">
        <f t="shared" si="92"/>
        <v>-213.49700000001303</v>
      </c>
      <c r="AD385">
        <f t="shared" si="93"/>
        <v>-318.25358333334589</v>
      </c>
      <c r="AE385">
        <f t="shared" si="94"/>
        <v>-394.2798333333468</v>
      </c>
    </row>
    <row r="386" spans="1:31">
      <c r="A386">
        <v>366</v>
      </c>
      <c r="B386">
        <f t="shared" si="105"/>
        <v>36.6</v>
      </c>
      <c r="C386">
        <f t="shared" si="96"/>
        <v>0.6</v>
      </c>
      <c r="D386">
        <f>MAX(D385-$B$21*$B$3,$B$4/3.6)</f>
        <v>11.373333333333587</v>
      </c>
      <c r="E386">
        <f t="shared" si="97"/>
        <v>40.944000000000912</v>
      </c>
      <c r="F386">
        <f>F385+IF(E385&gt;$B$4,$B$21*(D385+D386)/2,0)</f>
        <v>818.13200000000529</v>
      </c>
      <c r="G386">
        <f t="shared" si="89"/>
        <v>-117.79466666667179</v>
      </c>
      <c r="H386">
        <f t="shared" si="98"/>
        <v>1.2</v>
      </c>
      <c r="I386">
        <f>MAX(I385-$B$21*$E$2,$B$4/3.6)</f>
        <v>0</v>
      </c>
      <c r="J386">
        <f t="shared" si="99"/>
        <v>0</v>
      </c>
      <c r="K386">
        <f>K385+IF(J385&gt;$B$4,$B$21*(I385+I386)/2,0)</f>
        <v>462.96399999999983</v>
      </c>
      <c r="L386">
        <f t="shared" si="95"/>
        <v>0</v>
      </c>
      <c r="M386">
        <f>IF(B386&lt;=$E$3,M385,IF(M385&lt;$E$2,MIN(M385+$E$2*$B$21/$E$4,$E$2),$E$2))</f>
        <v>1.2</v>
      </c>
      <c r="N386">
        <f>MAX(N385-$B$21*(M385+M386)/2,$B$4/3.6)</f>
        <v>0</v>
      </c>
      <c r="O386">
        <f t="shared" si="100"/>
        <v>0</v>
      </c>
      <c r="P386">
        <f>P385+IF(O385&gt;$B$4,$B$21*(N385+N386)/2,0)</f>
        <v>722.42966666666405</v>
      </c>
      <c r="Q386">
        <f t="shared" si="101"/>
        <v>0</v>
      </c>
      <c r="R386">
        <f>IF(B386&lt;=$E$3,R385,IF(R385&lt;$E$2,MIN(R385+$E$2*$B$21/$E$4,$E$2),$E$2))</f>
        <v>1.2</v>
      </c>
      <c r="S386">
        <f>MAX(S385-$B$21*(R385+R386)/2,$B$4/3.6)</f>
        <v>0</v>
      </c>
      <c r="T386">
        <f t="shared" si="102"/>
        <v>0</v>
      </c>
      <c r="U386">
        <f>U385+IF(T385&gt;$B$4,$B$21*(S385+S386)/2,0)</f>
        <v>617.67308333333119</v>
      </c>
      <c r="V386">
        <f t="shared" si="90"/>
        <v>0</v>
      </c>
      <c r="W386">
        <f>IF(B386&lt;=$E$3,W385,IF(W385&lt;$E$2,MIN(W385+$E$2*$B$21/$E$4,$E$2),$E$2))</f>
        <v>1.2</v>
      </c>
      <c r="X386">
        <f>MAX(X385-$B$21*(W385+W386)/2,$B$4/3.6)</f>
        <v>0</v>
      </c>
      <c r="Y386">
        <f t="shared" si="103"/>
        <v>0</v>
      </c>
      <c r="Z386">
        <f>Z385+IF(Y385&gt;$B$4,$B$21*(X385+X386)/2,0)</f>
        <v>541.64683333333028</v>
      </c>
      <c r="AA386">
        <f t="shared" si="104"/>
        <v>0</v>
      </c>
      <c r="AB386">
        <f t="shared" si="91"/>
        <v>-472.96266666667725</v>
      </c>
      <c r="AC386">
        <f t="shared" si="92"/>
        <v>-213.49700000001303</v>
      </c>
      <c r="AD386">
        <f t="shared" si="93"/>
        <v>-318.25358333334589</v>
      </c>
      <c r="AE386">
        <f t="shared" si="94"/>
        <v>-394.2798333333468</v>
      </c>
    </row>
    <row r="387" spans="1:31">
      <c r="A387">
        <v>367</v>
      </c>
      <c r="B387">
        <f t="shared" si="105"/>
        <v>36.700000000000003</v>
      </c>
      <c r="C387">
        <f t="shared" si="96"/>
        <v>0.6</v>
      </c>
      <c r="D387">
        <f>MAX(D386-$B$21*$B$3,$B$4/3.6)</f>
        <v>11.313333333333587</v>
      </c>
      <c r="E387">
        <f t="shared" si="97"/>
        <v>40.728000000000911</v>
      </c>
      <c r="F387">
        <f>F386+IF(E386&gt;$B$4,$B$21*(D386+D387)/2,0)</f>
        <v>819.26633333333859</v>
      </c>
      <c r="G387">
        <f t="shared" si="89"/>
        <v>-116.66033333333849</v>
      </c>
      <c r="H387">
        <f t="shared" si="98"/>
        <v>1.2</v>
      </c>
      <c r="I387">
        <f>MAX(I386-$B$21*$E$2,$B$4/3.6)</f>
        <v>0</v>
      </c>
      <c r="J387">
        <f t="shared" si="99"/>
        <v>0</v>
      </c>
      <c r="K387">
        <f>K386+IF(J386&gt;$B$4,$B$21*(I386+I387)/2,0)</f>
        <v>462.96399999999983</v>
      </c>
      <c r="L387">
        <f t="shared" si="95"/>
        <v>0</v>
      </c>
      <c r="M387">
        <f>IF(B387&lt;=$E$3,M386,IF(M386&lt;$E$2,MIN(M386+$E$2*$B$21/$E$4,$E$2),$E$2))</f>
        <v>1.2</v>
      </c>
      <c r="N387">
        <f>MAX(N386-$B$21*(M386+M387)/2,$B$4/3.6)</f>
        <v>0</v>
      </c>
      <c r="O387">
        <f t="shared" si="100"/>
        <v>0</v>
      </c>
      <c r="P387">
        <f>P386+IF(O386&gt;$B$4,$B$21*(N386+N387)/2,0)</f>
        <v>722.42966666666405</v>
      </c>
      <c r="Q387">
        <f t="shared" si="101"/>
        <v>0</v>
      </c>
      <c r="R387">
        <f>IF(B387&lt;=$E$3,R386,IF(R386&lt;$E$2,MIN(R386+$E$2*$B$21/$E$4,$E$2),$E$2))</f>
        <v>1.2</v>
      </c>
      <c r="S387">
        <f>MAX(S386-$B$21*(R386+R387)/2,$B$4/3.6)</f>
        <v>0</v>
      </c>
      <c r="T387">
        <f t="shared" si="102"/>
        <v>0</v>
      </c>
      <c r="U387">
        <f>U386+IF(T386&gt;$B$4,$B$21*(S386+S387)/2,0)</f>
        <v>617.67308333333119</v>
      </c>
      <c r="V387">
        <f t="shared" si="90"/>
        <v>0</v>
      </c>
      <c r="W387">
        <f>IF(B387&lt;=$E$3,W386,IF(W386&lt;$E$2,MIN(W386+$E$2*$B$21/$E$4,$E$2),$E$2))</f>
        <v>1.2</v>
      </c>
      <c r="X387">
        <f>MAX(X386-$B$21*(W386+W387)/2,$B$4/3.6)</f>
        <v>0</v>
      </c>
      <c r="Y387">
        <f t="shared" si="103"/>
        <v>0</v>
      </c>
      <c r="Z387">
        <f>Z386+IF(Y386&gt;$B$4,$B$21*(X386+X387)/2,0)</f>
        <v>541.64683333333028</v>
      </c>
      <c r="AA387">
        <f t="shared" si="104"/>
        <v>0</v>
      </c>
      <c r="AB387">
        <f t="shared" si="91"/>
        <v>-472.96266666667725</v>
      </c>
      <c r="AC387">
        <f t="shared" si="92"/>
        <v>-213.49700000001303</v>
      </c>
      <c r="AD387">
        <f t="shared" si="93"/>
        <v>-318.25358333334589</v>
      </c>
      <c r="AE387">
        <f t="shared" si="94"/>
        <v>-394.2798333333468</v>
      </c>
    </row>
    <row r="388" spans="1:31">
      <c r="A388">
        <v>368</v>
      </c>
      <c r="B388">
        <f t="shared" si="105"/>
        <v>36.800000000000004</v>
      </c>
      <c r="C388">
        <f t="shared" si="96"/>
        <v>0.6</v>
      </c>
      <c r="D388">
        <f>MAX(D387-$B$21*$B$3,$B$4/3.6)</f>
        <v>11.253333333333586</v>
      </c>
      <c r="E388">
        <f t="shared" si="97"/>
        <v>40.51200000000091</v>
      </c>
      <c r="F388">
        <f>F387+IF(E387&gt;$B$4,$B$21*(D387+D388)/2,0)</f>
        <v>820.39466666667192</v>
      </c>
      <c r="G388">
        <f t="shared" si="89"/>
        <v>-115.53200000000516</v>
      </c>
      <c r="H388">
        <f t="shared" si="98"/>
        <v>1.2</v>
      </c>
      <c r="I388">
        <f>MAX(I387-$B$21*$E$2,$B$4/3.6)</f>
        <v>0</v>
      </c>
      <c r="J388">
        <f t="shared" si="99"/>
        <v>0</v>
      </c>
      <c r="K388">
        <f>K387+IF(J387&gt;$B$4,$B$21*(I387+I388)/2,0)</f>
        <v>462.96399999999983</v>
      </c>
      <c r="L388">
        <f t="shared" si="95"/>
        <v>0</v>
      </c>
      <c r="M388">
        <f>IF(B388&lt;=$E$3,M387,IF(M387&lt;$E$2,MIN(M387+$E$2*$B$21/$E$4,$E$2),$E$2))</f>
        <v>1.2</v>
      </c>
      <c r="N388">
        <f>MAX(N387-$B$21*(M387+M388)/2,$B$4/3.6)</f>
        <v>0</v>
      </c>
      <c r="O388">
        <f t="shared" si="100"/>
        <v>0</v>
      </c>
      <c r="P388">
        <f>P387+IF(O387&gt;$B$4,$B$21*(N387+N388)/2,0)</f>
        <v>722.42966666666405</v>
      </c>
      <c r="Q388">
        <f t="shared" si="101"/>
        <v>0</v>
      </c>
      <c r="R388">
        <f>IF(B388&lt;=$E$3,R387,IF(R387&lt;$E$2,MIN(R387+$E$2*$B$21/$E$4,$E$2),$E$2))</f>
        <v>1.2</v>
      </c>
      <c r="S388">
        <f>MAX(S387-$B$21*(R387+R388)/2,$B$4/3.6)</f>
        <v>0</v>
      </c>
      <c r="T388">
        <f t="shared" si="102"/>
        <v>0</v>
      </c>
      <c r="U388">
        <f>U387+IF(T387&gt;$B$4,$B$21*(S387+S388)/2,0)</f>
        <v>617.67308333333119</v>
      </c>
      <c r="V388">
        <f t="shared" si="90"/>
        <v>0</v>
      </c>
      <c r="W388">
        <f>IF(B388&lt;=$E$3,W387,IF(W387&lt;$E$2,MIN(W387+$E$2*$B$21/$E$4,$E$2),$E$2))</f>
        <v>1.2</v>
      </c>
      <c r="X388">
        <f>MAX(X387-$B$21*(W387+W388)/2,$B$4/3.6)</f>
        <v>0</v>
      </c>
      <c r="Y388">
        <f t="shared" si="103"/>
        <v>0</v>
      </c>
      <c r="Z388">
        <f>Z387+IF(Y387&gt;$B$4,$B$21*(X387+X388)/2,0)</f>
        <v>541.64683333333028</v>
      </c>
      <c r="AA388">
        <f t="shared" si="104"/>
        <v>0</v>
      </c>
      <c r="AB388">
        <f t="shared" si="91"/>
        <v>-472.96266666667725</v>
      </c>
      <c r="AC388">
        <f t="shared" si="92"/>
        <v>-213.49700000001303</v>
      </c>
      <c r="AD388">
        <f t="shared" si="93"/>
        <v>-318.25358333334589</v>
      </c>
      <c r="AE388">
        <f t="shared" si="94"/>
        <v>-394.2798333333468</v>
      </c>
    </row>
    <row r="389" spans="1:31">
      <c r="A389">
        <v>369</v>
      </c>
      <c r="B389">
        <f t="shared" si="105"/>
        <v>36.9</v>
      </c>
      <c r="C389">
        <f t="shared" si="96"/>
        <v>0.6</v>
      </c>
      <c r="D389">
        <f>MAX(D388-$B$21*$B$3,$B$4/3.6)</f>
        <v>11.193333333333586</v>
      </c>
      <c r="E389">
        <f t="shared" si="97"/>
        <v>40.296000000000909</v>
      </c>
      <c r="F389">
        <f>F388+IF(E388&gt;$B$4,$B$21*(D388+D389)/2,0)</f>
        <v>821.51700000000528</v>
      </c>
      <c r="G389">
        <f t="shared" si="89"/>
        <v>-114.4096666666718</v>
      </c>
      <c r="H389">
        <f t="shared" si="98"/>
        <v>1.2</v>
      </c>
      <c r="I389">
        <f>MAX(I388-$B$21*$E$2,$B$4/3.6)</f>
        <v>0</v>
      </c>
      <c r="J389">
        <f t="shared" si="99"/>
        <v>0</v>
      </c>
      <c r="K389">
        <f>K388+IF(J388&gt;$B$4,$B$21*(I388+I389)/2,0)</f>
        <v>462.96399999999983</v>
      </c>
      <c r="L389">
        <f t="shared" si="95"/>
        <v>0</v>
      </c>
      <c r="M389">
        <f>IF(B389&lt;=$E$3,M388,IF(M388&lt;$E$2,MIN(M388+$E$2*$B$21/$E$4,$E$2),$E$2))</f>
        <v>1.2</v>
      </c>
      <c r="N389">
        <f>MAX(N388-$B$21*(M388+M389)/2,$B$4/3.6)</f>
        <v>0</v>
      </c>
      <c r="O389">
        <f t="shared" si="100"/>
        <v>0</v>
      </c>
      <c r="P389">
        <f>P388+IF(O388&gt;$B$4,$B$21*(N388+N389)/2,0)</f>
        <v>722.42966666666405</v>
      </c>
      <c r="Q389">
        <f t="shared" si="101"/>
        <v>0</v>
      </c>
      <c r="R389">
        <f>IF(B389&lt;=$E$3,R388,IF(R388&lt;$E$2,MIN(R388+$E$2*$B$21/$E$4,$E$2),$E$2))</f>
        <v>1.2</v>
      </c>
      <c r="S389">
        <f>MAX(S388-$B$21*(R388+R389)/2,$B$4/3.6)</f>
        <v>0</v>
      </c>
      <c r="T389">
        <f t="shared" si="102"/>
        <v>0</v>
      </c>
      <c r="U389">
        <f>U388+IF(T388&gt;$B$4,$B$21*(S388+S389)/2,0)</f>
        <v>617.67308333333119</v>
      </c>
      <c r="V389">
        <f t="shared" si="90"/>
        <v>0</v>
      </c>
      <c r="W389">
        <f>IF(B389&lt;=$E$3,W388,IF(W388&lt;$E$2,MIN(W388+$E$2*$B$21/$E$4,$E$2),$E$2))</f>
        <v>1.2</v>
      </c>
      <c r="X389">
        <f>MAX(X388-$B$21*(W388+W389)/2,$B$4/3.6)</f>
        <v>0</v>
      </c>
      <c r="Y389">
        <f t="shared" si="103"/>
        <v>0</v>
      </c>
      <c r="Z389">
        <f>Z388+IF(Y388&gt;$B$4,$B$21*(X388+X389)/2,0)</f>
        <v>541.64683333333028</v>
      </c>
      <c r="AA389">
        <f t="shared" si="104"/>
        <v>0</v>
      </c>
      <c r="AB389">
        <f t="shared" si="91"/>
        <v>-472.96266666667725</v>
      </c>
      <c r="AC389">
        <f t="shared" si="92"/>
        <v>-213.49700000001303</v>
      </c>
      <c r="AD389">
        <f t="shared" si="93"/>
        <v>-318.25358333334589</v>
      </c>
      <c r="AE389">
        <f t="shared" si="94"/>
        <v>-394.2798333333468</v>
      </c>
    </row>
    <row r="390" spans="1:31">
      <c r="A390">
        <v>370</v>
      </c>
      <c r="B390">
        <f t="shared" si="105"/>
        <v>37</v>
      </c>
      <c r="C390">
        <f t="shared" si="96"/>
        <v>0.6</v>
      </c>
      <c r="D390">
        <f>MAX(D389-$B$21*$B$3,$B$4/3.6)</f>
        <v>11.133333333333585</v>
      </c>
      <c r="E390">
        <f t="shared" si="97"/>
        <v>40.080000000000908</v>
      </c>
      <c r="F390">
        <f>F389+IF(E389&gt;$B$4,$B$21*(D389+D390)/2,0)</f>
        <v>822.63333333333867</v>
      </c>
      <c r="G390">
        <f t="shared" si="89"/>
        <v>-113.29333333333841</v>
      </c>
      <c r="H390">
        <f t="shared" si="98"/>
        <v>1.2</v>
      </c>
      <c r="I390">
        <f>MAX(I389-$B$21*$E$2,$B$4/3.6)</f>
        <v>0</v>
      </c>
      <c r="J390">
        <f t="shared" si="99"/>
        <v>0</v>
      </c>
      <c r="K390">
        <f>K389+IF(J389&gt;$B$4,$B$21*(I389+I390)/2,0)</f>
        <v>462.96399999999983</v>
      </c>
      <c r="L390">
        <f t="shared" si="95"/>
        <v>0</v>
      </c>
      <c r="M390">
        <f>IF(B390&lt;=$E$3,M389,IF(M389&lt;$E$2,MIN(M389+$E$2*$B$21/$E$4,$E$2),$E$2))</f>
        <v>1.2</v>
      </c>
      <c r="N390">
        <f>MAX(N389-$B$21*(M389+M390)/2,$B$4/3.6)</f>
        <v>0</v>
      </c>
      <c r="O390">
        <f t="shared" si="100"/>
        <v>0</v>
      </c>
      <c r="P390">
        <f>P389+IF(O389&gt;$B$4,$B$21*(N389+N390)/2,0)</f>
        <v>722.42966666666405</v>
      </c>
      <c r="Q390">
        <f t="shared" si="101"/>
        <v>0</v>
      </c>
      <c r="R390">
        <f>IF(B390&lt;=$E$3,R389,IF(R389&lt;$E$2,MIN(R389+$E$2*$B$21/$E$4,$E$2),$E$2))</f>
        <v>1.2</v>
      </c>
      <c r="S390">
        <f>MAX(S389-$B$21*(R389+R390)/2,$B$4/3.6)</f>
        <v>0</v>
      </c>
      <c r="T390">
        <f t="shared" si="102"/>
        <v>0</v>
      </c>
      <c r="U390">
        <f>U389+IF(T389&gt;$B$4,$B$21*(S389+S390)/2,0)</f>
        <v>617.67308333333119</v>
      </c>
      <c r="V390">
        <f t="shared" si="90"/>
        <v>0</v>
      </c>
      <c r="W390">
        <f>IF(B390&lt;=$E$3,W389,IF(W389&lt;$E$2,MIN(W389+$E$2*$B$21/$E$4,$E$2),$E$2))</f>
        <v>1.2</v>
      </c>
      <c r="X390">
        <f>MAX(X389-$B$21*(W389+W390)/2,$B$4/3.6)</f>
        <v>0</v>
      </c>
      <c r="Y390">
        <f t="shared" si="103"/>
        <v>0</v>
      </c>
      <c r="Z390">
        <f>Z389+IF(Y389&gt;$B$4,$B$21*(X389+X390)/2,0)</f>
        <v>541.64683333333028</v>
      </c>
      <c r="AA390">
        <f t="shared" si="104"/>
        <v>0</v>
      </c>
      <c r="AB390">
        <f t="shared" si="91"/>
        <v>-472.96266666667725</v>
      </c>
      <c r="AC390">
        <f t="shared" si="92"/>
        <v>-213.49700000001303</v>
      </c>
      <c r="AD390">
        <f t="shared" si="93"/>
        <v>-318.25358333334589</v>
      </c>
      <c r="AE390">
        <f t="shared" si="94"/>
        <v>-394.2798333333468</v>
      </c>
    </row>
    <row r="391" spans="1:31">
      <c r="A391">
        <v>371</v>
      </c>
      <c r="B391">
        <f t="shared" si="105"/>
        <v>37.1</v>
      </c>
      <c r="C391">
        <f t="shared" si="96"/>
        <v>0.6</v>
      </c>
      <c r="D391">
        <f>MAX(D390-$B$21*$B$3,$B$4/3.6)</f>
        <v>11.073333333333585</v>
      </c>
      <c r="E391">
        <f t="shared" si="97"/>
        <v>39.864000000000907</v>
      </c>
      <c r="F391">
        <f>F390+IF(E390&gt;$B$4,$B$21*(D390+D391)/2,0)</f>
        <v>823.74366666667208</v>
      </c>
      <c r="G391">
        <f t="shared" si="89"/>
        <v>-112.18300000000499</v>
      </c>
      <c r="H391">
        <f t="shared" si="98"/>
        <v>1.2</v>
      </c>
      <c r="I391">
        <f>MAX(I390-$B$21*$E$2,$B$4/3.6)</f>
        <v>0</v>
      </c>
      <c r="J391">
        <f t="shared" si="99"/>
        <v>0</v>
      </c>
      <c r="K391">
        <f>K390+IF(J390&gt;$B$4,$B$21*(I390+I391)/2,0)</f>
        <v>462.96399999999983</v>
      </c>
      <c r="L391">
        <f t="shared" si="95"/>
        <v>0</v>
      </c>
      <c r="M391">
        <f>IF(B391&lt;=$E$3,M390,IF(M390&lt;$E$2,MIN(M390+$E$2*$B$21/$E$4,$E$2),$E$2))</f>
        <v>1.2</v>
      </c>
      <c r="N391">
        <f>MAX(N390-$B$21*(M390+M391)/2,$B$4/3.6)</f>
        <v>0</v>
      </c>
      <c r="O391">
        <f t="shared" si="100"/>
        <v>0</v>
      </c>
      <c r="P391">
        <f>P390+IF(O390&gt;$B$4,$B$21*(N390+N391)/2,0)</f>
        <v>722.42966666666405</v>
      </c>
      <c r="Q391">
        <f t="shared" si="101"/>
        <v>0</v>
      </c>
      <c r="R391">
        <f>IF(B391&lt;=$E$3,R390,IF(R390&lt;$E$2,MIN(R390+$E$2*$B$21/$E$4,$E$2),$E$2))</f>
        <v>1.2</v>
      </c>
      <c r="S391">
        <f>MAX(S390-$B$21*(R390+R391)/2,$B$4/3.6)</f>
        <v>0</v>
      </c>
      <c r="T391">
        <f t="shared" si="102"/>
        <v>0</v>
      </c>
      <c r="U391">
        <f>U390+IF(T390&gt;$B$4,$B$21*(S390+S391)/2,0)</f>
        <v>617.67308333333119</v>
      </c>
      <c r="V391">
        <f t="shared" si="90"/>
        <v>0</v>
      </c>
      <c r="W391">
        <f>IF(B391&lt;=$E$3,W390,IF(W390&lt;$E$2,MIN(W390+$E$2*$B$21/$E$4,$E$2),$E$2))</f>
        <v>1.2</v>
      </c>
      <c r="X391">
        <f>MAX(X390-$B$21*(W390+W391)/2,$B$4/3.6)</f>
        <v>0</v>
      </c>
      <c r="Y391">
        <f t="shared" si="103"/>
        <v>0</v>
      </c>
      <c r="Z391">
        <f>Z390+IF(Y390&gt;$B$4,$B$21*(X390+X391)/2,0)</f>
        <v>541.64683333333028</v>
      </c>
      <c r="AA391">
        <f t="shared" si="104"/>
        <v>0</v>
      </c>
      <c r="AB391">
        <f t="shared" si="91"/>
        <v>-472.96266666667725</v>
      </c>
      <c r="AC391">
        <f t="shared" si="92"/>
        <v>-213.49700000001303</v>
      </c>
      <c r="AD391">
        <f t="shared" si="93"/>
        <v>-318.25358333334589</v>
      </c>
      <c r="AE391">
        <f t="shared" si="94"/>
        <v>-394.2798333333468</v>
      </c>
    </row>
    <row r="392" spans="1:31">
      <c r="A392">
        <v>372</v>
      </c>
      <c r="B392">
        <f t="shared" si="105"/>
        <v>37.200000000000003</v>
      </c>
      <c r="C392">
        <f t="shared" si="96"/>
        <v>0.6</v>
      </c>
      <c r="D392">
        <f>MAX(D391-$B$21*$B$3,$B$4/3.6)</f>
        <v>11.013333333333584</v>
      </c>
      <c r="E392">
        <f t="shared" si="97"/>
        <v>39.648000000000906</v>
      </c>
      <c r="F392">
        <f>F391+IF(E391&gt;$B$4,$B$21*(D391+D392)/2,0)</f>
        <v>824.84800000000541</v>
      </c>
      <c r="G392">
        <f t="shared" si="89"/>
        <v>-111.07866666667167</v>
      </c>
      <c r="H392">
        <f t="shared" si="98"/>
        <v>1.2</v>
      </c>
      <c r="I392">
        <f>MAX(I391-$B$21*$E$2,$B$4/3.6)</f>
        <v>0</v>
      </c>
      <c r="J392">
        <f t="shared" si="99"/>
        <v>0</v>
      </c>
      <c r="K392">
        <f>K391+IF(J391&gt;$B$4,$B$21*(I391+I392)/2,0)</f>
        <v>462.96399999999983</v>
      </c>
      <c r="L392">
        <f t="shared" si="95"/>
        <v>0</v>
      </c>
      <c r="M392">
        <f>IF(B392&lt;=$E$3,M391,IF(M391&lt;$E$2,MIN(M391+$E$2*$B$21/$E$4,$E$2),$E$2))</f>
        <v>1.2</v>
      </c>
      <c r="N392">
        <f>MAX(N391-$B$21*(M391+M392)/2,$B$4/3.6)</f>
        <v>0</v>
      </c>
      <c r="O392">
        <f t="shared" si="100"/>
        <v>0</v>
      </c>
      <c r="P392">
        <f>P391+IF(O391&gt;$B$4,$B$21*(N391+N392)/2,0)</f>
        <v>722.42966666666405</v>
      </c>
      <c r="Q392">
        <f t="shared" si="101"/>
        <v>0</v>
      </c>
      <c r="R392">
        <f>IF(B392&lt;=$E$3,R391,IF(R391&lt;$E$2,MIN(R391+$E$2*$B$21/$E$4,$E$2),$E$2))</f>
        <v>1.2</v>
      </c>
      <c r="S392">
        <f>MAX(S391-$B$21*(R391+R392)/2,$B$4/3.6)</f>
        <v>0</v>
      </c>
      <c r="T392">
        <f t="shared" si="102"/>
        <v>0</v>
      </c>
      <c r="U392">
        <f>U391+IF(T391&gt;$B$4,$B$21*(S391+S392)/2,0)</f>
        <v>617.67308333333119</v>
      </c>
      <c r="V392">
        <f t="shared" si="90"/>
        <v>0</v>
      </c>
      <c r="W392">
        <f>IF(B392&lt;=$E$3,W391,IF(W391&lt;$E$2,MIN(W391+$E$2*$B$21/$E$4,$E$2),$E$2))</f>
        <v>1.2</v>
      </c>
      <c r="X392">
        <f>MAX(X391-$B$21*(W391+W392)/2,$B$4/3.6)</f>
        <v>0</v>
      </c>
      <c r="Y392">
        <f t="shared" si="103"/>
        <v>0</v>
      </c>
      <c r="Z392">
        <f>Z391+IF(Y391&gt;$B$4,$B$21*(X391+X392)/2,0)</f>
        <v>541.64683333333028</v>
      </c>
      <c r="AA392">
        <f t="shared" si="104"/>
        <v>0</v>
      </c>
      <c r="AB392">
        <f t="shared" si="91"/>
        <v>-472.96266666667725</v>
      </c>
      <c r="AC392">
        <f t="shared" si="92"/>
        <v>-213.49700000001303</v>
      </c>
      <c r="AD392">
        <f t="shared" si="93"/>
        <v>-318.25358333334589</v>
      </c>
      <c r="AE392">
        <f t="shared" si="94"/>
        <v>-394.2798333333468</v>
      </c>
    </row>
    <row r="393" spans="1:31">
      <c r="A393">
        <v>373</v>
      </c>
      <c r="B393">
        <f t="shared" si="105"/>
        <v>37.300000000000004</v>
      </c>
      <c r="C393">
        <f t="shared" si="96"/>
        <v>0.6</v>
      </c>
      <c r="D393">
        <f>MAX(D392-$B$21*$B$3,$B$4/3.6)</f>
        <v>10.953333333333584</v>
      </c>
      <c r="E393">
        <f t="shared" si="97"/>
        <v>39.432000000000905</v>
      </c>
      <c r="F393">
        <f>F392+IF(E392&gt;$B$4,$B$21*(D392+D393)/2,0)</f>
        <v>825.94633333333877</v>
      </c>
      <c r="G393">
        <f t="shared" si="89"/>
        <v>-109.98033333333831</v>
      </c>
      <c r="H393">
        <f t="shared" si="98"/>
        <v>1.2</v>
      </c>
      <c r="I393">
        <f>MAX(I392-$B$21*$E$2,$B$4/3.6)</f>
        <v>0</v>
      </c>
      <c r="J393">
        <f t="shared" si="99"/>
        <v>0</v>
      </c>
      <c r="K393">
        <f>K392+IF(J392&gt;$B$4,$B$21*(I392+I393)/2,0)</f>
        <v>462.96399999999983</v>
      </c>
      <c r="L393">
        <f t="shared" si="95"/>
        <v>0</v>
      </c>
      <c r="M393">
        <f>IF(B393&lt;=$E$3,M392,IF(M392&lt;$E$2,MIN(M392+$E$2*$B$21/$E$4,$E$2),$E$2))</f>
        <v>1.2</v>
      </c>
      <c r="N393">
        <f>MAX(N392-$B$21*(M392+M393)/2,$B$4/3.6)</f>
        <v>0</v>
      </c>
      <c r="O393">
        <f t="shared" si="100"/>
        <v>0</v>
      </c>
      <c r="P393">
        <f>P392+IF(O392&gt;$B$4,$B$21*(N392+N393)/2,0)</f>
        <v>722.42966666666405</v>
      </c>
      <c r="Q393">
        <f t="shared" si="101"/>
        <v>0</v>
      </c>
      <c r="R393">
        <f>IF(B393&lt;=$E$3,R392,IF(R392&lt;$E$2,MIN(R392+$E$2*$B$21/$E$4,$E$2),$E$2))</f>
        <v>1.2</v>
      </c>
      <c r="S393">
        <f>MAX(S392-$B$21*(R392+R393)/2,$B$4/3.6)</f>
        <v>0</v>
      </c>
      <c r="T393">
        <f t="shared" si="102"/>
        <v>0</v>
      </c>
      <c r="U393">
        <f>U392+IF(T392&gt;$B$4,$B$21*(S392+S393)/2,0)</f>
        <v>617.67308333333119</v>
      </c>
      <c r="V393">
        <f t="shared" si="90"/>
        <v>0</v>
      </c>
      <c r="W393">
        <f>IF(B393&lt;=$E$3,W392,IF(W392&lt;$E$2,MIN(W392+$E$2*$B$21/$E$4,$E$2),$E$2))</f>
        <v>1.2</v>
      </c>
      <c r="X393">
        <f>MAX(X392-$B$21*(W392+W393)/2,$B$4/3.6)</f>
        <v>0</v>
      </c>
      <c r="Y393">
        <f t="shared" si="103"/>
        <v>0</v>
      </c>
      <c r="Z393">
        <f>Z392+IF(Y392&gt;$B$4,$B$21*(X392+X393)/2,0)</f>
        <v>541.64683333333028</v>
      </c>
      <c r="AA393">
        <f t="shared" si="104"/>
        <v>0</v>
      </c>
      <c r="AB393">
        <f t="shared" si="91"/>
        <v>-472.96266666667725</v>
      </c>
      <c r="AC393">
        <f t="shared" si="92"/>
        <v>-213.49700000001303</v>
      </c>
      <c r="AD393">
        <f t="shared" si="93"/>
        <v>-318.25358333334589</v>
      </c>
      <c r="AE393">
        <f t="shared" si="94"/>
        <v>-394.2798333333468</v>
      </c>
    </row>
    <row r="394" spans="1:31">
      <c r="A394">
        <v>374</v>
      </c>
      <c r="B394">
        <f t="shared" si="105"/>
        <v>37.4</v>
      </c>
      <c r="C394">
        <f t="shared" si="96"/>
        <v>0.6</v>
      </c>
      <c r="D394">
        <f>MAX(D393-$B$21*$B$3,$B$4/3.6)</f>
        <v>10.893333333333583</v>
      </c>
      <c r="E394">
        <f t="shared" si="97"/>
        <v>39.216000000000903</v>
      </c>
      <c r="F394">
        <f>F393+IF(E393&gt;$B$4,$B$21*(D393+D394)/2,0)</f>
        <v>827.03866666667216</v>
      </c>
      <c r="G394">
        <f t="shared" si="89"/>
        <v>-108.88800000000492</v>
      </c>
      <c r="H394">
        <f t="shared" si="98"/>
        <v>1.2</v>
      </c>
      <c r="I394">
        <f>MAX(I393-$B$21*$E$2,$B$4/3.6)</f>
        <v>0</v>
      </c>
      <c r="J394">
        <f t="shared" si="99"/>
        <v>0</v>
      </c>
      <c r="K394">
        <f>K393+IF(J393&gt;$B$4,$B$21*(I393+I394)/2,0)</f>
        <v>462.96399999999983</v>
      </c>
      <c r="L394">
        <f t="shared" si="95"/>
        <v>0</v>
      </c>
      <c r="M394">
        <f>IF(B394&lt;=$E$3,M393,IF(M393&lt;$E$2,MIN(M393+$E$2*$B$21/$E$4,$E$2),$E$2))</f>
        <v>1.2</v>
      </c>
      <c r="N394">
        <f>MAX(N393-$B$21*(M393+M394)/2,$B$4/3.6)</f>
        <v>0</v>
      </c>
      <c r="O394">
        <f t="shared" si="100"/>
        <v>0</v>
      </c>
      <c r="P394">
        <f>P393+IF(O393&gt;$B$4,$B$21*(N393+N394)/2,0)</f>
        <v>722.42966666666405</v>
      </c>
      <c r="Q394">
        <f t="shared" si="101"/>
        <v>0</v>
      </c>
      <c r="R394">
        <f>IF(B394&lt;=$E$3,R393,IF(R393&lt;$E$2,MIN(R393+$E$2*$B$21/$E$4,$E$2),$E$2))</f>
        <v>1.2</v>
      </c>
      <c r="S394">
        <f>MAX(S393-$B$21*(R393+R394)/2,$B$4/3.6)</f>
        <v>0</v>
      </c>
      <c r="T394">
        <f t="shared" si="102"/>
        <v>0</v>
      </c>
      <c r="U394">
        <f>U393+IF(T393&gt;$B$4,$B$21*(S393+S394)/2,0)</f>
        <v>617.67308333333119</v>
      </c>
      <c r="V394">
        <f t="shared" si="90"/>
        <v>0</v>
      </c>
      <c r="W394">
        <f>IF(B394&lt;=$E$3,W393,IF(W393&lt;$E$2,MIN(W393+$E$2*$B$21/$E$4,$E$2),$E$2))</f>
        <v>1.2</v>
      </c>
      <c r="X394">
        <f>MAX(X393-$B$21*(W393+W394)/2,$B$4/3.6)</f>
        <v>0</v>
      </c>
      <c r="Y394">
        <f t="shared" si="103"/>
        <v>0</v>
      </c>
      <c r="Z394">
        <f>Z393+IF(Y393&gt;$B$4,$B$21*(X393+X394)/2,0)</f>
        <v>541.64683333333028</v>
      </c>
      <c r="AA394">
        <f t="shared" si="104"/>
        <v>0</v>
      </c>
      <c r="AB394">
        <f t="shared" si="91"/>
        <v>-472.96266666667725</v>
      </c>
      <c r="AC394">
        <f t="shared" si="92"/>
        <v>-213.49700000001303</v>
      </c>
      <c r="AD394">
        <f t="shared" si="93"/>
        <v>-318.25358333334589</v>
      </c>
      <c r="AE394">
        <f t="shared" si="94"/>
        <v>-394.2798333333468</v>
      </c>
    </row>
    <row r="395" spans="1:31">
      <c r="A395">
        <v>375</v>
      </c>
      <c r="B395">
        <f t="shared" si="105"/>
        <v>37.5</v>
      </c>
      <c r="C395">
        <f t="shared" si="96"/>
        <v>0.6</v>
      </c>
      <c r="D395">
        <f>MAX(D394-$B$21*$B$3,$B$4/3.6)</f>
        <v>10.833333333333583</v>
      </c>
      <c r="E395">
        <f t="shared" si="97"/>
        <v>39.000000000000895</v>
      </c>
      <c r="F395">
        <f>F394+IF(E394&gt;$B$4,$B$21*(D394+D395)/2,0)</f>
        <v>828.12500000000557</v>
      </c>
      <c r="G395">
        <f t="shared" si="89"/>
        <v>-107.80166666667151</v>
      </c>
      <c r="H395">
        <f t="shared" si="98"/>
        <v>1.2</v>
      </c>
      <c r="I395">
        <f>MAX(I394-$B$21*$E$2,$B$4/3.6)</f>
        <v>0</v>
      </c>
      <c r="J395">
        <f t="shared" si="99"/>
        <v>0</v>
      </c>
      <c r="K395">
        <f>K394+IF(J394&gt;$B$4,$B$21*(I394+I395)/2,0)</f>
        <v>462.96399999999983</v>
      </c>
      <c r="L395">
        <f t="shared" si="95"/>
        <v>0</v>
      </c>
      <c r="M395">
        <f>IF(B395&lt;=$E$3,M394,IF(M394&lt;$E$2,MIN(M394+$E$2*$B$21/$E$4,$E$2),$E$2))</f>
        <v>1.2</v>
      </c>
      <c r="N395">
        <f>MAX(N394-$B$21*(M394+M395)/2,$B$4/3.6)</f>
        <v>0</v>
      </c>
      <c r="O395">
        <f t="shared" si="100"/>
        <v>0</v>
      </c>
      <c r="P395">
        <f>P394+IF(O394&gt;$B$4,$B$21*(N394+N395)/2,0)</f>
        <v>722.42966666666405</v>
      </c>
      <c r="Q395">
        <f t="shared" si="101"/>
        <v>0</v>
      </c>
      <c r="R395">
        <f>IF(B395&lt;=$E$3,R394,IF(R394&lt;$E$2,MIN(R394+$E$2*$B$21/$E$4,$E$2),$E$2))</f>
        <v>1.2</v>
      </c>
      <c r="S395">
        <f>MAX(S394-$B$21*(R394+R395)/2,$B$4/3.6)</f>
        <v>0</v>
      </c>
      <c r="T395">
        <f t="shared" si="102"/>
        <v>0</v>
      </c>
      <c r="U395">
        <f>U394+IF(T394&gt;$B$4,$B$21*(S394+S395)/2,0)</f>
        <v>617.67308333333119</v>
      </c>
      <c r="V395">
        <f t="shared" si="90"/>
        <v>0</v>
      </c>
      <c r="W395">
        <f>IF(B395&lt;=$E$3,W394,IF(W394&lt;$E$2,MIN(W394+$E$2*$B$21/$E$4,$E$2),$E$2))</f>
        <v>1.2</v>
      </c>
      <c r="X395">
        <f>MAX(X394-$B$21*(W394+W395)/2,$B$4/3.6)</f>
        <v>0</v>
      </c>
      <c r="Y395">
        <f t="shared" si="103"/>
        <v>0</v>
      </c>
      <c r="Z395">
        <f>Z394+IF(Y394&gt;$B$4,$B$21*(X394+X395)/2,0)</f>
        <v>541.64683333333028</v>
      </c>
      <c r="AA395">
        <f t="shared" si="104"/>
        <v>0</v>
      </c>
      <c r="AB395">
        <f t="shared" si="91"/>
        <v>-472.96266666667725</v>
      </c>
      <c r="AC395">
        <f t="shared" si="92"/>
        <v>-213.49700000001303</v>
      </c>
      <c r="AD395">
        <f t="shared" si="93"/>
        <v>-318.25358333334589</v>
      </c>
      <c r="AE395">
        <f t="shared" si="94"/>
        <v>-394.2798333333468</v>
      </c>
    </row>
    <row r="396" spans="1:31">
      <c r="A396">
        <v>376</v>
      </c>
      <c r="B396">
        <f t="shared" si="105"/>
        <v>37.6</v>
      </c>
      <c r="C396">
        <f t="shared" si="96"/>
        <v>0.6</v>
      </c>
      <c r="D396">
        <f>MAX(D395-$B$21*$B$3,$B$4/3.6)</f>
        <v>10.773333333333582</v>
      </c>
      <c r="E396">
        <f t="shared" si="97"/>
        <v>38.784000000000894</v>
      </c>
      <c r="F396">
        <f>F395+IF(E395&gt;$B$4,$B$21*(D395+D396)/2,0)</f>
        <v>829.2053333333389</v>
      </c>
      <c r="G396">
        <f t="shared" si="89"/>
        <v>-106.72133333333818</v>
      </c>
      <c r="H396">
        <f t="shared" si="98"/>
        <v>1.2</v>
      </c>
      <c r="I396">
        <f>MAX(I395-$B$21*$E$2,$B$4/3.6)</f>
        <v>0</v>
      </c>
      <c r="J396">
        <f t="shared" si="99"/>
        <v>0</v>
      </c>
      <c r="K396">
        <f>K395+IF(J395&gt;$B$4,$B$21*(I395+I396)/2,0)</f>
        <v>462.96399999999983</v>
      </c>
      <c r="L396">
        <f t="shared" si="95"/>
        <v>0</v>
      </c>
      <c r="M396">
        <f>IF(B396&lt;=$E$3,M395,IF(M395&lt;$E$2,MIN(M395+$E$2*$B$21/$E$4,$E$2),$E$2))</f>
        <v>1.2</v>
      </c>
      <c r="N396">
        <f>MAX(N395-$B$21*(M395+M396)/2,$B$4/3.6)</f>
        <v>0</v>
      </c>
      <c r="O396">
        <f t="shared" si="100"/>
        <v>0</v>
      </c>
      <c r="P396">
        <f>P395+IF(O395&gt;$B$4,$B$21*(N395+N396)/2,0)</f>
        <v>722.42966666666405</v>
      </c>
      <c r="Q396">
        <f t="shared" si="101"/>
        <v>0</v>
      </c>
      <c r="R396">
        <f>IF(B396&lt;=$E$3,R395,IF(R395&lt;$E$2,MIN(R395+$E$2*$B$21/$E$4,$E$2),$E$2))</f>
        <v>1.2</v>
      </c>
      <c r="S396">
        <f>MAX(S395-$B$21*(R395+R396)/2,$B$4/3.6)</f>
        <v>0</v>
      </c>
      <c r="T396">
        <f t="shared" si="102"/>
        <v>0</v>
      </c>
      <c r="U396">
        <f>U395+IF(T395&gt;$B$4,$B$21*(S395+S396)/2,0)</f>
        <v>617.67308333333119</v>
      </c>
      <c r="V396">
        <f t="shared" si="90"/>
        <v>0</v>
      </c>
      <c r="W396">
        <f>IF(B396&lt;=$E$3,W395,IF(W395&lt;$E$2,MIN(W395+$E$2*$B$21/$E$4,$E$2),$E$2))</f>
        <v>1.2</v>
      </c>
      <c r="X396">
        <f>MAX(X395-$B$21*(W395+W396)/2,$B$4/3.6)</f>
        <v>0</v>
      </c>
      <c r="Y396">
        <f t="shared" si="103"/>
        <v>0</v>
      </c>
      <c r="Z396">
        <f>Z395+IF(Y395&gt;$B$4,$B$21*(X395+X396)/2,0)</f>
        <v>541.64683333333028</v>
      </c>
      <c r="AA396">
        <f t="shared" si="104"/>
        <v>0</v>
      </c>
      <c r="AB396">
        <f t="shared" si="91"/>
        <v>-472.96266666667725</v>
      </c>
      <c r="AC396">
        <f t="shared" si="92"/>
        <v>-213.49700000001303</v>
      </c>
      <c r="AD396">
        <f t="shared" si="93"/>
        <v>-318.25358333334589</v>
      </c>
      <c r="AE396">
        <f t="shared" si="94"/>
        <v>-394.2798333333468</v>
      </c>
    </row>
    <row r="397" spans="1:31">
      <c r="A397">
        <v>377</v>
      </c>
      <c r="B397">
        <f t="shared" si="105"/>
        <v>37.700000000000003</v>
      </c>
      <c r="C397">
        <f t="shared" si="96"/>
        <v>0.6</v>
      </c>
      <c r="D397">
        <f>MAX(D396-$B$21*$B$3,$B$4/3.6)</f>
        <v>10.713333333333582</v>
      </c>
      <c r="E397">
        <f t="shared" si="97"/>
        <v>38.568000000000893</v>
      </c>
      <c r="F397">
        <f>F396+IF(E396&gt;$B$4,$B$21*(D396+D397)/2,0)</f>
        <v>830.27966666667226</v>
      </c>
      <c r="G397">
        <f t="shared" si="89"/>
        <v>-105.64700000000482</v>
      </c>
      <c r="H397">
        <f t="shared" si="98"/>
        <v>1.2</v>
      </c>
      <c r="I397">
        <f>MAX(I396-$B$21*$E$2,$B$4/3.6)</f>
        <v>0</v>
      </c>
      <c r="J397">
        <f t="shared" si="99"/>
        <v>0</v>
      </c>
      <c r="K397">
        <f>K396+IF(J396&gt;$B$4,$B$21*(I396+I397)/2,0)</f>
        <v>462.96399999999983</v>
      </c>
      <c r="L397">
        <f t="shared" si="95"/>
        <v>0</v>
      </c>
      <c r="M397">
        <f>IF(B397&lt;=$E$3,M396,IF(M396&lt;$E$2,MIN(M396+$E$2*$B$21/$E$4,$E$2),$E$2))</f>
        <v>1.2</v>
      </c>
      <c r="N397">
        <f>MAX(N396-$B$21*(M396+M397)/2,$B$4/3.6)</f>
        <v>0</v>
      </c>
      <c r="O397">
        <f t="shared" si="100"/>
        <v>0</v>
      </c>
      <c r="P397">
        <f>P396+IF(O396&gt;$B$4,$B$21*(N396+N397)/2,0)</f>
        <v>722.42966666666405</v>
      </c>
      <c r="Q397">
        <f t="shared" si="101"/>
        <v>0</v>
      </c>
      <c r="R397">
        <f>IF(B397&lt;=$E$3,R396,IF(R396&lt;$E$2,MIN(R396+$E$2*$B$21/$E$4,$E$2),$E$2))</f>
        <v>1.2</v>
      </c>
      <c r="S397">
        <f>MAX(S396-$B$21*(R396+R397)/2,$B$4/3.6)</f>
        <v>0</v>
      </c>
      <c r="T397">
        <f t="shared" si="102"/>
        <v>0</v>
      </c>
      <c r="U397">
        <f>U396+IF(T396&gt;$B$4,$B$21*(S396+S397)/2,0)</f>
        <v>617.67308333333119</v>
      </c>
      <c r="V397">
        <f t="shared" si="90"/>
        <v>0</v>
      </c>
      <c r="W397">
        <f>IF(B397&lt;=$E$3,W396,IF(W396&lt;$E$2,MIN(W396+$E$2*$B$21/$E$4,$E$2),$E$2))</f>
        <v>1.2</v>
      </c>
      <c r="X397">
        <f>MAX(X396-$B$21*(W396+W397)/2,$B$4/3.6)</f>
        <v>0</v>
      </c>
      <c r="Y397">
        <f t="shared" si="103"/>
        <v>0</v>
      </c>
      <c r="Z397">
        <f>Z396+IF(Y396&gt;$B$4,$B$21*(X396+X397)/2,0)</f>
        <v>541.64683333333028</v>
      </c>
      <c r="AA397">
        <f t="shared" si="104"/>
        <v>0</v>
      </c>
      <c r="AB397">
        <f t="shared" si="91"/>
        <v>-472.96266666667725</v>
      </c>
      <c r="AC397">
        <f t="shared" si="92"/>
        <v>-213.49700000001303</v>
      </c>
      <c r="AD397">
        <f t="shared" si="93"/>
        <v>-318.25358333334589</v>
      </c>
      <c r="AE397">
        <f t="shared" si="94"/>
        <v>-394.2798333333468</v>
      </c>
    </row>
    <row r="398" spans="1:31">
      <c r="A398">
        <v>378</v>
      </c>
      <c r="B398">
        <f t="shared" si="105"/>
        <v>37.800000000000004</v>
      </c>
      <c r="C398">
        <f t="shared" si="96"/>
        <v>0.6</v>
      </c>
      <c r="D398">
        <f>MAX(D397-$B$21*$B$3,$B$4/3.6)</f>
        <v>10.653333333333581</v>
      </c>
      <c r="E398">
        <f t="shared" si="97"/>
        <v>38.352000000000892</v>
      </c>
      <c r="F398">
        <f>F397+IF(E397&gt;$B$4,$B$21*(D397+D398)/2,0)</f>
        <v>831.34800000000564</v>
      </c>
      <c r="G398">
        <f t="shared" si="89"/>
        <v>-104.57866666667144</v>
      </c>
      <c r="H398">
        <f t="shared" si="98"/>
        <v>1.2</v>
      </c>
      <c r="I398">
        <f>MAX(I397-$B$21*$E$2,$B$4/3.6)</f>
        <v>0</v>
      </c>
      <c r="J398">
        <f t="shared" si="99"/>
        <v>0</v>
      </c>
      <c r="K398">
        <f>K397+IF(J397&gt;$B$4,$B$21*(I397+I398)/2,0)</f>
        <v>462.96399999999983</v>
      </c>
      <c r="L398">
        <f t="shared" si="95"/>
        <v>0</v>
      </c>
      <c r="M398">
        <f>IF(B398&lt;=$E$3,M397,IF(M397&lt;$E$2,MIN(M397+$E$2*$B$21/$E$4,$E$2),$E$2))</f>
        <v>1.2</v>
      </c>
      <c r="N398">
        <f>MAX(N397-$B$21*(M397+M398)/2,$B$4/3.6)</f>
        <v>0</v>
      </c>
      <c r="O398">
        <f t="shared" si="100"/>
        <v>0</v>
      </c>
      <c r="P398">
        <f>P397+IF(O397&gt;$B$4,$B$21*(N397+N398)/2,0)</f>
        <v>722.42966666666405</v>
      </c>
      <c r="Q398">
        <f t="shared" si="101"/>
        <v>0</v>
      </c>
      <c r="R398">
        <f>IF(B398&lt;=$E$3,R397,IF(R397&lt;$E$2,MIN(R397+$E$2*$B$21/$E$4,$E$2),$E$2))</f>
        <v>1.2</v>
      </c>
      <c r="S398">
        <f>MAX(S397-$B$21*(R397+R398)/2,$B$4/3.6)</f>
        <v>0</v>
      </c>
      <c r="T398">
        <f t="shared" si="102"/>
        <v>0</v>
      </c>
      <c r="U398">
        <f>U397+IF(T397&gt;$B$4,$B$21*(S397+S398)/2,0)</f>
        <v>617.67308333333119</v>
      </c>
      <c r="V398">
        <f t="shared" si="90"/>
        <v>0</v>
      </c>
      <c r="W398">
        <f>IF(B398&lt;=$E$3,W397,IF(W397&lt;$E$2,MIN(W397+$E$2*$B$21/$E$4,$E$2),$E$2))</f>
        <v>1.2</v>
      </c>
      <c r="X398">
        <f>MAX(X397-$B$21*(W397+W398)/2,$B$4/3.6)</f>
        <v>0</v>
      </c>
      <c r="Y398">
        <f t="shared" si="103"/>
        <v>0</v>
      </c>
      <c r="Z398">
        <f>Z397+IF(Y397&gt;$B$4,$B$21*(X397+X398)/2,0)</f>
        <v>541.64683333333028</v>
      </c>
      <c r="AA398">
        <f t="shared" si="104"/>
        <v>0</v>
      </c>
      <c r="AB398">
        <f t="shared" si="91"/>
        <v>-472.96266666667725</v>
      </c>
      <c r="AC398">
        <f t="shared" si="92"/>
        <v>-213.49700000001303</v>
      </c>
      <c r="AD398">
        <f t="shared" si="93"/>
        <v>-318.25358333334589</v>
      </c>
      <c r="AE398">
        <f t="shared" si="94"/>
        <v>-394.2798333333468</v>
      </c>
    </row>
    <row r="399" spans="1:31">
      <c r="A399">
        <v>379</v>
      </c>
      <c r="B399">
        <f t="shared" si="105"/>
        <v>37.9</v>
      </c>
      <c r="C399">
        <f t="shared" si="96"/>
        <v>0.6</v>
      </c>
      <c r="D399">
        <f>MAX(D398-$B$21*$B$3,$B$4/3.6)</f>
        <v>10.593333333333581</v>
      </c>
      <c r="E399">
        <f t="shared" si="97"/>
        <v>38.136000000000891</v>
      </c>
      <c r="F399">
        <f>F398+IF(E398&gt;$B$4,$B$21*(D398+D399)/2,0)</f>
        <v>832.41033333333905</v>
      </c>
      <c r="G399">
        <f t="shared" si="89"/>
        <v>-103.51633333333803</v>
      </c>
      <c r="H399">
        <f t="shared" si="98"/>
        <v>1.2</v>
      </c>
      <c r="I399">
        <f>MAX(I398-$B$21*$E$2,$B$4/3.6)</f>
        <v>0</v>
      </c>
      <c r="J399">
        <f t="shared" si="99"/>
        <v>0</v>
      </c>
      <c r="K399">
        <f>K398+IF(J398&gt;$B$4,$B$21*(I398+I399)/2,0)</f>
        <v>462.96399999999983</v>
      </c>
      <c r="L399">
        <f t="shared" si="95"/>
        <v>0</v>
      </c>
      <c r="M399">
        <f>IF(B399&lt;=$E$3,M398,IF(M398&lt;$E$2,MIN(M398+$E$2*$B$21/$E$4,$E$2),$E$2))</f>
        <v>1.2</v>
      </c>
      <c r="N399">
        <f>MAX(N398-$B$21*(M398+M399)/2,$B$4/3.6)</f>
        <v>0</v>
      </c>
      <c r="O399">
        <f t="shared" si="100"/>
        <v>0</v>
      </c>
      <c r="P399">
        <f>P398+IF(O398&gt;$B$4,$B$21*(N398+N399)/2,0)</f>
        <v>722.42966666666405</v>
      </c>
      <c r="Q399">
        <f t="shared" si="101"/>
        <v>0</v>
      </c>
      <c r="R399">
        <f>IF(B399&lt;=$E$3,R398,IF(R398&lt;$E$2,MIN(R398+$E$2*$B$21/$E$4,$E$2),$E$2))</f>
        <v>1.2</v>
      </c>
      <c r="S399">
        <f>MAX(S398-$B$21*(R398+R399)/2,$B$4/3.6)</f>
        <v>0</v>
      </c>
      <c r="T399">
        <f t="shared" si="102"/>
        <v>0</v>
      </c>
      <c r="U399">
        <f>U398+IF(T398&gt;$B$4,$B$21*(S398+S399)/2,0)</f>
        <v>617.67308333333119</v>
      </c>
      <c r="V399">
        <f t="shared" si="90"/>
        <v>0</v>
      </c>
      <c r="W399">
        <f>IF(B399&lt;=$E$3,W398,IF(W398&lt;$E$2,MIN(W398+$E$2*$B$21/$E$4,$E$2),$E$2))</f>
        <v>1.2</v>
      </c>
      <c r="X399">
        <f>MAX(X398-$B$21*(W398+W399)/2,$B$4/3.6)</f>
        <v>0</v>
      </c>
      <c r="Y399">
        <f t="shared" si="103"/>
        <v>0</v>
      </c>
      <c r="Z399">
        <f>Z398+IF(Y398&gt;$B$4,$B$21*(X398+X399)/2,0)</f>
        <v>541.64683333333028</v>
      </c>
      <c r="AA399">
        <f t="shared" si="104"/>
        <v>0</v>
      </c>
      <c r="AB399">
        <f t="shared" si="91"/>
        <v>-472.96266666667725</v>
      </c>
      <c r="AC399">
        <f t="shared" si="92"/>
        <v>-213.49700000001303</v>
      </c>
      <c r="AD399">
        <f t="shared" si="93"/>
        <v>-318.25358333334589</v>
      </c>
      <c r="AE399">
        <f t="shared" si="94"/>
        <v>-394.2798333333468</v>
      </c>
    </row>
    <row r="400" spans="1:31">
      <c r="A400">
        <v>380</v>
      </c>
      <c r="B400">
        <f t="shared" si="105"/>
        <v>38</v>
      </c>
      <c r="C400">
        <f t="shared" si="96"/>
        <v>0.6</v>
      </c>
      <c r="D400">
        <f>MAX(D399-$B$21*$B$3,$B$4/3.6)</f>
        <v>10.53333333333358</v>
      </c>
      <c r="E400">
        <f t="shared" si="97"/>
        <v>37.92000000000089</v>
      </c>
      <c r="F400">
        <f>F399+IF(E399&gt;$B$4,$B$21*(D399+D400)/2,0)</f>
        <v>833.46666666667238</v>
      </c>
      <c r="G400">
        <f t="shared" si="89"/>
        <v>-102.4600000000047</v>
      </c>
      <c r="H400">
        <f t="shared" si="98"/>
        <v>1.2</v>
      </c>
      <c r="I400">
        <f>MAX(I399-$B$21*$E$2,$B$4/3.6)</f>
        <v>0</v>
      </c>
      <c r="J400">
        <f t="shared" si="99"/>
        <v>0</v>
      </c>
      <c r="K400">
        <f>K399+IF(J399&gt;$B$4,$B$21*(I399+I400)/2,0)</f>
        <v>462.96399999999983</v>
      </c>
      <c r="L400">
        <f t="shared" si="95"/>
        <v>0</v>
      </c>
      <c r="M400">
        <f>IF(B400&lt;=$E$3,M399,IF(M399&lt;$E$2,MIN(M399+$E$2*$B$21/$E$4,$E$2),$E$2))</f>
        <v>1.2</v>
      </c>
      <c r="N400">
        <f>MAX(N399-$B$21*(M399+M400)/2,$B$4/3.6)</f>
        <v>0</v>
      </c>
      <c r="O400">
        <f t="shared" si="100"/>
        <v>0</v>
      </c>
      <c r="P400">
        <f>P399+IF(O399&gt;$B$4,$B$21*(N399+N400)/2,0)</f>
        <v>722.42966666666405</v>
      </c>
      <c r="Q400">
        <f t="shared" si="101"/>
        <v>0</v>
      </c>
      <c r="R400">
        <f>IF(B400&lt;=$E$3,R399,IF(R399&lt;$E$2,MIN(R399+$E$2*$B$21/$E$4,$E$2),$E$2))</f>
        <v>1.2</v>
      </c>
      <c r="S400">
        <f>MAX(S399-$B$21*(R399+R400)/2,$B$4/3.6)</f>
        <v>0</v>
      </c>
      <c r="T400">
        <f t="shared" si="102"/>
        <v>0</v>
      </c>
      <c r="U400">
        <f>U399+IF(T399&gt;$B$4,$B$21*(S399+S400)/2,0)</f>
        <v>617.67308333333119</v>
      </c>
      <c r="V400">
        <f t="shared" si="90"/>
        <v>0</v>
      </c>
      <c r="W400">
        <f>IF(B400&lt;=$E$3,W399,IF(W399&lt;$E$2,MIN(W399+$E$2*$B$21/$E$4,$E$2),$E$2))</f>
        <v>1.2</v>
      </c>
      <c r="X400">
        <f>MAX(X399-$B$21*(W399+W400)/2,$B$4/3.6)</f>
        <v>0</v>
      </c>
      <c r="Y400">
        <f t="shared" si="103"/>
        <v>0</v>
      </c>
      <c r="Z400">
        <f>Z399+IF(Y399&gt;$B$4,$B$21*(X399+X400)/2,0)</f>
        <v>541.64683333333028</v>
      </c>
      <c r="AA400">
        <f t="shared" si="104"/>
        <v>0</v>
      </c>
      <c r="AB400">
        <f t="shared" si="91"/>
        <v>-472.96266666667725</v>
      </c>
      <c r="AC400">
        <f t="shared" si="92"/>
        <v>-213.49700000001303</v>
      </c>
      <c r="AD400">
        <f t="shared" si="93"/>
        <v>-318.25358333334589</v>
      </c>
      <c r="AE400">
        <f t="shared" si="94"/>
        <v>-394.2798333333468</v>
      </c>
    </row>
    <row r="401" spans="1:31">
      <c r="A401">
        <v>381</v>
      </c>
      <c r="B401">
        <f t="shared" si="105"/>
        <v>38.1</v>
      </c>
      <c r="C401">
        <f t="shared" si="96"/>
        <v>0.6</v>
      </c>
      <c r="D401">
        <f>MAX(D400-$B$21*$B$3,$B$4/3.6)</f>
        <v>10.47333333333358</v>
      </c>
      <c r="E401">
        <f t="shared" si="97"/>
        <v>37.704000000000889</v>
      </c>
      <c r="F401">
        <f>F400+IF(E400&gt;$B$4,$B$21*(D400+D401)/2,0)</f>
        <v>834.51700000000574</v>
      </c>
      <c r="G401">
        <f t="shared" si="89"/>
        <v>-101.40966666667134</v>
      </c>
      <c r="H401">
        <f t="shared" si="98"/>
        <v>1.2</v>
      </c>
      <c r="I401">
        <f>MAX(I400-$B$21*$E$2,$B$4/3.6)</f>
        <v>0</v>
      </c>
      <c r="J401">
        <f t="shared" si="99"/>
        <v>0</v>
      </c>
      <c r="K401">
        <f>K400+IF(J400&gt;$B$4,$B$21*(I400+I401)/2,0)</f>
        <v>462.96399999999983</v>
      </c>
      <c r="L401">
        <f t="shared" si="95"/>
        <v>0</v>
      </c>
      <c r="M401">
        <f>IF(B401&lt;=$E$3,M400,IF(M400&lt;$E$2,MIN(M400+$E$2*$B$21/$E$4,$E$2),$E$2))</f>
        <v>1.2</v>
      </c>
      <c r="N401">
        <f>MAX(N400-$B$21*(M400+M401)/2,$B$4/3.6)</f>
        <v>0</v>
      </c>
      <c r="O401">
        <f t="shared" si="100"/>
        <v>0</v>
      </c>
      <c r="P401">
        <f>P400+IF(O400&gt;$B$4,$B$21*(N400+N401)/2,0)</f>
        <v>722.42966666666405</v>
      </c>
      <c r="Q401">
        <f t="shared" si="101"/>
        <v>0</v>
      </c>
      <c r="R401">
        <f>IF(B401&lt;=$E$3,R400,IF(R400&lt;$E$2,MIN(R400+$E$2*$B$21/$E$4,$E$2),$E$2))</f>
        <v>1.2</v>
      </c>
      <c r="S401">
        <f>MAX(S400-$B$21*(R400+R401)/2,$B$4/3.6)</f>
        <v>0</v>
      </c>
      <c r="T401">
        <f t="shared" si="102"/>
        <v>0</v>
      </c>
      <c r="U401">
        <f>U400+IF(T400&gt;$B$4,$B$21*(S400+S401)/2,0)</f>
        <v>617.67308333333119</v>
      </c>
      <c r="V401">
        <f t="shared" si="90"/>
        <v>0</v>
      </c>
      <c r="W401">
        <f>IF(B401&lt;=$E$3,W400,IF(W400&lt;$E$2,MIN(W400+$E$2*$B$21/$E$4,$E$2),$E$2))</f>
        <v>1.2</v>
      </c>
      <c r="X401">
        <f>MAX(X400-$B$21*(W400+W401)/2,$B$4/3.6)</f>
        <v>0</v>
      </c>
      <c r="Y401">
        <f t="shared" si="103"/>
        <v>0</v>
      </c>
      <c r="Z401">
        <f>Z400+IF(Y400&gt;$B$4,$B$21*(X400+X401)/2,0)</f>
        <v>541.64683333333028</v>
      </c>
      <c r="AA401">
        <f t="shared" si="104"/>
        <v>0</v>
      </c>
      <c r="AB401">
        <f t="shared" si="91"/>
        <v>-472.96266666667725</v>
      </c>
      <c r="AC401">
        <f t="shared" si="92"/>
        <v>-213.49700000001303</v>
      </c>
      <c r="AD401">
        <f t="shared" si="93"/>
        <v>-318.25358333334589</v>
      </c>
      <c r="AE401">
        <f t="shared" si="94"/>
        <v>-394.2798333333468</v>
      </c>
    </row>
    <row r="402" spans="1:31">
      <c r="A402">
        <v>382</v>
      </c>
      <c r="B402">
        <f t="shared" si="105"/>
        <v>38.200000000000003</v>
      </c>
      <c r="C402">
        <f t="shared" si="96"/>
        <v>0.6</v>
      </c>
      <c r="D402">
        <f>MAX(D401-$B$21*$B$3,$B$4/3.6)</f>
        <v>10.413333333333579</v>
      </c>
      <c r="E402">
        <f t="shared" si="97"/>
        <v>37.488000000000888</v>
      </c>
      <c r="F402">
        <f>F401+IF(E401&gt;$B$4,$B$21*(D401+D402)/2,0)</f>
        <v>835.56133333333912</v>
      </c>
      <c r="G402">
        <f t="shared" si="89"/>
        <v>-100.36533333333796</v>
      </c>
      <c r="H402">
        <f t="shared" si="98"/>
        <v>1.2</v>
      </c>
      <c r="I402">
        <f>MAX(I401-$B$21*$E$2,$B$4/3.6)</f>
        <v>0</v>
      </c>
      <c r="J402">
        <f t="shared" si="99"/>
        <v>0</v>
      </c>
      <c r="K402">
        <f>K401+IF(J401&gt;$B$4,$B$21*(I401+I402)/2,0)</f>
        <v>462.96399999999983</v>
      </c>
      <c r="L402">
        <f t="shared" si="95"/>
        <v>0</v>
      </c>
      <c r="M402">
        <f>IF(B402&lt;=$E$3,M401,IF(M401&lt;$E$2,MIN(M401+$E$2*$B$21/$E$4,$E$2),$E$2))</f>
        <v>1.2</v>
      </c>
      <c r="N402">
        <f>MAX(N401-$B$21*(M401+M402)/2,$B$4/3.6)</f>
        <v>0</v>
      </c>
      <c r="O402">
        <f t="shared" si="100"/>
        <v>0</v>
      </c>
      <c r="P402">
        <f>P401+IF(O401&gt;$B$4,$B$21*(N401+N402)/2,0)</f>
        <v>722.42966666666405</v>
      </c>
      <c r="Q402">
        <f t="shared" si="101"/>
        <v>0</v>
      </c>
      <c r="R402">
        <f>IF(B402&lt;=$E$3,R401,IF(R401&lt;$E$2,MIN(R401+$E$2*$B$21/$E$4,$E$2),$E$2))</f>
        <v>1.2</v>
      </c>
      <c r="S402">
        <f>MAX(S401-$B$21*(R401+R402)/2,$B$4/3.6)</f>
        <v>0</v>
      </c>
      <c r="T402">
        <f t="shared" si="102"/>
        <v>0</v>
      </c>
      <c r="U402">
        <f>U401+IF(T401&gt;$B$4,$B$21*(S401+S402)/2,0)</f>
        <v>617.67308333333119</v>
      </c>
      <c r="V402">
        <f t="shared" si="90"/>
        <v>0</v>
      </c>
      <c r="W402">
        <f>IF(B402&lt;=$E$3,W401,IF(W401&lt;$E$2,MIN(W401+$E$2*$B$21/$E$4,$E$2),$E$2))</f>
        <v>1.2</v>
      </c>
      <c r="X402">
        <f>MAX(X401-$B$21*(W401+W402)/2,$B$4/3.6)</f>
        <v>0</v>
      </c>
      <c r="Y402">
        <f t="shared" si="103"/>
        <v>0</v>
      </c>
      <c r="Z402">
        <f>Z401+IF(Y401&gt;$B$4,$B$21*(X401+X402)/2,0)</f>
        <v>541.64683333333028</v>
      </c>
      <c r="AA402">
        <f t="shared" si="104"/>
        <v>0</v>
      </c>
      <c r="AB402">
        <f t="shared" si="91"/>
        <v>-472.96266666667725</v>
      </c>
      <c r="AC402">
        <f t="shared" si="92"/>
        <v>-213.49700000001303</v>
      </c>
      <c r="AD402">
        <f t="shared" si="93"/>
        <v>-318.25358333334589</v>
      </c>
      <c r="AE402">
        <f t="shared" si="94"/>
        <v>-394.2798333333468</v>
      </c>
    </row>
    <row r="403" spans="1:31">
      <c r="A403">
        <v>383</v>
      </c>
      <c r="B403">
        <f t="shared" si="105"/>
        <v>38.300000000000004</v>
      </c>
      <c r="C403">
        <f t="shared" si="96"/>
        <v>0.6</v>
      </c>
      <c r="D403">
        <f>MAX(D402-$B$21*$B$3,$B$4/3.6)</f>
        <v>10.353333333333579</v>
      </c>
      <c r="E403">
        <f t="shared" si="97"/>
        <v>37.272000000000887</v>
      </c>
      <c r="F403">
        <f>F402+IF(E402&gt;$B$4,$B$21*(D402+D403)/2,0)</f>
        <v>836.59966666667253</v>
      </c>
      <c r="G403">
        <f t="shared" si="89"/>
        <v>-99.327000000004546</v>
      </c>
      <c r="H403">
        <f t="shared" si="98"/>
        <v>1.2</v>
      </c>
      <c r="I403">
        <f>MAX(I402-$B$21*$E$2,$B$4/3.6)</f>
        <v>0</v>
      </c>
      <c r="J403">
        <f t="shared" si="99"/>
        <v>0</v>
      </c>
      <c r="K403">
        <f>K402+IF(J402&gt;$B$4,$B$21*(I402+I403)/2,0)</f>
        <v>462.96399999999983</v>
      </c>
      <c r="L403">
        <f t="shared" si="95"/>
        <v>0</v>
      </c>
      <c r="M403">
        <f>IF(B403&lt;=$E$3,M402,IF(M402&lt;$E$2,MIN(M402+$E$2*$B$21/$E$4,$E$2),$E$2))</f>
        <v>1.2</v>
      </c>
      <c r="N403">
        <f>MAX(N402-$B$21*(M402+M403)/2,$B$4/3.6)</f>
        <v>0</v>
      </c>
      <c r="O403">
        <f t="shared" si="100"/>
        <v>0</v>
      </c>
      <c r="P403">
        <f>P402+IF(O402&gt;$B$4,$B$21*(N402+N403)/2,0)</f>
        <v>722.42966666666405</v>
      </c>
      <c r="Q403">
        <f t="shared" si="101"/>
        <v>0</v>
      </c>
      <c r="R403">
        <f>IF(B403&lt;=$E$3,R402,IF(R402&lt;$E$2,MIN(R402+$E$2*$B$21/$E$4,$E$2),$E$2))</f>
        <v>1.2</v>
      </c>
      <c r="S403">
        <f>MAX(S402-$B$21*(R402+R403)/2,$B$4/3.6)</f>
        <v>0</v>
      </c>
      <c r="T403">
        <f t="shared" si="102"/>
        <v>0</v>
      </c>
      <c r="U403">
        <f>U402+IF(T402&gt;$B$4,$B$21*(S402+S403)/2,0)</f>
        <v>617.67308333333119</v>
      </c>
      <c r="V403">
        <f t="shared" si="90"/>
        <v>0</v>
      </c>
      <c r="W403">
        <f>IF(B403&lt;=$E$3,W402,IF(W402&lt;$E$2,MIN(W402+$E$2*$B$21/$E$4,$E$2),$E$2))</f>
        <v>1.2</v>
      </c>
      <c r="X403">
        <f>MAX(X402-$B$21*(W402+W403)/2,$B$4/3.6)</f>
        <v>0</v>
      </c>
      <c r="Y403">
        <f t="shared" si="103"/>
        <v>0</v>
      </c>
      <c r="Z403">
        <f>Z402+IF(Y402&gt;$B$4,$B$21*(X402+X403)/2,0)</f>
        <v>541.64683333333028</v>
      </c>
      <c r="AA403">
        <f t="shared" si="104"/>
        <v>0</v>
      </c>
      <c r="AB403">
        <f t="shared" si="91"/>
        <v>-472.96266666667725</v>
      </c>
      <c r="AC403">
        <f t="shared" si="92"/>
        <v>-213.49700000001303</v>
      </c>
      <c r="AD403">
        <f t="shared" si="93"/>
        <v>-318.25358333334589</v>
      </c>
      <c r="AE403">
        <f t="shared" si="94"/>
        <v>-394.2798333333468</v>
      </c>
    </row>
    <row r="404" spans="1:31">
      <c r="A404">
        <v>384</v>
      </c>
      <c r="B404">
        <f t="shared" si="105"/>
        <v>38.400000000000006</v>
      </c>
      <c r="C404">
        <f t="shared" si="96"/>
        <v>0.6</v>
      </c>
      <c r="D404">
        <f>MAX(D403-$B$21*$B$3,$B$4/3.6)</f>
        <v>10.293333333333578</v>
      </c>
      <c r="E404">
        <f t="shared" si="97"/>
        <v>37.056000000000886</v>
      </c>
      <c r="F404">
        <f>F403+IF(E403&gt;$B$4,$B$21*(D403+D404)/2,0)</f>
        <v>837.63200000000586</v>
      </c>
      <c r="G404">
        <f t="shared" ref="G404:G467" si="106">F404-F$1020-10</f>
        <v>-98.294666666671219</v>
      </c>
      <c r="H404">
        <f t="shared" si="98"/>
        <v>1.2</v>
      </c>
      <c r="I404">
        <f>MAX(I403-$B$21*$E$2,$B$4/3.6)</f>
        <v>0</v>
      </c>
      <c r="J404">
        <f t="shared" si="99"/>
        <v>0</v>
      </c>
      <c r="K404">
        <f>K403+IF(J403&gt;$B$4,$B$21*(I403+I404)/2,0)</f>
        <v>462.96399999999983</v>
      </c>
      <c r="L404">
        <f t="shared" si="95"/>
        <v>0</v>
      </c>
      <c r="M404">
        <f>IF(B404&lt;=$E$3,M403,IF(M403&lt;$E$2,MIN(M403+$E$2*$B$21/$E$4,$E$2),$E$2))</f>
        <v>1.2</v>
      </c>
      <c r="N404">
        <f>MAX(N403-$B$21*(M403+M404)/2,$B$4/3.6)</f>
        <v>0</v>
      </c>
      <c r="O404">
        <f t="shared" si="100"/>
        <v>0</v>
      </c>
      <c r="P404">
        <f>P403+IF(O403&gt;$B$4,$B$21*(N403+N404)/2,0)</f>
        <v>722.42966666666405</v>
      </c>
      <c r="Q404">
        <f t="shared" si="101"/>
        <v>0</v>
      </c>
      <c r="R404">
        <f>IF(B404&lt;=$E$3,R403,IF(R403&lt;$E$2,MIN(R403+$E$2*$B$21/$E$4,$E$2),$E$2))</f>
        <v>1.2</v>
      </c>
      <c r="S404">
        <f>MAX(S403-$B$21*(R403+R404)/2,$B$4/3.6)</f>
        <v>0</v>
      </c>
      <c r="T404">
        <f t="shared" si="102"/>
        <v>0</v>
      </c>
      <c r="U404">
        <f>U403+IF(T403&gt;$B$4,$B$21*(S403+S404)/2,0)</f>
        <v>617.67308333333119</v>
      </c>
      <c r="V404">
        <f t="shared" ref="V404:V467" si="107">U404-U$1020</f>
        <v>0</v>
      </c>
      <c r="W404">
        <f>IF(B404&lt;=$E$3,W403,IF(W403&lt;$E$2,MIN(W403+$E$2*$B$21/$E$4,$E$2),$E$2))</f>
        <v>1.2</v>
      </c>
      <c r="X404">
        <f>MAX(X403-$B$21*(W403+W404)/2,$B$4/3.6)</f>
        <v>0</v>
      </c>
      <c r="Y404">
        <f t="shared" si="103"/>
        <v>0</v>
      </c>
      <c r="Z404">
        <f>Z403+IF(Y403&gt;$B$4,$B$21*(X403+X404)/2,0)</f>
        <v>541.64683333333028</v>
      </c>
      <c r="AA404">
        <f t="shared" si="104"/>
        <v>0</v>
      </c>
      <c r="AB404">
        <f t="shared" ref="AB404:AB467" si="108">K404-F$1020-10</f>
        <v>-472.96266666667725</v>
      </c>
      <c r="AC404">
        <f t="shared" ref="AC404:AC467" si="109">P404-F$1020-10</f>
        <v>-213.49700000001303</v>
      </c>
      <c r="AD404">
        <f t="shared" ref="AD404:AD467" si="110">U404-F$1020-10</f>
        <v>-318.25358333334589</v>
      </c>
      <c r="AE404">
        <f t="shared" ref="AE404:AE467" si="111">Z404-F$1020-10</f>
        <v>-394.2798333333468</v>
      </c>
    </row>
    <row r="405" spans="1:31">
      <c r="A405">
        <v>385</v>
      </c>
      <c r="B405">
        <f t="shared" si="105"/>
        <v>38.5</v>
      </c>
      <c r="C405">
        <f t="shared" si="96"/>
        <v>0.6</v>
      </c>
      <c r="D405">
        <f>MAX(D404-$B$21*$B$3,$B$4/3.6)</f>
        <v>10.233333333333578</v>
      </c>
      <c r="E405">
        <f t="shared" si="97"/>
        <v>36.840000000000877</v>
      </c>
      <c r="F405">
        <f>F404+IF(E404&gt;$B$4,$B$21*(D404+D405)/2,0)</f>
        <v>838.65833333333921</v>
      </c>
      <c r="G405">
        <f t="shared" si="106"/>
        <v>-97.268333333337864</v>
      </c>
      <c r="H405">
        <f t="shared" si="98"/>
        <v>1.2</v>
      </c>
      <c r="I405">
        <f>MAX(I404-$B$21*$E$2,$B$4/3.6)</f>
        <v>0</v>
      </c>
      <c r="J405">
        <f t="shared" si="99"/>
        <v>0</v>
      </c>
      <c r="K405">
        <f>K404+IF(J404&gt;$B$4,$B$21*(I404+I405)/2,0)</f>
        <v>462.96399999999983</v>
      </c>
      <c r="L405">
        <f t="shared" ref="L405:L468" si="112">K405-K$1020</f>
        <v>0</v>
      </c>
      <c r="M405">
        <f>IF(B405&lt;=$E$3,M404,IF(M404&lt;$E$2,MIN(M404+$E$2*$B$21/$E$4,$E$2),$E$2))</f>
        <v>1.2</v>
      </c>
      <c r="N405">
        <f>MAX(N404-$B$21*(M404+M405)/2,$B$4/3.6)</f>
        <v>0</v>
      </c>
      <c r="O405">
        <f t="shared" si="100"/>
        <v>0</v>
      </c>
      <c r="P405">
        <f>P404+IF(O404&gt;$B$4,$B$21*(N404+N405)/2,0)</f>
        <v>722.42966666666405</v>
      </c>
      <c r="Q405">
        <f t="shared" si="101"/>
        <v>0</v>
      </c>
      <c r="R405">
        <f>IF(B405&lt;=$E$3,R404,IF(R404&lt;$E$2,MIN(R404+$E$2*$B$21/$E$4,$E$2),$E$2))</f>
        <v>1.2</v>
      </c>
      <c r="S405">
        <f>MAX(S404-$B$21*(R404+R405)/2,$B$4/3.6)</f>
        <v>0</v>
      </c>
      <c r="T405">
        <f t="shared" si="102"/>
        <v>0</v>
      </c>
      <c r="U405">
        <f>U404+IF(T404&gt;$B$4,$B$21*(S404+S405)/2,0)</f>
        <v>617.67308333333119</v>
      </c>
      <c r="V405">
        <f t="shared" si="107"/>
        <v>0</v>
      </c>
      <c r="W405">
        <f>IF(B405&lt;=$E$3,W404,IF(W404&lt;$E$2,MIN(W404+$E$2*$B$21/$E$4,$E$2),$E$2))</f>
        <v>1.2</v>
      </c>
      <c r="X405">
        <f>MAX(X404-$B$21*(W404+W405)/2,$B$4/3.6)</f>
        <v>0</v>
      </c>
      <c r="Y405">
        <f t="shared" si="103"/>
        <v>0</v>
      </c>
      <c r="Z405">
        <f>Z404+IF(Y404&gt;$B$4,$B$21*(X404+X405)/2,0)</f>
        <v>541.64683333333028</v>
      </c>
      <c r="AA405">
        <f t="shared" si="104"/>
        <v>0</v>
      </c>
      <c r="AB405">
        <f t="shared" si="108"/>
        <v>-472.96266666667725</v>
      </c>
      <c r="AC405">
        <f t="shared" si="109"/>
        <v>-213.49700000001303</v>
      </c>
      <c r="AD405">
        <f t="shared" si="110"/>
        <v>-318.25358333334589</v>
      </c>
      <c r="AE405">
        <f t="shared" si="111"/>
        <v>-394.2798333333468</v>
      </c>
    </row>
    <row r="406" spans="1:31">
      <c r="A406">
        <v>386</v>
      </c>
      <c r="B406">
        <f t="shared" si="105"/>
        <v>38.6</v>
      </c>
      <c r="C406">
        <f t="shared" ref="C406:C469" si="113">C405</f>
        <v>0.6</v>
      </c>
      <c r="D406">
        <f>MAX(D405-$B$21*$B$3,$B$4/3.6)</f>
        <v>10.173333333333577</v>
      </c>
      <c r="E406">
        <f t="shared" ref="E406:E469" si="114">D406*3.6</f>
        <v>36.624000000000876</v>
      </c>
      <c r="F406">
        <f>F405+IF(E405&gt;$B$4,$B$21*(D405+D406)/2,0)</f>
        <v>839.6786666666726</v>
      </c>
      <c r="G406">
        <f t="shared" si="106"/>
        <v>-96.248000000004481</v>
      </c>
      <c r="H406">
        <f t="shared" ref="H406:H469" si="115">H405</f>
        <v>1.2</v>
      </c>
      <c r="I406">
        <f>MAX(I405-$B$21*$E$2,$B$4/3.6)</f>
        <v>0</v>
      </c>
      <c r="J406">
        <f t="shared" ref="J406:J469" si="116">I406*3.6</f>
        <v>0</v>
      </c>
      <c r="K406">
        <f>K405+IF(J405&gt;$B$4,$B$21*(I405+I406)/2,0)</f>
        <v>462.96399999999983</v>
      </c>
      <c r="L406">
        <f t="shared" si="112"/>
        <v>0</v>
      </c>
      <c r="M406">
        <f>IF(B406&lt;=$E$3,M405,IF(M405&lt;$E$2,MIN(M405+$E$2*$B$21/$E$4,$E$2),$E$2))</f>
        <v>1.2</v>
      </c>
      <c r="N406">
        <f>MAX(N405-$B$21*(M405+M406)/2,$B$4/3.6)</f>
        <v>0</v>
      </c>
      <c r="O406">
        <f t="shared" ref="O406:O469" si="117">N406*3.6</f>
        <v>0</v>
      </c>
      <c r="P406">
        <f>P405+IF(O405&gt;$B$4,$B$21*(N405+N406)/2,0)</f>
        <v>722.42966666666405</v>
      </c>
      <c r="Q406">
        <f t="shared" ref="Q406:Q469" si="118">P406-P$1020</f>
        <v>0</v>
      </c>
      <c r="R406">
        <f>IF(B406&lt;=$E$3,R405,IF(R405&lt;$E$2,MIN(R405+$E$2*$B$21/$E$4,$E$2),$E$2))</f>
        <v>1.2</v>
      </c>
      <c r="S406">
        <f>MAX(S405-$B$21*(R405+R406)/2,$B$4/3.6)</f>
        <v>0</v>
      </c>
      <c r="T406">
        <f t="shared" ref="T406:T469" si="119">S406*3.6</f>
        <v>0</v>
      </c>
      <c r="U406">
        <f>U405+IF(T405&gt;$B$4,$B$21*(S405+S406)/2,0)</f>
        <v>617.67308333333119</v>
      </c>
      <c r="V406">
        <f t="shared" si="107"/>
        <v>0</v>
      </c>
      <c r="W406">
        <f>IF(B406&lt;=$E$3,W405,IF(W405&lt;$E$2,MIN(W405+$E$2*$B$21/$E$4,$E$2),$E$2))</f>
        <v>1.2</v>
      </c>
      <c r="X406">
        <f>MAX(X405-$B$21*(W405+W406)/2,$B$4/3.6)</f>
        <v>0</v>
      </c>
      <c r="Y406">
        <f t="shared" ref="Y406:Y469" si="120">X406*3.6</f>
        <v>0</v>
      </c>
      <c r="Z406">
        <f>Z405+IF(Y405&gt;$B$4,$B$21*(X405+X406)/2,0)</f>
        <v>541.64683333333028</v>
      </c>
      <c r="AA406">
        <f t="shared" ref="AA406:AA469" si="121">Z406-Z$1020</f>
        <v>0</v>
      </c>
      <c r="AB406">
        <f t="shared" si="108"/>
        <v>-472.96266666667725</v>
      </c>
      <c r="AC406">
        <f t="shared" si="109"/>
        <v>-213.49700000001303</v>
      </c>
      <c r="AD406">
        <f t="shared" si="110"/>
        <v>-318.25358333334589</v>
      </c>
      <c r="AE406">
        <f t="shared" si="111"/>
        <v>-394.2798333333468</v>
      </c>
    </row>
    <row r="407" spans="1:31">
      <c r="A407">
        <v>387</v>
      </c>
      <c r="B407">
        <f t="shared" ref="B407:B470" si="122">A407*B$21</f>
        <v>38.700000000000003</v>
      </c>
      <c r="C407">
        <f t="shared" si="113"/>
        <v>0.6</v>
      </c>
      <c r="D407">
        <f>MAX(D406-$B$21*$B$3,$B$4/3.6)</f>
        <v>10.113333333333577</v>
      </c>
      <c r="E407">
        <f t="shared" si="114"/>
        <v>36.408000000000875</v>
      </c>
      <c r="F407">
        <f>F406+IF(E406&gt;$B$4,$B$21*(D406+D407)/2,0)</f>
        <v>840.69300000000601</v>
      </c>
      <c r="G407">
        <f t="shared" si="106"/>
        <v>-95.23366666667107</v>
      </c>
      <c r="H407">
        <f t="shared" si="115"/>
        <v>1.2</v>
      </c>
      <c r="I407">
        <f>MAX(I406-$B$21*$E$2,$B$4/3.6)</f>
        <v>0</v>
      </c>
      <c r="J407">
        <f t="shared" si="116"/>
        <v>0</v>
      </c>
      <c r="K407">
        <f>K406+IF(J406&gt;$B$4,$B$21*(I406+I407)/2,0)</f>
        <v>462.96399999999983</v>
      </c>
      <c r="L407">
        <f t="shared" si="112"/>
        <v>0</v>
      </c>
      <c r="M407">
        <f>IF(B407&lt;=$E$3,M406,IF(M406&lt;$E$2,MIN(M406+$E$2*$B$21/$E$4,$E$2),$E$2))</f>
        <v>1.2</v>
      </c>
      <c r="N407">
        <f>MAX(N406-$B$21*(M406+M407)/2,$B$4/3.6)</f>
        <v>0</v>
      </c>
      <c r="O407">
        <f t="shared" si="117"/>
        <v>0</v>
      </c>
      <c r="P407">
        <f>P406+IF(O406&gt;$B$4,$B$21*(N406+N407)/2,0)</f>
        <v>722.42966666666405</v>
      </c>
      <c r="Q407">
        <f t="shared" si="118"/>
        <v>0</v>
      </c>
      <c r="R407">
        <f>IF(B407&lt;=$E$3,R406,IF(R406&lt;$E$2,MIN(R406+$E$2*$B$21/$E$4,$E$2),$E$2))</f>
        <v>1.2</v>
      </c>
      <c r="S407">
        <f>MAX(S406-$B$21*(R406+R407)/2,$B$4/3.6)</f>
        <v>0</v>
      </c>
      <c r="T407">
        <f t="shared" si="119"/>
        <v>0</v>
      </c>
      <c r="U407">
        <f>U406+IF(T406&gt;$B$4,$B$21*(S406+S407)/2,0)</f>
        <v>617.67308333333119</v>
      </c>
      <c r="V407">
        <f t="shared" si="107"/>
        <v>0</v>
      </c>
      <c r="W407">
        <f>IF(B407&lt;=$E$3,W406,IF(W406&lt;$E$2,MIN(W406+$E$2*$B$21/$E$4,$E$2),$E$2))</f>
        <v>1.2</v>
      </c>
      <c r="X407">
        <f>MAX(X406-$B$21*(W406+W407)/2,$B$4/3.6)</f>
        <v>0</v>
      </c>
      <c r="Y407">
        <f t="shared" si="120"/>
        <v>0</v>
      </c>
      <c r="Z407">
        <f>Z406+IF(Y406&gt;$B$4,$B$21*(X406+X407)/2,0)</f>
        <v>541.64683333333028</v>
      </c>
      <c r="AA407">
        <f t="shared" si="121"/>
        <v>0</v>
      </c>
      <c r="AB407">
        <f t="shared" si="108"/>
        <v>-472.96266666667725</v>
      </c>
      <c r="AC407">
        <f t="shared" si="109"/>
        <v>-213.49700000001303</v>
      </c>
      <c r="AD407">
        <f t="shared" si="110"/>
        <v>-318.25358333334589</v>
      </c>
      <c r="AE407">
        <f t="shared" si="111"/>
        <v>-394.2798333333468</v>
      </c>
    </row>
    <row r="408" spans="1:31">
      <c r="A408">
        <v>388</v>
      </c>
      <c r="B408">
        <f t="shared" si="122"/>
        <v>38.800000000000004</v>
      </c>
      <c r="C408">
        <f t="shared" si="113"/>
        <v>0.6</v>
      </c>
      <c r="D408">
        <f>MAX(D407-$B$21*$B$3,$B$4/3.6)</f>
        <v>10.053333333333576</v>
      </c>
      <c r="E408">
        <f t="shared" si="114"/>
        <v>36.192000000000874</v>
      </c>
      <c r="F408">
        <f>F407+IF(E407&gt;$B$4,$B$21*(D407+D408)/2,0)</f>
        <v>841.70133333333933</v>
      </c>
      <c r="G408">
        <f t="shared" si="106"/>
        <v>-94.225333333337744</v>
      </c>
      <c r="H408">
        <f t="shared" si="115"/>
        <v>1.2</v>
      </c>
      <c r="I408">
        <f>MAX(I407-$B$21*$E$2,$B$4/3.6)</f>
        <v>0</v>
      </c>
      <c r="J408">
        <f t="shared" si="116"/>
        <v>0</v>
      </c>
      <c r="K408">
        <f>K407+IF(J407&gt;$B$4,$B$21*(I407+I408)/2,0)</f>
        <v>462.96399999999983</v>
      </c>
      <c r="L408">
        <f t="shared" si="112"/>
        <v>0</v>
      </c>
      <c r="M408">
        <f>IF(B408&lt;=$E$3,M407,IF(M407&lt;$E$2,MIN(M407+$E$2*$B$21/$E$4,$E$2),$E$2))</f>
        <v>1.2</v>
      </c>
      <c r="N408">
        <f>MAX(N407-$B$21*(M407+M408)/2,$B$4/3.6)</f>
        <v>0</v>
      </c>
      <c r="O408">
        <f t="shared" si="117"/>
        <v>0</v>
      </c>
      <c r="P408">
        <f>P407+IF(O407&gt;$B$4,$B$21*(N407+N408)/2,0)</f>
        <v>722.42966666666405</v>
      </c>
      <c r="Q408">
        <f t="shared" si="118"/>
        <v>0</v>
      </c>
      <c r="R408">
        <f>IF(B408&lt;=$E$3,R407,IF(R407&lt;$E$2,MIN(R407+$E$2*$B$21/$E$4,$E$2),$E$2))</f>
        <v>1.2</v>
      </c>
      <c r="S408">
        <f>MAX(S407-$B$21*(R407+R408)/2,$B$4/3.6)</f>
        <v>0</v>
      </c>
      <c r="T408">
        <f t="shared" si="119"/>
        <v>0</v>
      </c>
      <c r="U408">
        <f>U407+IF(T407&gt;$B$4,$B$21*(S407+S408)/2,0)</f>
        <v>617.67308333333119</v>
      </c>
      <c r="V408">
        <f t="shared" si="107"/>
        <v>0</v>
      </c>
      <c r="W408">
        <f>IF(B408&lt;=$E$3,W407,IF(W407&lt;$E$2,MIN(W407+$E$2*$B$21/$E$4,$E$2),$E$2))</f>
        <v>1.2</v>
      </c>
      <c r="X408">
        <f>MAX(X407-$B$21*(W407+W408)/2,$B$4/3.6)</f>
        <v>0</v>
      </c>
      <c r="Y408">
        <f t="shared" si="120"/>
        <v>0</v>
      </c>
      <c r="Z408">
        <f>Z407+IF(Y407&gt;$B$4,$B$21*(X407+X408)/2,0)</f>
        <v>541.64683333333028</v>
      </c>
      <c r="AA408">
        <f t="shared" si="121"/>
        <v>0</v>
      </c>
      <c r="AB408">
        <f t="shared" si="108"/>
        <v>-472.96266666667725</v>
      </c>
      <c r="AC408">
        <f t="shared" si="109"/>
        <v>-213.49700000001303</v>
      </c>
      <c r="AD408">
        <f t="shared" si="110"/>
        <v>-318.25358333334589</v>
      </c>
      <c r="AE408">
        <f t="shared" si="111"/>
        <v>-394.2798333333468</v>
      </c>
    </row>
    <row r="409" spans="1:31">
      <c r="A409">
        <v>389</v>
      </c>
      <c r="B409">
        <f t="shared" si="122"/>
        <v>38.900000000000006</v>
      </c>
      <c r="C409">
        <f t="shared" si="113"/>
        <v>0.6</v>
      </c>
      <c r="D409">
        <f>MAX(D408-$B$21*$B$3,$B$4/3.6)</f>
        <v>9.9933333333335757</v>
      </c>
      <c r="E409">
        <f t="shared" si="114"/>
        <v>35.976000000000873</v>
      </c>
      <c r="F409">
        <f>F408+IF(E408&gt;$B$4,$B$21*(D408+D409)/2,0)</f>
        <v>842.70366666667269</v>
      </c>
      <c r="G409">
        <f t="shared" si="106"/>
        <v>-93.22300000000439</v>
      </c>
      <c r="H409">
        <f t="shared" si="115"/>
        <v>1.2</v>
      </c>
      <c r="I409">
        <f>MAX(I408-$B$21*$E$2,$B$4/3.6)</f>
        <v>0</v>
      </c>
      <c r="J409">
        <f t="shared" si="116"/>
        <v>0</v>
      </c>
      <c r="K409">
        <f>K408+IF(J408&gt;$B$4,$B$21*(I408+I409)/2,0)</f>
        <v>462.96399999999983</v>
      </c>
      <c r="L409">
        <f t="shared" si="112"/>
        <v>0</v>
      </c>
      <c r="M409">
        <f>IF(B409&lt;=$E$3,M408,IF(M408&lt;$E$2,MIN(M408+$E$2*$B$21/$E$4,$E$2),$E$2))</f>
        <v>1.2</v>
      </c>
      <c r="N409">
        <f>MAX(N408-$B$21*(M408+M409)/2,$B$4/3.6)</f>
        <v>0</v>
      </c>
      <c r="O409">
        <f t="shared" si="117"/>
        <v>0</v>
      </c>
      <c r="P409">
        <f>P408+IF(O408&gt;$B$4,$B$21*(N408+N409)/2,0)</f>
        <v>722.42966666666405</v>
      </c>
      <c r="Q409">
        <f t="shared" si="118"/>
        <v>0</v>
      </c>
      <c r="R409">
        <f>IF(B409&lt;=$E$3,R408,IF(R408&lt;$E$2,MIN(R408+$E$2*$B$21/$E$4,$E$2),$E$2))</f>
        <v>1.2</v>
      </c>
      <c r="S409">
        <f>MAX(S408-$B$21*(R408+R409)/2,$B$4/3.6)</f>
        <v>0</v>
      </c>
      <c r="T409">
        <f t="shared" si="119"/>
        <v>0</v>
      </c>
      <c r="U409">
        <f>U408+IF(T408&gt;$B$4,$B$21*(S408+S409)/2,0)</f>
        <v>617.67308333333119</v>
      </c>
      <c r="V409">
        <f t="shared" si="107"/>
        <v>0</v>
      </c>
      <c r="W409">
        <f>IF(B409&lt;=$E$3,W408,IF(W408&lt;$E$2,MIN(W408+$E$2*$B$21/$E$4,$E$2),$E$2))</f>
        <v>1.2</v>
      </c>
      <c r="X409">
        <f>MAX(X408-$B$21*(W408+W409)/2,$B$4/3.6)</f>
        <v>0</v>
      </c>
      <c r="Y409">
        <f t="shared" si="120"/>
        <v>0</v>
      </c>
      <c r="Z409">
        <f>Z408+IF(Y408&gt;$B$4,$B$21*(X408+X409)/2,0)</f>
        <v>541.64683333333028</v>
      </c>
      <c r="AA409">
        <f t="shared" si="121"/>
        <v>0</v>
      </c>
      <c r="AB409">
        <f t="shared" si="108"/>
        <v>-472.96266666667725</v>
      </c>
      <c r="AC409">
        <f t="shared" si="109"/>
        <v>-213.49700000001303</v>
      </c>
      <c r="AD409">
        <f t="shared" si="110"/>
        <v>-318.25358333334589</v>
      </c>
      <c r="AE409">
        <f t="shared" si="111"/>
        <v>-394.2798333333468</v>
      </c>
    </row>
    <row r="410" spans="1:31">
      <c r="A410">
        <v>390</v>
      </c>
      <c r="B410">
        <f t="shared" si="122"/>
        <v>39</v>
      </c>
      <c r="C410">
        <f t="shared" si="113"/>
        <v>0.6</v>
      </c>
      <c r="D410">
        <f>MAX(D409-$B$21*$B$3,$B$4/3.6)</f>
        <v>9.9333333333335752</v>
      </c>
      <c r="E410">
        <f t="shared" si="114"/>
        <v>35.760000000000872</v>
      </c>
      <c r="F410">
        <f>F409+IF(E409&gt;$B$4,$B$21*(D409+D410)/2,0)</f>
        <v>843.70000000000607</v>
      </c>
      <c r="G410">
        <f t="shared" si="106"/>
        <v>-92.226666666671008</v>
      </c>
      <c r="H410">
        <f t="shared" si="115"/>
        <v>1.2</v>
      </c>
      <c r="I410">
        <f>MAX(I409-$B$21*$E$2,$B$4/3.6)</f>
        <v>0</v>
      </c>
      <c r="J410">
        <f t="shared" si="116"/>
        <v>0</v>
      </c>
      <c r="K410">
        <f>K409+IF(J409&gt;$B$4,$B$21*(I409+I410)/2,0)</f>
        <v>462.96399999999983</v>
      </c>
      <c r="L410">
        <f t="shared" si="112"/>
        <v>0</v>
      </c>
      <c r="M410">
        <f>IF(B410&lt;=$E$3,M409,IF(M409&lt;$E$2,MIN(M409+$E$2*$B$21/$E$4,$E$2),$E$2))</f>
        <v>1.2</v>
      </c>
      <c r="N410">
        <f>MAX(N409-$B$21*(M409+M410)/2,$B$4/3.6)</f>
        <v>0</v>
      </c>
      <c r="O410">
        <f t="shared" si="117"/>
        <v>0</v>
      </c>
      <c r="P410">
        <f>P409+IF(O409&gt;$B$4,$B$21*(N409+N410)/2,0)</f>
        <v>722.42966666666405</v>
      </c>
      <c r="Q410">
        <f t="shared" si="118"/>
        <v>0</v>
      </c>
      <c r="R410">
        <f>IF(B410&lt;=$E$3,R409,IF(R409&lt;$E$2,MIN(R409+$E$2*$B$21/$E$4,$E$2),$E$2))</f>
        <v>1.2</v>
      </c>
      <c r="S410">
        <f>MAX(S409-$B$21*(R409+R410)/2,$B$4/3.6)</f>
        <v>0</v>
      </c>
      <c r="T410">
        <f t="shared" si="119"/>
        <v>0</v>
      </c>
      <c r="U410">
        <f>U409+IF(T409&gt;$B$4,$B$21*(S409+S410)/2,0)</f>
        <v>617.67308333333119</v>
      </c>
      <c r="V410">
        <f t="shared" si="107"/>
        <v>0</v>
      </c>
      <c r="W410">
        <f>IF(B410&lt;=$E$3,W409,IF(W409&lt;$E$2,MIN(W409+$E$2*$B$21/$E$4,$E$2),$E$2))</f>
        <v>1.2</v>
      </c>
      <c r="X410">
        <f>MAX(X409-$B$21*(W409+W410)/2,$B$4/3.6)</f>
        <v>0</v>
      </c>
      <c r="Y410">
        <f t="shared" si="120"/>
        <v>0</v>
      </c>
      <c r="Z410">
        <f>Z409+IF(Y409&gt;$B$4,$B$21*(X409+X410)/2,0)</f>
        <v>541.64683333333028</v>
      </c>
      <c r="AA410">
        <f t="shared" si="121"/>
        <v>0</v>
      </c>
      <c r="AB410">
        <f t="shared" si="108"/>
        <v>-472.96266666667725</v>
      </c>
      <c r="AC410">
        <f t="shared" si="109"/>
        <v>-213.49700000001303</v>
      </c>
      <c r="AD410">
        <f t="shared" si="110"/>
        <v>-318.25358333334589</v>
      </c>
      <c r="AE410">
        <f t="shared" si="111"/>
        <v>-394.2798333333468</v>
      </c>
    </row>
    <row r="411" spans="1:31">
      <c r="A411">
        <v>391</v>
      </c>
      <c r="B411">
        <f t="shared" si="122"/>
        <v>39.1</v>
      </c>
      <c r="C411">
        <f t="shared" si="113"/>
        <v>0.6</v>
      </c>
      <c r="D411">
        <f>MAX(D410-$B$21*$B$3,$B$4/3.6)</f>
        <v>9.8733333333335747</v>
      </c>
      <c r="E411">
        <f t="shared" si="114"/>
        <v>35.544000000000871</v>
      </c>
      <c r="F411">
        <f>F410+IF(E410&gt;$B$4,$B$21*(D410+D411)/2,0)</f>
        <v>844.69033333333948</v>
      </c>
      <c r="G411">
        <f t="shared" si="106"/>
        <v>-91.236333333337598</v>
      </c>
      <c r="H411">
        <f t="shared" si="115"/>
        <v>1.2</v>
      </c>
      <c r="I411">
        <f>MAX(I410-$B$21*$E$2,$B$4/3.6)</f>
        <v>0</v>
      </c>
      <c r="J411">
        <f t="shared" si="116"/>
        <v>0</v>
      </c>
      <c r="K411">
        <f>K410+IF(J410&gt;$B$4,$B$21*(I410+I411)/2,0)</f>
        <v>462.96399999999983</v>
      </c>
      <c r="L411">
        <f t="shared" si="112"/>
        <v>0</v>
      </c>
      <c r="M411">
        <f>IF(B411&lt;=$E$3,M410,IF(M410&lt;$E$2,MIN(M410+$E$2*$B$21/$E$4,$E$2),$E$2))</f>
        <v>1.2</v>
      </c>
      <c r="N411">
        <f>MAX(N410-$B$21*(M410+M411)/2,$B$4/3.6)</f>
        <v>0</v>
      </c>
      <c r="O411">
        <f t="shared" si="117"/>
        <v>0</v>
      </c>
      <c r="P411">
        <f>P410+IF(O410&gt;$B$4,$B$21*(N410+N411)/2,0)</f>
        <v>722.42966666666405</v>
      </c>
      <c r="Q411">
        <f t="shared" si="118"/>
        <v>0</v>
      </c>
      <c r="R411">
        <f>IF(B411&lt;=$E$3,R410,IF(R410&lt;$E$2,MIN(R410+$E$2*$B$21/$E$4,$E$2),$E$2))</f>
        <v>1.2</v>
      </c>
      <c r="S411">
        <f>MAX(S410-$B$21*(R410+R411)/2,$B$4/3.6)</f>
        <v>0</v>
      </c>
      <c r="T411">
        <f t="shared" si="119"/>
        <v>0</v>
      </c>
      <c r="U411">
        <f>U410+IF(T410&gt;$B$4,$B$21*(S410+S411)/2,0)</f>
        <v>617.67308333333119</v>
      </c>
      <c r="V411">
        <f t="shared" si="107"/>
        <v>0</v>
      </c>
      <c r="W411">
        <f>IF(B411&lt;=$E$3,W410,IF(W410&lt;$E$2,MIN(W410+$E$2*$B$21/$E$4,$E$2),$E$2))</f>
        <v>1.2</v>
      </c>
      <c r="X411">
        <f>MAX(X410-$B$21*(W410+W411)/2,$B$4/3.6)</f>
        <v>0</v>
      </c>
      <c r="Y411">
        <f t="shared" si="120"/>
        <v>0</v>
      </c>
      <c r="Z411">
        <f>Z410+IF(Y410&gt;$B$4,$B$21*(X410+X411)/2,0)</f>
        <v>541.64683333333028</v>
      </c>
      <c r="AA411">
        <f t="shared" si="121"/>
        <v>0</v>
      </c>
      <c r="AB411">
        <f t="shared" si="108"/>
        <v>-472.96266666667725</v>
      </c>
      <c r="AC411">
        <f t="shared" si="109"/>
        <v>-213.49700000001303</v>
      </c>
      <c r="AD411">
        <f t="shared" si="110"/>
        <v>-318.25358333334589</v>
      </c>
      <c r="AE411">
        <f t="shared" si="111"/>
        <v>-394.2798333333468</v>
      </c>
    </row>
    <row r="412" spans="1:31">
      <c r="A412">
        <v>392</v>
      </c>
      <c r="B412">
        <f t="shared" si="122"/>
        <v>39.200000000000003</v>
      </c>
      <c r="C412">
        <f t="shared" si="113"/>
        <v>0.6</v>
      </c>
      <c r="D412">
        <f>MAX(D411-$B$21*$B$3,$B$4/3.6)</f>
        <v>9.8133333333335742</v>
      </c>
      <c r="E412">
        <f t="shared" si="114"/>
        <v>35.32800000000087</v>
      </c>
      <c r="F412">
        <f>F411+IF(E411&gt;$B$4,$B$21*(D411+D412)/2,0)</f>
        <v>845.67466666667281</v>
      </c>
      <c r="G412">
        <f t="shared" si="106"/>
        <v>-90.252000000004273</v>
      </c>
      <c r="H412">
        <f t="shared" si="115"/>
        <v>1.2</v>
      </c>
      <c r="I412">
        <f>MAX(I411-$B$21*$E$2,$B$4/3.6)</f>
        <v>0</v>
      </c>
      <c r="J412">
        <f t="shared" si="116"/>
        <v>0</v>
      </c>
      <c r="K412">
        <f>K411+IF(J411&gt;$B$4,$B$21*(I411+I412)/2,0)</f>
        <v>462.96399999999983</v>
      </c>
      <c r="L412">
        <f t="shared" si="112"/>
        <v>0</v>
      </c>
      <c r="M412">
        <f>IF(B412&lt;=$E$3,M411,IF(M411&lt;$E$2,MIN(M411+$E$2*$B$21/$E$4,$E$2),$E$2))</f>
        <v>1.2</v>
      </c>
      <c r="N412">
        <f>MAX(N411-$B$21*(M411+M412)/2,$B$4/3.6)</f>
        <v>0</v>
      </c>
      <c r="O412">
        <f t="shared" si="117"/>
        <v>0</v>
      </c>
      <c r="P412">
        <f>P411+IF(O411&gt;$B$4,$B$21*(N411+N412)/2,0)</f>
        <v>722.42966666666405</v>
      </c>
      <c r="Q412">
        <f t="shared" si="118"/>
        <v>0</v>
      </c>
      <c r="R412">
        <f>IF(B412&lt;=$E$3,R411,IF(R411&lt;$E$2,MIN(R411+$E$2*$B$21/$E$4,$E$2),$E$2))</f>
        <v>1.2</v>
      </c>
      <c r="S412">
        <f>MAX(S411-$B$21*(R411+R412)/2,$B$4/3.6)</f>
        <v>0</v>
      </c>
      <c r="T412">
        <f t="shared" si="119"/>
        <v>0</v>
      </c>
      <c r="U412">
        <f>U411+IF(T411&gt;$B$4,$B$21*(S411+S412)/2,0)</f>
        <v>617.67308333333119</v>
      </c>
      <c r="V412">
        <f t="shared" si="107"/>
        <v>0</v>
      </c>
      <c r="W412">
        <f>IF(B412&lt;=$E$3,W411,IF(W411&lt;$E$2,MIN(W411+$E$2*$B$21/$E$4,$E$2),$E$2))</f>
        <v>1.2</v>
      </c>
      <c r="X412">
        <f>MAX(X411-$B$21*(W411+W412)/2,$B$4/3.6)</f>
        <v>0</v>
      </c>
      <c r="Y412">
        <f t="shared" si="120"/>
        <v>0</v>
      </c>
      <c r="Z412">
        <f>Z411+IF(Y411&gt;$B$4,$B$21*(X411+X412)/2,0)</f>
        <v>541.64683333333028</v>
      </c>
      <c r="AA412">
        <f t="shared" si="121"/>
        <v>0</v>
      </c>
      <c r="AB412">
        <f t="shared" si="108"/>
        <v>-472.96266666667725</v>
      </c>
      <c r="AC412">
        <f t="shared" si="109"/>
        <v>-213.49700000001303</v>
      </c>
      <c r="AD412">
        <f t="shared" si="110"/>
        <v>-318.25358333334589</v>
      </c>
      <c r="AE412">
        <f t="shared" si="111"/>
        <v>-394.2798333333468</v>
      </c>
    </row>
    <row r="413" spans="1:31">
      <c r="A413">
        <v>393</v>
      </c>
      <c r="B413">
        <f t="shared" si="122"/>
        <v>39.300000000000004</v>
      </c>
      <c r="C413">
        <f t="shared" si="113"/>
        <v>0.6</v>
      </c>
      <c r="D413">
        <f>MAX(D412-$B$21*$B$3,$B$4/3.6)</f>
        <v>9.7533333333335737</v>
      </c>
      <c r="E413">
        <f t="shared" si="114"/>
        <v>35.112000000000869</v>
      </c>
      <c r="F413">
        <f>F412+IF(E412&gt;$B$4,$B$21*(D412+D413)/2,0)</f>
        <v>846.65300000000616</v>
      </c>
      <c r="G413">
        <f t="shared" si="106"/>
        <v>-89.27366666667092</v>
      </c>
      <c r="H413">
        <f t="shared" si="115"/>
        <v>1.2</v>
      </c>
      <c r="I413">
        <f>MAX(I412-$B$21*$E$2,$B$4/3.6)</f>
        <v>0</v>
      </c>
      <c r="J413">
        <f t="shared" si="116"/>
        <v>0</v>
      </c>
      <c r="K413">
        <f>K412+IF(J412&gt;$B$4,$B$21*(I412+I413)/2,0)</f>
        <v>462.96399999999983</v>
      </c>
      <c r="L413">
        <f t="shared" si="112"/>
        <v>0</v>
      </c>
      <c r="M413">
        <f>IF(B413&lt;=$E$3,M412,IF(M412&lt;$E$2,MIN(M412+$E$2*$B$21/$E$4,$E$2),$E$2))</f>
        <v>1.2</v>
      </c>
      <c r="N413">
        <f>MAX(N412-$B$21*(M412+M413)/2,$B$4/3.6)</f>
        <v>0</v>
      </c>
      <c r="O413">
        <f t="shared" si="117"/>
        <v>0</v>
      </c>
      <c r="P413">
        <f>P412+IF(O412&gt;$B$4,$B$21*(N412+N413)/2,0)</f>
        <v>722.42966666666405</v>
      </c>
      <c r="Q413">
        <f t="shared" si="118"/>
        <v>0</v>
      </c>
      <c r="R413">
        <f>IF(B413&lt;=$E$3,R412,IF(R412&lt;$E$2,MIN(R412+$E$2*$B$21/$E$4,$E$2),$E$2))</f>
        <v>1.2</v>
      </c>
      <c r="S413">
        <f>MAX(S412-$B$21*(R412+R413)/2,$B$4/3.6)</f>
        <v>0</v>
      </c>
      <c r="T413">
        <f t="shared" si="119"/>
        <v>0</v>
      </c>
      <c r="U413">
        <f>U412+IF(T412&gt;$B$4,$B$21*(S412+S413)/2,0)</f>
        <v>617.67308333333119</v>
      </c>
      <c r="V413">
        <f t="shared" si="107"/>
        <v>0</v>
      </c>
      <c r="W413">
        <f>IF(B413&lt;=$E$3,W412,IF(W412&lt;$E$2,MIN(W412+$E$2*$B$21/$E$4,$E$2),$E$2))</f>
        <v>1.2</v>
      </c>
      <c r="X413">
        <f>MAX(X412-$B$21*(W412+W413)/2,$B$4/3.6)</f>
        <v>0</v>
      </c>
      <c r="Y413">
        <f t="shared" si="120"/>
        <v>0</v>
      </c>
      <c r="Z413">
        <f>Z412+IF(Y412&gt;$B$4,$B$21*(X412+X413)/2,0)</f>
        <v>541.64683333333028</v>
      </c>
      <c r="AA413">
        <f t="shared" si="121"/>
        <v>0</v>
      </c>
      <c r="AB413">
        <f t="shared" si="108"/>
        <v>-472.96266666667725</v>
      </c>
      <c r="AC413">
        <f t="shared" si="109"/>
        <v>-213.49700000001303</v>
      </c>
      <c r="AD413">
        <f t="shared" si="110"/>
        <v>-318.25358333334589</v>
      </c>
      <c r="AE413">
        <f t="shared" si="111"/>
        <v>-394.2798333333468</v>
      </c>
    </row>
    <row r="414" spans="1:31">
      <c r="A414">
        <v>394</v>
      </c>
      <c r="B414">
        <f t="shared" si="122"/>
        <v>39.400000000000006</v>
      </c>
      <c r="C414">
        <f t="shared" si="113"/>
        <v>0.6</v>
      </c>
      <c r="D414">
        <f>MAX(D413-$B$21*$B$3,$B$4/3.6)</f>
        <v>9.6933333333335732</v>
      </c>
      <c r="E414">
        <f t="shared" si="114"/>
        <v>34.896000000000868</v>
      </c>
      <c r="F414">
        <f>F413+IF(E413&gt;$B$4,$B$21*(D413+D414)/2,0)</f>
        <v>847.62533333333954</v>
      </c>
      <c r="G414">
        <f t="shared" si="106"/>
        <v>-88.301333333337539</v>
      </c>
      <c r="H414">
        <f t="shared" si="115"/>
        <v>1.2</v>
      </c>
      <c r="I414">
        <f>MAX(I413-$B$21*$E$2,$B$4/3.6)</f>
        <v>0</v>
      </c>
      <c r="J414">
        <f t="shared" si="116"/>
        <v>0</v>
      </c>
      <c r="K414">
        <f>K413+IF(J413&gt;$B$4,$B$21*(I413+I414)/2,0)</f>
        <v>462.96399999999983</v>
      </c>
      <c r="L414">
        <f t="shared" si="112"/>
        <v>0</v>
      </c>
      <c r="M414">
        <f>IF(B414&lt;=$E$3,M413,IF(M413&lt;$E$2,MIN(M413+$E$2*$B$21/$E$4,$E$2),$E$2))</f>
        <v>1.2</v>
      </c>
      <c r="N414">
        <f>MAX(N413-$B$21*(M413+M414)/2,$B$4/3.6)</f>
        <v>0</v>
      </c>
      <c r="O414">
        <f t="shared" si="117"/>
        <v>0</v>
      </c>
      <c r="P414">
        <f>P413+IF(O413&gt;$B$4,$B$21*(N413+N414)/2,0)</f>
        <v>722.42966666666405</v>
      </c>
      <c r="Q414">
        <f t="shared" si="118"/>
        <v>0</v>
      </c>
      <c r="R414">
        <f>IF(B414&lt;=$E$3,R413,IF(R413&lt;$E$2,MIN(R413+$E$2*$B$21/$E$4,$E$2),$E$2))</f>
        <v>1.2</v>
      </c>
      <c r="S414">
        <f>MAX(S413-$B$21*(R413+R414)/2,$B$4/3.6)</f>
        <v>0</v>
      </c>
      <c r="T414">
        <f t="shared" si="119"/>
        <v>0</v>
      </c>
      <c r="U414">
        <f>U413+IF(T413&gt;$B$4,$B$21*(S413+S414)/2,0)</f>
        <v>617.67308333333119</v>
      </c>
      <c r="V414">
        <f t="shared" si="107"/>
        <v>0</v>
      </c>
      <c r="W414">
        <f>IF(B414&lt;=$E$3,W413,IF(W413&lt;$E$2,MIN(W413+$E$2*$B$21/$E$4,$E$2),$E$2))</f>
        <v>1.2</v>
      </c>
      <c r="X414">
        <f>MAX(X413-$B$21*(W413+W414)/2,$B$4/3.6)</f>
        <v>0</v>
      </c>
      <c r="Y414">
        <f t="shared" si="120"/>
        <v>0</v>
      </c>
      <c r="Z414">
        <f>Z413+IF(Y413&gt;$B$4,$B$21*(X413+X414)/2,0)</f>
        <v>541.64683333333028</v>
      </c>
      <c r="AA414">
        <f t="shared" si="121"/>
        <v>0</v>
      </c>
      <c r="AB414">
        <f t="shared" si="108"/>
        <v>-472.96266666667725</v>
      </c>
      <c r="AC414">
        <f t="shared" si="109"/>
        <v>-213.49700000001303</v>
      </c>
      <c r="AD414">
        <f t="shared" si="110"/>
        <v>-318.25358333334589</v>
      </c>
      <c r="AE414">
        <f t="shared" si="111"/>
        <v>-394.2798333333468</v>
      </c>
    </row>
    <row r="415" spans="1:31">
      <c r="A415">
        <v>395</v>
      </c>
      <c r="B415">
        <f t="shared" si="122"/>
        <v>39.5</v>
      </c>
      <c r="C415">
        <f t="shared" si="113"/>
        <v>0.6</v>
      </c>
      <c r="D415">
        <f>MAX(D414-$B$21*$B$3,$B$4/3.6)</f>
        <v>9.6333333333335727</v>
      </c>
      <c r="E415">
        <f t="shared" si="114"/>
        <v>34.680000000000859</v>
      </c>
      <c r="F415">
        <f>F414+IF(E414&gt;$B$4,$B$21*(D414+D415)/2,0)</f>
        <v>848.59166666667295</v>
      </c>
      <c r="G415">
        <f t="shared" si="106"/>
        <v>-87.335000000004129</v>
      </c>
      <c r="H415">
        <f t="shared" si="115"/>
        <v>1.2</v>
      </c>
      <c r="I415">
        <f>MAX(I414-$B$21*$E$2,$B$4/3.6)</f>
        <v>0</v>
      </c>
      <c r="J415">
        <f t="shared" si="116"/>
        <v>0</v>
      </c>
      <c r="K415">
        <f>K414+IF(J414&gt;$B$4,$B$21*(I414+I415)/2,0)</f>
        <v>462.96399999999983</v>
      </c>
      <c r="L415">
        <f t="shared" si="112"/>
        <v>0</v>
      </c>
      <c r="M415">
        <f>IF(B415&lt;=$E$3,M414,IF(M414&lt;$E$2,MIN(M414+$E$2*$B$21/$E$4,$E$2),$E$2))</f>
        <v>1.2</v>
      </c>
      <c r="N415">
        <f>MAX(N414-$B$21*(M414+M415)/2,$B$4/3.6)</f>
        <v>0</v>
      </c>
      <c r="O415">
        <f t="shared" si="117"/>
        <v>0</v>
      </c>
      <c r="P415">
        <f>P414+IF(O414&gt;$B$4,$B$21*(N414+N415)/2,0)</f>
        <v>722.42966666666405</v>
      </c>
      <c r="Q415">
        <f t="shared" si="118"/>
        <v>0</v>
      </c>
      <c r="R415">
        <f>IF(B415&lt;=$E$3,R414,IF(R414&lt;$E$2,MIN(R414+$E$2*$B$21/$E$4,$E$2),$E$2))</f>
        <v>1.2</v>
      </c>
      <c r="S415">
        <f>MAX(S414-$B$21*(R414+R415)/2,$B$4/3.6)</f>
        <v>0</v>
      </c>
      <c r="T415">
        <f t="shared" si="119"/>
        <v>0</v>
      </c>
      <c r="U415">
        <f>U414+IF(T414&gt;$B$4,$B$21*(S414+S415)/2,0)</f>
        <v>617.67308333333119</v>
      </c>
      <c r="V415">
        <f t="shared" si="107"/>
        <v>0</v>
      </c>
      <c r="W415">
        <f>IF(B415&lt;=$E$3,W414,IF(W414&lt;$E$2,MIN(W414+$E$2*$B$21/$E$4,$E$2),$E$2))</f>
        <v>1.2</v>
      </c>
      <c r="X415">
        <f>MAX(X414-$B$21*(W414+W415)/2,$B$4/3.6)</f>
        <v>0</v>
      </c>
      <c r="Y415">
        <f t="shared" si="120"/>
        <v>0</v>
      </c>
      <c r="Z415">
        <f>Z414+IF(Y414&gt;$B$4,$B$21*(X414+X415)/2,0)</f>
        <v>541.64683333333028</v>
      </c>
      <c r="AA415">
        <f t="shared" si="121"/>
        <v>0</v>
      </c>
      <c r="AB415">
        <f t="shared" si="108"/>
        <v>-472.96266666667725</v>
      </c>
      <c r="AC415">
        <f t="shared" si="109"/>
        <v>-213.49700000001303</v>
      </c>
      <c r="AD415">
        <f t="shared" si="110"/>
        <v>-318.25358333334589</v>
      </c>
      <c r="AE415">
        <f t="shared" si="111"/>
        <v>-394.2798333333468</v>
      </c>
    </row>
    <row r="416" spans="1:31">
      <c r="A416">
        <v>396</v>
      </c>
      <c r="B416">
        <f t="shared" si="122"/>
        <v>39.6</v>
      </c>
      <c r="C416">
        <f t="shared" si="113"/>
        <v>0.6</v>
      </c>
      <c r="D416">
        <f>MAX(D415-$B$21*$B$3,$B$4/3.6)</f>
        <v>9.5733333333335722</v>
      </c>
      <c r="E416">
        <f t="shared" si="114"/>
        <v>34.464000000000858</v>
      </c>
      <c r="F416">
        <f>F415+IF(E415&gt;$B$4,$B$21*(D415+D416)/2,0)</f>
        <v>849.55200000000627</v>
      </c>
      <c r="G416">
        <f t="shared" si="106"/>
        <v>-86.374666666670805</v>
      </c>
      <c r="H416">
        <f t="shared" si="115"/>
        <v>1.2</v>
      </c>
      <c r="I416">
        <f>MAX(I415-$B$21*$E$2,$B$4/3.6)</f>
        <v>0</v>
      </c>
      <c r="J416">
        <f t="shared" si="116"/>
        <v>0</v>
      </c>
      <c r="K416">
        <f>K415+IF(J415&gt;$B$4,$B$21*(I415+I416)/2,0)</f>
        <v>462.96399999999983</v>
      </c>
      <c r="L416">
        <f t="shared" si="112"/>
        <v>0</v>
      </c>
      <c r="M416">
        <f>IF(B416&lt;=$E$3,M415,IF(M415&lt;$E$2,MIN(M415+$E$2*$B$21/$E$4,$E$2),$E$2))</f>
        <v>1.2</v>
      </c>
      <c r="N416">
        <f>MAX(N415-$B$21*(M415+M416)/2,$B$4/3.6)</f>
        <v>0</v>
      </c>
      <c r="O416">
        <f t="shared" si="117"/>
        <v>0</v>
      </c>
      <c r="P416">
        <f>P415+IF(O415&gt;$B$4,$B$21*(N415+N416)/2,0)</f>
        <v>722.42966666666405</v>
      </c>
      <c r="Q416">
        <f t="shared" si="118"/>
        <v>0</v>
      </c>
      <c r="R416">
        <f>IF(B416&lt;=$E$3,R415,IF(R415&lt;$E$2,MIN(R415+$E$2*$B$21/$E$4,$E$2),$E$2))</f>
        <v>1.2</v>
      </c>
      <c r="S416">
        <f>MAX(S415-$B$21*(R415+R416)/2,$B$4/3.6)</f>
        <v>0</v>
      </c>
      <c r="T416">
        <f t="shared" si="119"/>
        <v>0</v>
      </c>
      <c r="U416">
        <f>U415+IF(T415&gt;$B$4,$B$21*(S415+S416)/2,0)</f>
        <v>617.67308333333119</v>
      </c>
      <c r="V416">
        <f t="shared" si="107"/>
        <v>0</v>
      </c>
      <c r="W416">
        <f>IF(B416&lt;=$E$3,W415,IF(W415&lt;$E$2,MIN(W415+$E$2*$B$21/$E$4,$E$2),$E$2))</f>
        <v>1.2</v>
      </c>
      <c r="X416">
        <f>MAX(X415-$B$21*(W415+W416)/2,$B$4/3.6)</f>
        <v>0</v>
      </c>
      <c r="Y416">
        <f t="shared" si="120"/>
        <v>0</v>
      </c>
      <c r="Z416">
        <f>Z415+IF(Y415&gt;$B$4,$B$21*(X415+X416)/2,0)</f>
        <v>541.64683333333028</v>
      </c>
      <c r="AA416">
        <f t="shared" si="121"/>
        <v>0</v>
      </c>
      <c r="AB416">
        <f t="shared" si="108"/>
        <v>-472.96266666667725</v>
      </c>
      <c r="AC416">
        <f t="shared" si="109"/>
        <v>-213.49700000001303</v>
      </c>
      <c r="AD416">
        <f t="shared" si="110"/>
        <v>-318.25358333334589</v>
      </c>
      <c r="AE416">
        <f t="shared" si="111"/>
        <v>-394.2798333333468</v>
      </c>
    </row>
    <row r="417" spans="1:31">
      <c r="A417">
        <v>397</v>
      </c>
      <c r="B417">
        <f t="shared" si="122"/>
        <v>39.700000000000003</v>
      </c>
      <c r="C417">
        <f t="shared" si="113"/>
        <v>0.6</v>
      </c>
      <c r="D417">
        <f>MAX(D416-$B$21*$B$3,$B$4/3.6)</f>
        <v>9.5133333333335717</v>
      </c>
      <c r="E417">
        <f t="shared" si="114"/>
        <v>34.248000000000857</v>
      </c>
      <c r="F417">
        <f>F416+IF(E416&gt;$B$4,$B$21*(D416+D417)/2,0)</f>
        <v>850.50633333333963</v>
      </c>
      <c r="G417">
        <f t="shared" si="106"/>
        <v>-85.420333333337453</v>
      </c>
      <c r="H417">
        <f t="shared" si="115"/>
        <v>1.2</v>
      </c>
      <c r="I417">
        <f>MAX(I416-$B$21*$E$2,$B$4/3.6)</f>
        <v>0</v>
      </c>
      <c r="J417">
        <f t="shared" si="116"/>
        <v>0</v>
      </c>
      <c r="K417">
        <f>K416+IF(J416&gt;$B$4,$B$21*(I416+I417)/2,0)</f>
        <v>462.96399999999983</v>
      </c>
      <c r="L417">
        <f t="shared" si="112"/>
        <v>0</v>
      </c>
      <c r="M417">
        <f>IF(B417&lt;=$E$3,M416,IF(M416&lt;$E$2,MIN(M416+$E$2*$B$21/$E$4,$E$2),$E$2))</f>
        <v>1.2</v>
      </c>
      <c r="N417">
        <f>MAX(N416-$B$21*(M416+M417)/2,$B$4/3.6)</f>
        <v>0</v>
      </c>
      <c r="O417">
        <f t="shared" si="117"/>
        <v>0</v>
      </c>
      <c r="P417">
        <f>P416+IF(O416&gt;$B$4,$B$21*(N416+N417)/2,0)</f>
        <v>722.42966666666405</v>
      </c>
      <c r="Q417">
        <f t="shared" si="118"/>
        <v>0</v>
      </c>
      <c r="R417">
        <f>IF(B417&lt;=$E$3,R416,IF(R416&lt;$E$2,MIN(R416+$E$2*$B$21/$E$4,$E$2),$E$2))</f>
        <v>1.2</v>
      </c>
      <c r="S417">
        <f>MAX(S416-$B$21*(R416+R417)/2,$B$4/3.6)</f>
        <v>0</v>
      </c>
      <c r="T417">
        <f t="shared" si="119"/>
        <v>0</v>
      </c>
      <c r="U417">
        <f>U416+IF(T416&gt;$B$4,$B$21*(S416+S417)/2,0)</f>
        <v>617.67308333333119</v>
      </c>
      <c r="V417">
        <f t="shared" si="107"/>
        <v>0</v>
      </c>
      <c r="W417">
        <f>IF(B417&lt;=$E$3,W416,IF(W416&lt;$E$2,MIN(W416+$E$2*$B$21/$E$4,$E$2),$E$2))</f>
        <v>1.2</v>
      </c>
      <c r="X417">
        <f>MAX(X416-$B$21*(W416+W417)/2,$B$4/3.6)</f>
        <v>0</v>
      </c>
      <c r="Y417">
        <f t="shared" si="120"/>
        <v>0</v>
      </c>
      <c r="Z417">
        <f>Z416+IF(Y416&gt;$B$4,$B$21*(X416+X417)/2,0)</f>
        <v>541.64683333333028</v>
      </c>
      <c r="AA417">
        <f t="shared" si="121"/>
        <v>0</v>
      </c>
      <c r="AB417">
        <f t="shared" si="108"/>
        <v>-472.96266666667725</v>
      </c>
      <c r="AC417">
        <f t="shared" si="109"/>
        <v>-213.49700000001303</v>
      </c>
      <c r="AD417">
        <f t="shared" si="110"/>
        <v>-318.25358333334589</v>
      </c>
      <c r="AE417">
        <f t="shared" si="111"/>
        <v>-394.2798333333468</v>
      </c>
    </row>
    <row r="418" spans="1:31">
      <c r="A418">
        <v>398</v>
      </c>
      <c r="B418">
        <f t="shared" si="122"/>
        <v>39.800000000000004</v>
      </c>
      <c r="C418">
        <f t="shared" si="113"/>
        <v>0.6</v>
      </c>
      <c r="D418">
        <f>MAX(D417-$B$21*$B$3,$B$4/3.6)</f>
        <v>9.4533333333335712</v>
      </c>
      <c r="E418">
        <f t="shared" si="114"/>
        <v>34.032000000000856</v>
      </c>
      <c r="F418">
        <f>F417+IF(E417&gt;$B$4,$B$21*(D417+D418)/2,0)</f>
        <v>851.45466666667301</v>
      </c>
      <c r="G418">
        <f t="shared" si="106"/>
        <v>-84.472000000004073</v>
      </c>
      <c r="H418">
        <f t="shared" si="115"/>
        <v>1.2</v>
      </c>
      <c r="I418">
        <f>MAX(I417-$B$21*$E$2,$B$4/3.6)</f>
        <v>0</v>
      </c>
      <c r="J418">
        <f t="shared" si="116"/>
        <v>0</v>
      </c>
      <c r="K418">
        <f>K417+IF(J417&gt;$B$4,$B$21*(I417+I418)/2,0)</f>
        <v>462.96399999999983</v>
      </c>
      <c r="L418">
        <f t="shared" si="112"/>
        <v>0</v>
      </c>
      <c r="M418">
        <f>IF(B418&lt;=$E$3,M417,IF(M417&lt;$E$2,MIN(M417+$E$2*$B$21/$E$4,$E$2),$E$2))</f>
        <v>1.2</v>
      </c>
      <c r="N418">
        <f>MAX(N417-$B$21*(M417+M418)/2,$B$4/3.6)</f>
        <v>0</v>
      </c>
      <c r="O418">
        <f t="shared" si="117"/>
        <v>0</v>
      </c>
      <c r="P418">
        <f>P417+IF(O417&gt;$B$4,$B$21*(N417+N418)/2,0)</f>
        <v>722.42966666666405</v>
      </c>
      <c r="Q418">
        <f t="shared" si="118"/>
        <v>0</v>
      </c>
      <c r="R418">
        <f>IF(B418&lt;=$E$3,R417,IF(R417&lt;$E$2,MIN(R417+$E$2*$B$21/$E$4,$E$2),$E$2))</f>
        <v>1.2</v>
      </c>
      <c r="S418">
        <f>MAX(S417-$B$21*(R417+R418)/2,$B$4/3.6)</f>
        <v>0</v>
      </c>
      <c r="T418">
        <f t="shared" si="119"/>
        <v>0</v>
      </c>
      <c r="U418">
        <f>U417+IF(T417&gt;$B$4,$B$21*(S417+S418)/2,0)</f>
        <v>617.67308333333119</v>
      </c>
      <c r="V418">
        <f t="shared" si="107"/>
        <v>0</v>
      </c>
      <c r="W418">
        <f>IF(B418&lt;=$E$3,W417,IF(W417&lt;$E$2,MIN(W417+$E$2*$B$21/$E$4,$E$2),$E$2))</f>
        <v>1.2</v>
      </c>
      <c r="X418">
        <f>MAX(X417-$B$21*(W417+W418)/2,$B$4/3.6)</f>
        <v>0</v>
      </c>
      <c r="Y418">
        <f t="shared" si="120"/>
        <v>0</v>
      </c>
      <c r="Z418">
        <f>Z417+IF(Y417&gt;$B$4,$B$21*(X417+X418)/2,0)</f>
        <v>541.64683333333028</v>
      </c>
      <c r="AA418">
        <f t="shared" si="121"/>
        <v>0</v>
      </c>
      <c r="AB418">
        <f t="shared" si="108"/>
        <v>-472.96266666667725</v>
      </c>
      <c r="AC418">
        <f t="shared" si="109"/>
        <v>-213.49700000001303</v>
      </c>
      <c r="AD418">
        <f t="shared" si="110"/>
        <v>-318.25358333334589</v>
      </c>
      <c r="AE418">
        <f t="shared" si="111"/>
        <v>-394.2798333333468</v>
      </c>
    </row>
    <row r="419" spans="1:31">
      <c r="A419">
        <v>399</v>
      </c>
      <c r="B419">
        <f t="shared" si="122"/>
        <v>39.900000000000006</v>
      </c>
      <c r="C419">
        <f t="shared" si="113"/>
        <v>0.6</v>
      </c>
      <c r="D419">
        <f>MAX(D418-$B$21*$B$3,$B$4/3.6)</f>
        <v>9.3933333333335707</v>
      </c>
      <c r="E419">
        <f t="shared" si="114"/>
        <v>33.816000000000855</v>
      </c>
      <c r="F419">
        <f>F418+IF(E418&gt;$B$4,$B$21*(D418+D419)/2,0)</f>
        <v>852.39700000000641</v>
      </c>
      <c r="G419">
        <f t="shared" si="106"/>
        <v>-83.529666666670664</v>
      </c>
      <c r="H419">
        <f t="shared" si="115"/>
        <v>1.2</v>
      </c>
      <c r="I419">
        <f>MAX(I418-$B$21*$E$2,$B$4/3.6)</f>
        <v>0</v>
      </c>
      <c r="J419">
        <f t="shared" si="116"/>
        <v>0</v>
      </c>
      <c r="K419">
        <f>K418+IF(J418&gt;$B$4,$B$21*(I418+I419)/2,0)</f>
        <v>462.96399999999983</v>
      </c>
      <c r="L419">
        <f t="shared" si="112"/>
        <v>0</v>
      </c>
      <c r="M419">
        <f>IF(B419&lt;=$E$3,M418,IF(M418&lt;$E$2,MIN(M418+$E$2*$B$21/$E$4,$E$2),$E$2))</f>
        <v>1.2</v>
      </c>
      <c r="N419">
        <f>MAX(N418-$B$21*(M418+M419)/2,$B$4/3.6)</f>
        <v>0</v>
      </c>
      <c r="O419">
        <f t="shared" si="117"/>
        <v>0</v>
      </c>
      <c r="P419">
        <f>P418+IF(O418&gt;$B$4,$B$21*(N418+N419)/2,0)</f>
        <v>722.42966666666405</v>
      </c>
      <c r="Q419">
        <f t="shared" si="118"/>
        <v>0</v>
      </c>
      <c r="R419">
        <f>IF(B419&lt;=$E$3,R418,IF(R418&lt;$E$2,MIN(R418+$E$2*$B$21/$E$4,$E$2),$E$2))</f>
        <v>1.2</v>
      </c>
      <c r="S419">
        <f>MAX(S418-$B$21*(R418+R419)/2,$B$4/3.6)</f>
        <v>0</v>
      </c>
      <c r="T419">
        <f t="shared" si="119"/>
        <v>0</v>
      </c>
      <c r="U419">
        <f>U418+IF(T418&gt;$B$4,$B$21*(S418+S419)/2,0)</f>
        <v>617.67308333333119</v>
      </c>
      <c r="V419">
        <f t="shared" si="107"/>
        <v>0</v>
      </c>
      <c r="W419">
        <f>IF(B419&lt;=$E$3,W418,IF(W418&lt;$E$2,MIN(W418+$E$2*$B$21/$E$4,$E$2),$E$2))</f>
        <v>1.2</v>
      </c>
      <c r="X419">
        <f>MAX(X418-$B$21*(W418+W419)/2,$B$4/3.6)</f>
        <v>0</v>
      </c>
      <c r="Y419">
        <f t="shared" si="120"/>
        <v>0</v>
      </c>
      <c r="Z419">
        <f>Z418+IF(Y418&gt;$B$4,$B$21*(X418+X419)/2,0)</f>
        <v>541.64683333333028</v>
      </c>
      <c r="AA419">
        <f t="shared" si="121"/>
        <v>0</v>
      </c>
      <c r="AB419">
        <f t="shared" si="108"/>
        <v>-472.96266666667725</v>
      </c>
      <c r="AC419">
        <f t="shared" si="109"/>
        <v>-213.49700000001303</v>
      </c>
      <c r="AD419">
        <f t="shared" si="110"/>
        <v>-318.25358333334589</v>
      </c>
      <c r="AE419">
        <f t="shared" si="111"/>
        <v>-394.2798333333468</v>
      </c>
    </row>
    <row r="420" spans="1:31">
      <c r="A420">
        <v>400</v>
      </c>
      <c r="B420">
        <f t="shared" si="122"/>
        <v>40</v>
      </c>
      <c r="C420">
        <f t="shared" si="113"/>
        <v>0.6</v>
      </c>
      <c r="D420">
        <f>MAX(D419-$B$21*$B$3,$B$4/3.6)</f>
        <v>9.3333333333335702</v>
      </c>
      <c r="E420">
        <f t="shared" si="114"/>
        <v>33.600000000000854</v>
      </c>
      <c r="F420">
        <f>F419+IF(E419&gt;$B$4,$B$21*(D419+D420)/2,0)</f>
        <v>853.33333333333974</v>
      </c>
      <c r="G420">
        <f t="shared" si="106"/>
        <v>-82.593333333337341</v>
      </c>
      <c r="H420">
        <f t="shared" si="115"/>
        <v>1.2</v>
      </c>
      <c r="I420">
        <f>MAX(I419-$B$21*$E$2,$B$4/3.6)</f>
        <v>0</v>
      </c>
      <c r="J420">
        <f t="shared" si="116"/>
        <v>0</v>
      </c>
      <c r="K420">
        <f>K419+IF(J419&gt;$B$4,$B$21*(I419+I420)/2,0)</f>
        <v>462.96399999999983</v>
      </c>
      <c r="L420">
        <f t="shared" si="112"/>
        <v>0</v>
      </c>
      <c r="M420">
        <f>IF(B420&lt;=$E$3,M419,IF(M419&lt;$E$2,MIN(M419+$E$2*$B$21/$E$4,$E$2),$E$2))</f>
        <v>1.2</v>
      </c>
      <c r="N420">
        <f>MAX(N419-$B$21*(M419+M420)/2,$B$4/3.6)</f>
        <v>0</v>
      </c>
      <c r="O420">
        <f t="shared" si="117"/>
        <v>0</v>
      </c>
      <c r="P420">
        <f>P419+IF(O419&gt;$B$4,$B$21*(N419+N420)/2,0)</f>
        <v>722.42966666666405</v>
      </c>
      <c r="Q420">
        <f t="shared" si="118"/>
        <v>0</v>
      </c>
      <c r="R420">
        <f>IF(B420&lt;=$E$3,R419,IF(R419&lt;$E$2,MIN(R419+$E$2*$B$21/$E$4,$E$2),$E$2))</f>
        <v>1.2</v>
      </c>
      <c r="S420">
        <f>MAX(S419-$B$21*(R419+R420)/2,$B$4/3.6)</f>
        <v>0</v>
      </c>
      <c r="T420">
        <f t="shared" si="119"/>
        <v>0</v>
      </c>
      <c r="U420">
        <f>U419+IF(T419&gt;$B$4,$B$21*(S419+S420)/2,0)</f>
        <v>617.67308333333119</v>
      </c>
      <c r="V420">
        <f t="shared" si="107"/>
        <v>0</v>
      </c>
      <c r="W420">
        <f>IF(B420&lt;=$E$3,W419,IF(W419&lt;$E$2,MIN(W419+$E$2*$B$21/$E$4,$E$2),$E$2))</f>
        <v>1.2</v>
      </c>
      <c r="X420">
        <f>MAX(X419-$B$21*(W419+W420)/2,$B$4/3.6)</f>
        <v>0</v>
      </c>
      <c r="Y420">
        <f t="shared" si="120"/>
        <v>0</v>
      </c>
      <c r="Z420">
        <f>Z419+IF(Y419&gt;$B$4,$B$21*(X419+X420)/2,0)</f>
        <v>541.64683333333028</v>
      </c>
      <c r="AA420">
        <f t="shared" si="121"/>
        <v>0</v>
      </c>
      <c r="AB420">
        <f t="shared" si="108"/>
        <v>-472.96266666667725</v>
      </c>
      <c r="AC420">
        <f t="shared" si="109"/>
        <v>-213.49700000001303</v>
      </c>
      <c r="AD420">
        <f t="shared" si="110"/>
        <v>-318.25358333334589</v>
      </c>
      <c r="AE420">
        <f t="shared" si="111"/>
        <v>-394.2798333333468</v>
      </c>
    </row>
    <row r="421" spans="1:31">
      <c r="A421">
        <v>401</v>
      </c>
      <c r="B421">
        <f t="shared" si="122"/>
        <v>40.1</v>
      </c>
      <c r="C421">
        <f t="shared" si="113"/>
        <v>0.6</v>
      </c>
      <c r="D421">
        <f>MAX(D420-$B$21*$B$3,$B$4/3.6)</f>
        <v>9.2733333333335697</v>
      </c>
      <c r="E421">
        <f t="shared" si="114"/>
        <v>33.384000000000853</v>
      </c>
      <c r="F421">
        <f>F420+IF(E420&gt;$B$4,$B$21*(D420+D421)/2,0)</f>
        <v>854.26366666667309</v>
      </c>
      <c r="G421">
        <f t="shared" si="106"/>
        <v>-81.66300000000399</v>
      </c>
      <c r="H421">
        <f t="shared" si="115"/>
        <v>1.2</v>
      </c>
      <c r="I421">
        <f>MAX(I420-$B$21*$E$2,$B$4/3.6)</f>
        <v>0</v>
      </c>
      <c r="J421">
        <f t="shared" si="116"/>
        <v>0</v>
      </c>
      <c r="K421">
        <f>K420+IF(J420&gt;$B$4,$B$21*(I420+I421)/2,0)</f>
        <v>462.96399999999983</v>
      </c>
      <c r="L421">
        <f t="shared" si="112"/>
        <v>0</v>
      </c>
      <c r="M421">
        <f>IF(B421&lt;=$E$3,M420,IF(M420&lt;$E$2,MIN(M420+$E$2*$B$21/$E$4,$E$2),$E$2))</f>
        <v>1.2</v>
      </c>
      <c r="N421">
        <f>MAX(N420-$B$21*(M420+M421)/2,$B$4/3.6)</f>
        <v>0</v>
      </c>
      <c r="O421">
        <f t="shared" si="117"/>
        <v>0</v>
      </c>
      <c r="P421">
        <f>P420+IF(O420&gt;$B$4,$B$21*(N420+N421)/2,0)</f>
        <v>722.42966666666405</v>
      </c>
      <c r="Q421">
        <f t="shared" si="118"/>
        <v>0</v>
      </c>
      <c r="R421">
        <f>IF(B421&lt;=$E$3,R420,IF(R420&lt;$E$2,MIN(R420+$E$2*$B$21/$E$4,$E$2),$E$2))</f>
        <v>1.2</v>
      </c>
      <c r="S421">
        <f>MAX(S420-$B$21*(R420+R421)/2,$B$4/3.6)</f>
        <v>0</v>
      </c>
      <c r="T421">
        <f t="shared" si="119"/>
        <v>0</v>
      </c>
      <c r="U421">
        <f>U420+IF(T420&gt;$B$4,$B$21*(S420+S421)/2,0)</f>
        <v>617.67308333333119</v>
      </c>
      <c r="V421">
        <f t="shared" si="107"/>
        <v>0</v>
      </c>
      <c r="W421">
        <f>IF(B421&lt;=$E$3,W420,IF(W420&lt;$E$2,MIN(W420+$E$2*$B$21/$E$4,$E$2),$E$2))</f>
        <v>1.2</v>
      </c>
      <c r="X421">
        <f>MAX(X420-$B$21*(W420+W421)/2,$B$4/3.6)</f>
        <v>0</v>
      </c>
      <c r="Y421">
        <f t="shared" si="120"/>
        <v>0</v>
      </c>
      <c r="Z421">
        <f>Z420+IF(Y420&gt;$B$4,$B$21*(X420+X421)/2,0)</f>
        <v>541.64683333333028</v>
      </c>
      <c r="AA421">
        <f t="shared" si="121"/>
        <v>0</v>
      </c>
      <c r="AB421">
        <f t="shared" si="108"/>
        <v>-472.96266666667725</v>
      </c>
      <c r="AC421">
        <f t="shared" si="109"/>
        <v>-213.49700000001303</v>
      </c>
      <c r="AD421">
        <f t="shared" si="110"/>
        <v>-318.25358333334589</v>
      </c>
      <c r="AE421">
        <f t="shared" si="111"/>
        <v>-394.2798333333468</v>
      </c>
    </row>
    <row r="422" spans="1:31">
      <c r="A422">
        <v>402</v>
      </c>
      <c r="B422">
        <f t="shared" si="122"/>
        <v>40.200000000000003</v>
      </c>
      <c r="C422">
        <f t="shared" si="113"/>
        <v>0.6</v>
      </c>
      <c r="D422">
        <f>MAX(D421-$B$21*$B$3,$B$4/3.6)</f>
        <v>9.2133333333335692</v>
      </c>
      <c r="E422">
        <f t="shared" si="114"/>
        <v>33.168000000000852</v>
      </c>
      <c r="F422">
        <f>F421+IF(E421&gt;$B$4,$B$21*(D421+D422)/2,0)</f>
        <v>855.18800000000647</v>
      </c>
      <c r="G422">
        <f t="shared" si="106"/>
        <v>-80.738666666670611</v>
      </c>
      <c r="H422">
        <f t="shared" si="115"/>
        <v>1.2</v>
      </c>
      <c r="I422">
        <f>MAX(I421-$B$21*$E$2,$B$4/3.6)</f>
        <v>0</v>
      </c>
      <c r="J422">
        <f t="shared" si="116"/>
        <v>0</v>
      </c>
      <c r="K422">
        <f>K421+IF(J421&gt;$B$4,$B$21*(I421+I422)/2,0)</f>
        <v>462.96399999999983</v>
      </c>
      <c r="L422">
        <f t="shared" si="112"/>
        <v>0</v>
      </c>
      <c r="M422">
        <f>IF(B422&lt;=$E$3,M421,IF(M421&lt;$E$2,MIN(M421+$E$2*$B$21/$E$4,$E$2),$E$2))</f>
        <v>1.2</v>
      </c>
      <c r="N422">
        <f>MAX(N421-$B$21*(M421+M422)/2,$B$4/3.6)</f>
        <v>0</v>
      </c>
      <c r="O422">
        <f t="shared" si="117"/>
        <v>0</v>
      </c>
      <c r="P422">
        <f>P421+IF(O421&gt;$B$4,$B$21*(N421+N422)/2,0)</f>
        <v>722.42966666666405</v>
      </c>
      <c r="Q422">
        <f t="shared" si="118"/>
        <v>0</v>
      </c>
      <c r="R422">
        <f>IF(B422&lt;=$E$3,R421,IF(R421&lt;$E$2,MIN(R421+$E$2*$B$21/$E$4,$E$2),$E$2))</f>
        <v>1.2</v>
      </c>
      <c r="S422">
        <f>MAX(S421-$B$21*(R421+R422)/2,$B$4/3.6)</f>
        <v>0</v>
      </c>
      <c r="T422">
        <f t="shared" si="119"/>
        <v>0</v>
      </c>
      <c r="U422">
        <f>U421+IF(T421&gt;$B$4,$B$21*(S421+S422)/2,0)</f>
        <v>617.67308333333119</v>
      </c>
      <c r="V422">
        <f t="shared" si="107"/>
        <v>0</v>
      </c>
      <c r="W422">
        <f>IF(B422&lt;=$E$3,W421,IF(W421&lt;$E$2,MIN(W421+$E$2*$B$21/$E$4,$E$2),$E$2))</f>
        <v>1.2</v>
      </c>
      <c r="X422">
        <f>MAX(X421-$B$21*(W421+W422)/2,$B$4/3.6)</f>
        <v>0</v>
      </c>
      <c r="Y422">
        <f t="shared" si="120"/>
        <v>0</v>
      </c>
      <c r="Z422">
        <f>Z421+IF(Y421&gt;$B$4,$B$21*(X421+X422)/2,0)</f>
        <v>541.64683333333028</v>
      </c>
      <c r="AA422">
        <f t="shared" si="121"/>
        <v>0</v>
      </c>
      <c r="AB422">
        <f t="shared" si="108"/>
        <v>-472.96266666667725</v>
      </c>
      <c r="AC422">
        <f t="shared" si="109"/>
        <v>-213.49700000001303</v>
      </c>
      <c r="AD422">
        <f t="shared" si="110"/>
        <v>-318.25358333334589</v>
      </c>
      <c r="AE422">
        <f t="shared" si="111"/>
        <v>-394.2798333333468</v>
      </c>
    </row>
    <row r="423" spans="1:31">
      <c r="A423">
        <v>403</v>
      </c>
      <c r="B423">
        <f t="shared" si="122"/>
        <v>40.300000000000004</v>
      </c>
      <c r="C423">
        <f t="shared" si="113"/>
        <v>0.6</v>
      </c>
      <c r="D423">
        <f>MAX(D422-$B$21*$B$3,$B$4/3.6)</f>
        <v>9.1533333333335687</v>
      </c>
      <c r="E423">
        <f t="shared" si="114"/>
        <v>32.952000000000851</v>
      </c>
      <c r="F423">
        <f>F422+IF(E422&gt;$B$4,$B$21*(D422+D423)/2,0)</f>
        <v>856.10633333333988</v>
      </c>
      <c r="G423">
        <f t="shared" si="106"/>
        <v>-79.820333333337203</v>
      </c>
      <c r="H423">
        <f t="shared" si="115"/>
        <v>1.2</v>
      </c>
      <c r="I423">
        <f>MAX(I422-$B$21*$E$2,$B$4/3.6)</f>
        <v>0</v>
      </c>
      <c r="J423">
        <f t="shared" si="116"/>
        <v>0</v>
      </c>
      <c r="K423">
        <f>K422+IF(J422&gt;$B$4,$B$21*(I422+I423)/2,0)</f>
        <v>462.96399999999983</v>
      </c>
      <c r="L423">
        <f t="shared" si="112"/>
        <v>0</v>
      </c>
      <c r="M423">
        <f>IF(B423&lt;=$E$3,M422,IF(M422&lt;$E$2,MIN(M422+$E$2*$B$21/$E$4,$E$2),$E$2))</f>
        <v>1.2</v>
      </c>
      <c r="N423">
        <f>MAX(N422-$B$21*(M422+M423)/2,$B$4/3.6)</f>
        <v>0</v>
      </c>
      <c r="O423">
        <f t="shared" si="117"/>
        <v>0</v>
      </c>
      <c r="P423">
        <f>P422+IF(O422&gt;$B$4,$B$21*(N422+N423)/2,0)</f>
        <v>722.42966666666405</v>
      </c>
      <c r="Q423">
        <f t="shared" si="118"/>
        <v>0</v>
      </c>
      <c r="R423">
        <f>IF(B423&lt;=$E$3,R422,IF(R422&lt;$E$2,MIN(R422+$E$2*$B$21/$E$4,$E$2),$E$2))</f>
        <v>1.2</v>
      </c>
      <c r="S423">
        <f>MAX(S422-$B$21*(R422+R423)/2,$B$4/3.6)</f>
        <v>0</v>
      </c>
      <c r="T423">
        <f t="shared" si="119"/>
        <v>0</v>
      </c>
      <c r="U423">
        <f>U422+IF(T422&gt;$B$4,$B$21*(S422+S423)/2,0)</f>
        <v>617.67308333333119</v>
      </c>
      <c r="V423">
        <f t="shared" si="107"/>
        <v>0</v>
      </c>
      <c r="W423">
        <f>IF(B423&lt;=$E$3,W422,IF(W422&lt;$E$2,MIN(W422+$E$2*$B$21/$E$4,$E$2),$E$2))</f>
        <v>1.2</v>
      </c>
      <c r="X423">
        <f>MAX(X422-$B$21*(W422+W423)/2,$B$4/3.6)</f>
        <v>0</v>
      </c>
      <c r="Y423">
        <f t="shared" si="120"/>
        <v>0</v>
      </c>
      <c r="Z423">
        <f>Z422+IF(Y422&gt;$B$4,$B$21*(X422+X423)/2,0)</f>
        <v>541.64683333333028</v>
      </c>
      <c r="AA423">
        <f t="shared" si="121"/>
        <v>0</v>
      </c>
      <c r="AB423">
        <f t="shared" si="108"/>
        <v>-472.96266666667725</v>
      </c>
      <c r="AC423">
        <f t="shared" si="109"/>
        <v>-213.49700000001303</v>
      </c>
      <c r="AD423">
        <f t="shared" si="110"/>
        <v>-318.25358333334589</v>
      </c>
      <c r="AE423">
        <f t="shared" si="111"/>
        <v>-394.2798333333468</v>
      </c>
    </row>
    <row r="424" spans="1:31">
      <c r="A424">
        <v>404</v>
      </c>
      <c r="B424">
        <f t="shared" si="122"/>
        <v>40.400000000000006</v>
      </c>
      <c r="C424">
        <f t="shared" si="113"/>
        <v>0.6</v>
      </c>
      <c r="D424">
        <f>MAX(D423-$B$21*$B$3,$B$4/3.6)</f>
        <v>9.0933333333335682</v>
      </c>
      <c r="E424">
        <f t="shared" si="114"/>
        <v>32.73600000000085</v>
      </c>
      <c r="F424">
        <f>F423+IF(E423&gt;$B$4,$B$21*(D423+D424)/2,0)</f>
        <v>857.0186666666732</v>
      </c>
      <c r="G424">
        <f t="shared" si="106"/>
        <v>-78.908000000003881</v>
      </c>
      <c r="H424">
        <f t="shared" si="115"/>
        <v>1.2</v>
      </c>
      <c r="I424">
        <f>MAX(I423-$B$21*$E$2,$B$4/3.6)</f>
        <v>0</v>
      </c>
      <c r="J424">
        <f t="shared" si="116"/>
        <v>0</v>
      </c>
      <c r="K424">
        <f>K423+IF(J423&gt;$B$4,$B$21*(I423+I424)/2,0)</f>
        <v>462.96399999999983</v>
      </c>
      <c r="L424">
        <f t="shared" si="112"/>
        <v>0</v>
      </c>
      <c r="M424">
        <f>IF(B424&lt;=$E$3,M423,IF(M423&lt;$E$2,MIN(M423+$E$2*$B$21/$E$4,$E$2),$E$2))</f>
        <v>1.2</v>
      </c>
      <c r="N424">
        <f>MAX(N423-$B$21*(M423+M424)/2,$B$4/3.6)</f>
        <v>0</v>
      </c>
      <c r="O424">
        <f t="shared" si="117"/>
        <v>0</v>
      </c>
      <c r="P424">
        <f>P423+IF(O423&gt;$B$4,$B$21*(N423+N424)/2,0)</f>
        <v>722.42966666666405</v>
      </c>
      <c r="Q424">
        <f t="shared" si="118"/>
        <v>0</v>
      </c>
      <c r="R424">
        <f>IF(B424&lt;=$E$3,R423,IF(R423&lt;$E$2,MIN(R423+$E$2*$B$21/$E$4,$E$2),$E$2))</f>
        <v>1.2</v>
      </c>
      <c r="S424">
        <f>MAX(S423-$B$21*(R423+R424)/2,$B$4/3.6)</f>
        <v>0</v>
      </c>
      <c r="T424">
        <f t="shared" si="119"/>
        <v>0</v>
      </c>
      <c r="U424">
        <f>U423+IF(T423&gt;$B$4,$B$21*(S423+S424)/2,0)</f>
        <v>617.67308333333119</v>
      </c>
      <c r="V424">
        <f t="shared" si="107"/>
        <v>0</v>
      </c>
      <c r="W424">
        <f>IF(B424&lt;=$E$3,W423,IF(W423&lt;$E$2,MIN(W423+$E$2*$B$21/$E$4,$E$2),$E$2))</f>
        <v>1.2</v>
      </c>
      <c r="X424">
        <f>MAX(X423-$B$21*(W423+W424)/2,$B$4/3.6)</f>
        <v>0</v>
      </c>
      <c r="Y424">
        <f t="shared" si="120"/>
        <v>0</v>
      </c>
      <c r="Z424">
        <f>Z423+IF(Y423&gt;$B$4,$B$21*(X423+X424)/2,0)</f>
        <v>541.64683333333028</v>
      </c>
      <c r="AA424">
        <f t="shared" si="121"/>
        <v>0</v>
      </c>
      <c r="AB424">
        <f t="shared" si="108"/>
        <v>-472.96266666667725</v>
      </c>
      <c r="AC424">
        <f t="shared" si="109"/>
        <v>-213.49700000001303</v>
      </c>
      <c r="AD424">
        <f t="shared" si="110"/>
        <v>-318.25358333334589</v>
      </c>
      <c r="AE424">
        <f t="shared" si="111"/>
        <v>-394.2798333333468</v>
      </c>
    </row>
    <row r="425" spans="1:31">
      <c r="A425">
        <v>405</v>
      </c>
      <c r="B425">
        <f t="shared" si="122"/>
        <v>40.5</v>
      </c>
      <c r="C425">
        <f t="shared" si="113"/>
        <v>0.6</v>
      </c>
      <c r="D425">
        <f>MAX(D424-$B$21*$B$3,$B$4/3.6)</f>
        <v>9.0333333333335677</v>
      </c>
      <c r="E425">
        <f t="shared" si="114"/>
        <v>32.520000000000842</v>
      </c>
      <c r="F425">
        <f>F424+IF(E424&gt;$B$4,$B$21*(D424+D425)/2,0)</f>
        <v>857.92500000000655</v>
      </c>
      <c r="G425">
        <f t="shared" si="106"/>
        <v>-78.001666666670531</v>
      </c>
      <c r="H425">
        <f t="shared" si="115"/>
        <v>1.2</v>
      </c>
      <c r="I425">
        <f>MAX(I424-$B$21*$E$2,$B$4/3.6)</f>
        <v>0</v>
      </c>
      <c r="J425">
        <f t="shared" si="116"/>
        <v>0</v>
      </c>
      <c r="K425">
        <f>K424+IF(J424&gt;$B$4,$B$21*(I424+I425)/2,0)</f>
        <v>462.96399999999983</v>
      </c>
      <c r="L425">
        <f t="shared" si="112"/>
        <v>0</v>
      </c>
      <c r="M425">
        <f>IF(B425&lt;=$E$3,M424,IF(M424&lt;$E$2,MIN(M424+$E$2*$B$21/$E$4,$E$2),$E$2))</f>
        <v>1.2</v>
      </c>
      <c r="N425">
        <f>MAX(N424-$B$21*(M424+M425)/2,$B$4/3.6)</f>
        <v>0</v>
      </c>
      <c r="O425">
        <f t="shared" si="117"/>
        <v>0</v>
      </c>
      <c r="P425">
        <f>P424+IF(O424&gt;$B$4,$B$21*(N424+N425)/2,0)</f>
        <v>722.42966666666405</v>
      </c>
      <c r="Q425">
        <f t="shared" si="118"/>
        <v>0</v>
      </c>
      <c r="R425">
        <f>IF(B425&lt;=$E$3,R424,IF(R424&lt;$E$2,MIN(R424+$E$2*$B$21/$E$4,$E$2),$E$2))</f>
        <v>1.2</v>
      </c>
      <c r="S425">
        <f>MAX(S424-$B$21*(R424+R425)/2,$B$4/3.6)</f>
        <v>0</v>
      </c>
      <c r="T425">
        <f t="shared" si="119"/>
        <v>0</v>
      </c>
      <c r="U425">
        <f>U424+IF(T424&gt;$B$4,$B$21*(S424+S425)/2,0)</f>
        <v>617.67308333333119</v>
      </c>
      <c r="V425">
        <f t="shared" si="107"/>
        <v>0</v>
      </c>
      <c r="W425">
        <f>IF(B425&lt;=$E$3,W424,IF(W424&lt;$E$2,MIN(W424+$E$2*$B$21/$E$4,$E$2),$E$2))</f>
        <v>1.2</v>
      </c>
      <c r="X425">
        <f>MAX(X424-$B$21*(W424+W425)/2,$B$4/3.6)</f>
        <v>0</v>
      </c>
      <c r="Y425">
        <f t="shared" si="120"/>
        <v>0</v>
      </c>
      <c r="Z425">
        <f>Z424+IF(Y424&gt;$B$4,$B$21*(X424+X425)/2,0)</f>
        <v>541.64683333333028</v>
      </c>
      <c r="AA425">
        <f t="shared" si="121"/>
        <v>0</v>
      </c>
      <c r="AB425">
        <f t="shared" si="108"/>
        <v>-472.96266666667725</v>
      </c>
      <c r="AC425">
        <f t="shared" si="109"/>
        <v>-213.49700000001303</v>
      </c>
      <c r="AD425">
        <f t="shared" si="110"/>
        <v>-318.25358333334589</v>
      </c>
      <c r="AE425">
        <f t="shared" si="111"/>
        <v>-394.2798333333468</v>
      </c>
    </row>
    <row r="426" spans="1:31">
      <c r="A426">
        <v>406</v>
      </c>
      <c r="B426">
        <f t="shared" si="122"/>
        <v>40.6</v>
      </c>
      <c r="C426">
        <f t="shared" si="113"/>
        <v>0.6</v>
      </c>
      <c r="D426">
        <f>MAX(D425-$B$21*$B$3,$B$4/3.6)</f>
        <v>8.9733333333335672</v>
      </c>
      <c r="E426">
        <f t="shared" si="114"/>
        <v>32.30400000000084</v>
      </c>
      <c r="F426">
        <f>F425+IF(E425&gt;$B$4,$B$21*(D425+D426)/2,0)</f>
        <v>858.82533333333993</v>
      </c>
      <c r="G426">
        <f t="shared" si="106"/>
        <v>-77.101333333337152</v>
      </c>
      <c r="H426">
        <f t="shared" si="115"/>
        <v>1.2</v>
      </c>
      <c r="I426">
        <f>MAX(I425-$B$21*$E$2,$B$4/3.6)</f>
        <v>0</v>
      </c>
      <c r="J426">
        <f t="shared" si="116"/>
        <v>0</v>
      </c>
      <c r="K426">
        <f>K425+IF(J425&gt;$B$4,$B$21*(I425+I426)/2,0)</f>
        <v>462.96399999999983</v>
      </c>
      <c r="L426">
        <f t="shared" si="112"/>
        <v>0</v>
      </c>
      <c r="M426">
        <f>IF(B426&lt;=$E$3,M425,IF(M425&lt;$E$2,MIN(M425+$E$2*$B$21/$E$4,$E$2),$E$2))</f>
        <v>1.2</v>
      </c>
      <c r="N426">
        <f>MAX(N425-$B$21*(M425+M426)/2,$B$4/3.6)</f>
        <v>0</v>
      </c>
      <c r="O426">
        <f t="shared" si="117"/>
        <v>0</v>
      </c>
      <c r="P426">
        <f>P425+IF(O425&gt;$B$4,$B$21*(N425+N426)/2,0)</f>
        <v>722.42966666666405</v>
      </c>
      <c r="Q426">
        <f t="shared" si="118"/>
        <v>0</v>
      </c>
      <c r="R426">
        <f>IF(B426&lt;=$E$3,R425,IF(R425&lt;$E$2,MIN(R425+$E$2*$B$21/$E$4,$E$2),$E$2))</f>
        <v>1.2</v>
      </c>
      <c r="S426">
        <f>MAX(S425-$B$21*(R425+R426)/2,$B$4/3.6)</f>
        <v>0</v>
      </c>
      <c r="T426">
        <f t="shared" si="119"/>
        <v>0</v>
      </c>
      <c r="U426">
        <f>U425+IF(T425&gt;$B$4,$B$21*(S425+S426)/2,0)</f>
        <v>617.67308333333119</v>
      </c>
      <c r="V426">
        <f t="shared" si="107"/>
        <v>0</v>
      </c>
      <c r="W426">
        <f>IF(B426&lt;=$E$3,W425,IF(W425&lt;$E$2,MIN(W425+$E$2*$B$21/$E$4,$E$2),$E$2))</f>
        <v>1.2</v>
      </c>
      <c r="X426">
        <f>MAX(X425-$B$21*(W425+W426)/2,$B$4/3.6)</f>
        <v>0</v>
      </c>
      <c r="Y426">
        <f t="shared" si="120"/>
        <v>0</v>
      </c>
      <c r="Z426">
        <f>Z425+IF(Y425&gt;$B$4,$B$21*(X425+X426)/2,0)</f>
        <v>541.64683333333028</v>
      </c>
      <c r="AA426">
        <f t="shared" si="121"/>
        <v>0</v>
      </c>
      <c r="AB426">
        <f t="shared" si="108"/>
        <v>-472.96266666667725</v>
      </c>
      <c r="AC426">
        <f t="shared" si="109"/>
        <v>-213.49700000001303</v>
      </c>
      <c r="AD426">
        <f t="shared" si="110"/>
        <v>-318.25358333334589</v>
      </c>
      <c r="AE426">
        <f t="shared" si="111"/>
        <v>-394.2798333333468</v>
      </c>
    </row>
    <row r="427" spans="1:31">
      <c r="A427">
        <v>407</v>
      </c>
      <c r="B427">
        <f t="shared" si="122"/>
        <v>40.700000000000003</v>
      </c>
      <c r="C427">
        <f t="shared" si="113"/>
        <v>0.6</v>
      </c>
      <c r="D427">
        <f>MAX(D426-$B$21*$B$3,$B$4/3.6)</f>
        <v>8.9133333333335667</v>
      </c>
      <c r="E427">
        <f t="shared" si="114"/>
        <v>32.088000000000839</v>
      </c>
      <c r="F427">
        <f>F426+IF(E426&gt;$B$4,$B$21*(D426+D427)/2,0)</f>
        <v>859.71966666667333</v>
      </c>
      <c r="G427">
        <f t="shared" si="106"/>
        <v>-76.207000000003745</v>
      </c>
      <c r="H427">
        <f t="shared" si="115"/>
        <v>1.2</v>
      </c>
      <c r="I427">
        <f>MAX(I426-$B$21*$E$2,$B$4/3.6)</f>
        <v>0</v>
      </c>
      <c r="J427">
        <f t="shared" si="116"/>
        <v>0</v>
      </c>
      <c r="K427">
        <f>K426+IF(J426&gt;$B$4,$B$21*(I426+I427)/2,0)</f>
        <v>462.96399999999983</v>
      </c>
      <c r="L427">
        <f t="shared" si="112"/>
        <v>0</v>
      </c>
      <c r="M427">
        <f>IF(B427&lt;=$E$3,M426,IF(M426&lt;$E$2,MIN(M426+$E$2*$B$21/$E$4,$E$2),$E$2))</f>
        <v>1.2</v>
      </c>
      <c r="N427">
        <f>MAX(N426-$B$21*(M426+M427)/2,$B$4/3.6)</f>
        <v>0</v>
      </c>
      <c r="O427">
        <f t="shared" si="117"/>
        <v>0</v>
      </c>
      <c r="P427">
        <f>P426+IF(O426&gt;$B$4,$B$21*(N426+N427)/2,0)</f>
        <v>722.42966666666405</v>
      </c>
      <c r="Q427">
        <f t="shared" si="118"/>
        <v>0</v>
      </c>
      <c r="R427">
        <f>IF(B427&lt;=$E$3,R426,IF(R426&lt;$E$2,MIN(R426+$E$2*$B$21/$E$4,$E$2),$E$2))</f>
        <v>1.2</v>
      </c>
      <c r="S427">
        <f>MAX(S426-$B$21*(R426+R427)/2,$B$4/3.6)</f>
        <v>0</v>
      </c>
      <c r="T427">
        <f t="shared" si="119"/>
        <v>0</v>
      </c>
      <c r="U427">
        <f>U426+IF(T426&gt;$B$4,$B$21*(S426+S427)/2,0)</f>
        <v>617.67308333333119</v>
      </c>
      <c r="V427">
        <f t="shared" si="107"/>
        <v>0</v>
      </c>
      <c r="W427">
        <f>IF(B427&lt;=$E$3,W426,IF(W426&lt;$E$2,MIN(W426+$E$2*$B$21/$E$4,$E$2),$E$2))</f>
        <v>1.2</v>
      </c>
      <c r="X427">
        <f>MAX(X426-$B$21*(W426+W427)/2,$B$4/3.6)</f>
        <v>0</v>
      </c>
      <c r="Y427">
        <f t="shared" si="120"/>
        <v>0</v>
      </c>
      <c r="Z427">
        <f>Z426+IF(Y426&gt;$B$4,$B$21*(X426+X427)/2,0)</f>
        <v>541.64683333333028</v>
      </c>
      <c r="AA427">
        <f t="shared" si="121"/>
        <v>0</v>
      </c>
      <c r="AB427">
        <f t="shared" si="108"/>
        <v>-472.96266666667725</v>
      </c>
      <c r="AC427">
        <f t="shared" si="109"/>
        <v>-213.49700000001303</v>
      </c>
      <c r="AD427">
        <f t="shared" si="110"/>
        <v>-318.25358333334589</v>
      </c>
      <c r="AE427">
        <f t="shared" si="111"/>
        <v>-394.2798333333468</v>
      </c>
    </row>
    <row r="428" spans="1:31">
      <c r="A428">
        <v>408</v>
      </c>
      <c r="B428">
        <f t="shared" si="122"/>
        <v>40.800000000000004</v>
      </c>
      <c r="C428">
        <f t="shared" si="113"/>
        <v>0.6</v>
      </c>
      <c r="D428">
        <f>MAX(D427-$B$21*$B$3,$B$4/3.6)</f>
        <v>8.8533333333335662</v>
      </c>
      <c r="E428">
        <f t="shared" si="114"/>
        <v>31.872000000000838</v>
      </c>
      <c r="F428">
        <f>F427+IF(E427&gt;$B$4,$B$21*(D427+D428)/2,0)</f>
        <v>860.60800000000665</v>
      </c>
      <c r="G428">
        <f t="shared" si="106"/>
        <v>-75.318666666670424</v>
      </c>
      <c r="H428">
        <f t="shared" si="115"/>
        <v>1.2</v>
      </c>
      <c r="I428">
        <f>MAX(I427-$B$21*$E$2,$B$4/3.6)</f>
        <v>0</v>
      </c>
      <c r="J428">
        <f t="shared" si="116"/>
        <v>0</v>
      </c>
      <c r="K428">
        <f>K427+IF(J427&gt;$B$4,$B$21*(I427+I428)/2,0)</f>
        <v>462.96399999999983</v>
      </c>
      <c r="L428">
        <f t="shared" si="112"/>
        <v>0</v>
      </c>
      <c r="M428">
        <f>IF(B428&lt;=$E$3,M427,IF(M427&lt;$E$2,MIN(M427+$E$2*$B$21/$E$4,$E$2),$E$2))</f>
        <v>1.2</v>
      </c>
      <c r="N428">
        <f>MAX(N427-$B$21*(M427+M428)/2,$B$4/3.6)</f>
        <v>0</v>
      </c>
      <c r="O428">
        <f t="shared" si="117"/>
        <v>0</v>
      </c>
      <c r="P428">
        <f>P427+IF(O427&gt;$B$4,$B$21*(N427+N428)/2,0)</f>
        <v>722.42966666666405</v>
      </c>
      <c r="Q428">
        <f t="shared" si="118"/>
        <v>0</v>
      </c>
      <c r="R428">
        <f>IF(B428&lt;=$E$3,R427,IF(R427&lt;$E$2,MIN(R427+$E$2*$B$21/$E$4,$E$2),$E$2))</f>
        <v>1.2</v>
      </c>
      <c r="S428">
        <f>MAX(S427-$B$21*(R427+R428)/2,$B$4/3.6)</f>
        <v>0</v>
      </c>
      <c r="T428">
        <f t="shared" si="119"/>
        <v>0</v>
      </c>
      <c r="U428">
        <f>U427+IF(T427&gt;$B$4,$B$21*(S427+S428)/2,0)</f>
        <v>617.67308333333119</v>
      </c>
      <c r="V428">
        <f t="shared" si="107"/>
        <v>0</v>
      </c>
      <c r="W428">
        <f>IF(B428&lt;=$E$3,W427,IF(W427&lt;$E$2,MIN(W427+$E$2*$B$21/$E$4,$E$2),$E$2))</f>
        <v>1.2</v>
      </c>
      <c r="X428">
        <f>MAX(X427-$B$21*(W427+W428)/2,$B$4/3.6)</f>
        <v>0</v>
      </c>
      <c r="Y428">
        <f t="shared" si="120"/>
        <v>0</v>
      </c>
      <c r="Z428">
        <f>Z427+IF(Y427&gt;$B$4,$B$21*(X427+X428)/2,0)</f>
        <v>541.64683333333028</v>
      </c>
      <c r="AA428">
        <f t="shared" si="121"/>
        <v>0</v>
      </c>
      <c r="AB428">
        <f t="shared" si="108"/>
        <v>-472.96266666667725</v>
      </c>
      <c r="AC428">
        <f t="shared" si="109"/>
        <v>-213.49700000001303</v>
      </c>
      <c r="AD428">
        <f t="shared" si="110"/>
        <v>-318.25358333334589</v>
      </c>
      <c r="AE428">
        <f t="shared" si="111"/>
        <v>-394.2798333333468</v>
      </c>
    </row>
    <row r="429" spans="1:31">
      <c r="A429">
        <v>409</v>
      </c>
      <c r="B429">
        <f t="shared" si="122"/>
        <v>40.900000000000006</v>
      </c>
      <c r="C429">
        <f t="shared" si="113"/>
        <v>0.6</v>
      </c>
      <c r="D429">
        <f>MAX(D428-$B$21*$B$3,$B$4/3.6)</f>
        <v>8.7933333333335657</v>
      </c>
      <c r="E429">
        <f t="shared" si="114"/>
        <v>31.656000000000837</v>
      </c>
      <c r="F429">
        <f>F428+IF(E428&gt;$B$4,$B$21*(D428+D429)/2,0)</f>
        <v>861.49033333334</v>
      </c>
      <c r="G429">
        <f t="shared" si="106"/>
        <v>-74.436333333337075</v>
      </c>
      <c r="H429">
        <f t="shared" si="115"/>
        <v>1.2</v>
      </c>
      <c r="I429">
        <f>MAX(I428-$B$21*$E$2,$B$4/3.6)</f>
        <v>0</v>
      </c>
      <c r="J429">
        <f t="shared" si="116"/>
        <v>0</v>
      </c>
      <c r="K429">
        <f>K428+IF(J428&gt;$B$4,$B$21*(I428+I429)/2,0)</f>
        <v>462.96399999999983</v>
      </c>
      <c r="L429">
        <f t="shared" si="112"/>
        <v>0</v>
      </c>
      <c r="M429">
        <f>IF(B429&lt;=$E$3,M428,IF(M428&lt;$E$2,MIN(M428+$E$2*$B$21/$E$4,$E$2),$E$2))</f>
        <v>1.2</v>
      </c>
      <c r="N429">
        <f>MAX(N428-$B$21*(M428+M429)/2,$B$4/3.6)</f>
        <v>0</v>
      </c>
      <c r="O429">
        <f t="shared" si="117"/>
        <v>0</v>
      </c>
      <c r="P429">
        <f>P428+IF(O428&gt;$B$4,$B$21*(N428+N429)/2,0)</f>
        <v>722.42966666666405</v>
      </c>
      <c r="Q429">
        <f t="shared" si="118"/>
        <v>0</v>
      </c>
      <c r="R429">
        <f>IF(B429&lt;=$E$3,R428,IF(R428&lt;$E$2,MIN(R428+$E$2*$B$21/$E$4,$E$2),$E$2))</f>
        <v>1.2</v>
      </c>
      <c r="S429">
        <f>MAX(S428-$B$21*(R428+R429)/2,$B$4/3.6)</f>
        <v>0</v>
      </c>
      <c r="T429">
        <f t="shared" si="119"/>
        <v>0</v>
      </c>
      <c r="U429">
        <f>U428+IF(T428&gt;$B$4,$B$21*(S428+S429)/2,0)</f>
        <v>617.67308333333119</v>
      </c>
      <c r="V429">
        <f t="shared" si="107"/>
        <v>0</v>
      </c>
      <c r="W429">
        <f>IF(B429&lt;=$E$3,W428,IF(W428&lt;$E$2,MIN(W428+$E$2*$B$21/$E$4,$E$2),$E$2))</f>
        <v>1.2</v>
      </c>
      <c r="X429">
        <f>MAX(X428-$B$21*(W428+W429)/2,$B$4/3.6)</f>
        <v>0</v>
      </c>
      <c r="Y429">
        <f t="shared" si="120"/>
        <v>0</v>
      </c>
      <c r="Z429">
        <f>Z428+IF(Y428&gt;$B$4,$B$21*(X428+X429)/2,0)</f>
        <v>541.64683333333028</v>
      </c>
      <c r="AA429">
        <f t="shared" si="121"/>
        <v>0</v>
      </c>
      <c r="AB429">
        <f t="shared" si="108"/>
        <v>-472.96266666667725</v>
      </c>
      <c r="AC429">
        <f t="shared" si="109"/>
        <v>-213.49700000001303</v>
      </c>
      <c r="AD429">
        <f t="shared" si="110"/>
        <v>-318.25358333334589</v>
      </c>
      <c r="AE429">
        <f t="shared" si="111"/>
        <v>-394.2798333333468</v>
      </c>
    </row>
    <row r="430" spans="1:31">
      <c r="A430">
        <v>410</v>
      </c>
      <c r="B430">
        <f t="shared" si="122"/>
        <v>41</v>
      </c>
      <c r="C430">
        <f t="shared" si="113"/>
        <v>0.6</v>
      </c>
      <c r="D430">
        <f>MAX(D429-$B$21*$B$3,$B$4/3.6)</f>
        <v>8.7333333333335652</v>
      </c>
      <c r="E430">
        <f t="shared" si="114"/>
        <v>31.440000000000836</v>
      </c>
      <c r="F430">
        <f>F429+IF(E429&gt;$B$4,$B$21*(D429+D430)/2,0)</f>
        <v>862.36666666667338</v>
      </c>
      <c r="G430">
        <f t="shared" si="106"/>
        <v>-73.560000000003697</v>
      </c>
      <c r="H430">
        <f t="shared" si="115"/>
        <v>1.2</v>
      </c>
      <c r="I430">
        <f>MAX(I429-$B$21*$E$2,$B$4/3.6)</f>
        <v>0</v>
      </c>
      <c r="J430">
        <f t="shared" si="116"/>
        <v>0</v>
      </c>
      <c r="K430">
        <f>K429+IF(J429&gt;$B$4,$B$21*(I429+I430)/2,0)</f>
        <v>462.96399999999983</v>
      </c>
      <c r="L430">
        <f t="shared" si="112"/>
        <v>0</v>
      </c>
      <c r="M430">
        <f>IF(B430&lt;=$E$3,M429,IF(M429&lt;$E$2,MIN(M429+$E$2*$B$21/$E$4,$E$2),$E$2))</f>
        <v>1.2</v>
      </c>
      <c r="N430">
        <f>MAX(N429-$B$21*(M429+M430)/2,$B$4/3.6)</f>
        <v>0</v>
      </c>
      <c r="O430">
        <f t="shared" si="117"/>
        <v>0</v>
      </c>
      <c r="P430">
        <f>P429+IF(O429&gt;$B$4,$B$21*(N429+N430)/2,0)</f>
        <v>722.42966666666405</v>
      </c>
      <c r="Q430">
        <f t="shared" si="118"/>
        <v>0</v>
      </c>
      <c r="R430">
        <f>IF(B430&lt;=$E$3,R429,IF(R429&lt;$E$2,MIN(R429+$E$2*$B$21/$E$4,$E$2),$E$2))</f>
        <v>1.2</v>
      </c>
      <c r="S430">
        <f>MAX(S429-$B$21*(R429+R430)/2,$B$4/3.6)</f>
        <v>0</v>
      </c>
      <c r="T430">
        <f t="shared" si="119"/>
        <v>0</v>
      </c>
      <c r="U430">
        <f>U429+IF(T429&gt;$B$4,$B$21*(S429+S430)/2,0)</f>
        <v>617.67308333333119</v>
      </c>
      <c r="V430">
        <f t="shared" si="107"/>
        <v>0</v>
      </c>
      <c r="W430">
        <f>IF(B430&lt;=$E$3,W429,IF(W429&lt;$E$2,MIN(W429+$E$2*$B$21/$E$4,$E$2),$E$2))</f>
        <v>1.2</v>
      </c>
      <c r="X430">
        <f>MAX(X429-$B$21*(W429+W430)/2,$B$4/3.6)</f>
        <v>0</v>
      </c>
      <c r="Y430">
        <f t="shared" si="120"/>
        <v>0</v>
      </c>
      <c r="Z430">
        <f>Z429+IF(Y429&gt;$B$4,$B$21*(X429+X430)/2,0)</f>
        <v>541.64683333333028</v>
      </c>
      <c r="AA430">
        <f t="shared" si="121"/>
        <v>0</v>
      </c>
      <c r="AB430">
        <f t="shared" si="108"/>
        <v>-472.96266666667725</v>
      </c>
      <c r="AC430">
        <f t="shared" si="109"/>
        <v>-213.49700000001303</v>
      </c>
      <c r="AD430">
        <f t="shared" si="110"/>
        <v>-318.25358333334589</v>
      </c>
      <c r="AE430">
        <f t="shared" si="111"/>
        <v>-394.2798333333468</v>
      </c>
    </row>
    <row r="431" spans="1:31">
      <c r="A431">
        <v>411</v>
      </c>
      <c r="B431">
        <f t="shared" si="122"/>
        <v>41.1</v>
      </c>
      <c r="C431">
        <f t="shared" si="113"/>
        <v>0.6</v>
      </c>
      <c r="D431">
        <f>MAX(D430-$B$21*$B$3,$B$4/3.6)</f>
        <v>8.6733333333335647</v>
      </c>
      <c r="E431">
        <f t="shared" si="114"/>
        <v>31.224000000000835</v>
      </c>
      <c r="F431">
        <f>F430+IF(E430&gt;$B$4,$B$21*(D430+D431)/2,0)</f>
        <v>863.23700000000679</v>
      </c>
      <c r="G431">
        <f t="shared" si="106"/>
        <v>-72.689666666670291</v>
      </c>
      <c r="H431">
        <f t="shared" si="115"/>
        <v>1.2</v>
      </c>
      <c r="I431">
        <f>MAX(I430-$B$21*$E$2,$B$4/3.6)</f>
        <v>0</v>
      </c>
      <c r="J431">
        <f t="shared" si="116"/>
        <v>0</v>
      </c>
      <c r="K431">
        <f>K430+IF(J430&gt;$B$4,$B$21*(I430+I431)/2,0)</f>
        <v>462.96399999999983</v>
      </c>
      <c r="L431">
        <f t="shared" si="112"/>
        <v>0</v>
      </c>
      <c r="M431">
        <f>IF(B431&lt;=$E$3,M430,IF(M430&lt;$E$2,MIN(M430+$E$2*$B$21/$E$4,$E$2),$E$2))</f>
        <v>1.2</v>
      </c>
      <c r="N431">
        <f>MAX(N430-$B$21*(M430+M431)/2,$B$4/3.6)</f>
        <v>0</v>
      </c>
      <c r="O431">
        <f t="shared" si="117"/>
        <v>0</v>
      </c>
      <c r="P431">
        <f>P430+IF(O430&gt;$B$4,$B$21*(N430+N431)/2,0)</f>
        <v>722.42966666666405</v>
      </c>
      <c r="Q431">
        <f t="shared" si="118"/>
        <v>0</v>
      </c>
      <c r="R431">
        <f>IF(B431&lt;=$E$3,R430,IF(R430&lt;$E$2,MIN(R430+$E$2*$B$21/$E$4,$E$2),$E$2))</f>
        <v>1.2</v>
      </c>
      <c r="S431">
        <f>MAX(S430-$B$21*(R430+R431)/2,$B$4/3.6)</f>
        <v>0</v>
      </c>
      <c r="T431">
        <f t="shared" si="119"/>
        <v>0</v>
      </c>
      <c r="U431">
        <f>U430+IF(T430&gt;$B$4,$B$21*(S430+S431)/2,0)</f>
        <v>617.67308333333119</v>
      </c>
      <c r="V431">
        <f t="shared" si="107"/>
        <v>0</v>
      </c>
      <c r="W431">
        <f>IF(B431&lt;=$E$3,W430,IF(W430&lt;$E$2,MIN(W430+$E$2*$B$21/$E$4,$E$2),$E$2))</f>
        <v>1.2</v>
      </c>
      <c r="X431">
        <f>MAX(X430-$B$21*(W430+W431)/2,$B$4/3.6)</f>
        <v>0</v>
      </c>
      <c r="Y431">
        <f t="shared" si="120"/>
        <v>0</v>
      </c>
      <c r="Z431">
        <f>Z430+IF(Y430&gt;$B$4,$B$21*(X430+X431)/2,0)</f>
        <v>541.64683333333028</v>
      </c>
      <c r="AA431">
        <f t="shared" si="121"/>
        <v>0</v>
      </c>
      <c r="AB431">
        <f t="shared" si="108"/>
        <v>-472.96266666667725</v>
      </c>
      <c r="AC431">
        <f t="shared" si="109"/>
        <v>-213.49700000001303</v>
      </c>
      <c r="AD431">
        <f t="shared" si="110"/>
        <v>-318.25358333334589</v>
      </c>
      <c r="AE431">
        <f t="shared" si="111"/>
        <v>-394.2798333333468</v>
      </c>
    </row>
    <row r="432" spans="1:31">
      <c r="A432">
        <v>412</v>
      </c>
      <c r="B432">
        <f t="shared" si="122"/>
        <v>41.2</v>
      </c>
      <c r="C432">
        <f t="shared" si="113"/>
        <v>0.6</v>
      </c>
      <c r="D432">
        <f>MAX(D431-$B$21*$B$3,$B$4/3.6)</f>
        <v>8.6133333333335642</v>
      </c>
      <c r="E432">
        <f t="shared" si="114"/>
        <v>31.00800000000083</v>
      </c>
      <c r="F432">
        <f>F431+IF(E431&gt;$B$4,$B$21*(D431+D432)/2,0)</f>
        <v>864.10133333334011</v>
      </c>
      <c r="G432">
        <f t="shared" si="106"/>
        <v>-71.825333333336971</v>
      </c>
      <c r="H432">
        <f t="shared" si="115"/>
        <v>1.2</v>
      </c>
      <c r="I432">
        <f>MAX(I431-$B$21*$E$2,$B$4/3.6)</f>
        <v>0</v>
      </c>
      <c r="J432">
        <f t="shared" si="116"/>
        <v>0</v>
      </c>
      <c r="K432">
        <f>K431+IF(J431&gt;$B$4,$B$21*(I431+I432)/2,0)</f>
        <v>462.96399999999983</v>
      </c>
      <c r="L432">
        <f t="shared" si="112"/>
        <v>0</v>
      </c>
      <c r="M432">
        <f>IF(B432&lt;=$E$3,M431,IF(M431&lt;$E$2,MIN(M431+$E$2*$B$21/$E$4,$E$2),$E$2))</f>
        <v>1.2</v>
      </c>
      <c r="N432">
        <f>MAX(N431-$B$21*(M431+M432)/2,$B$4/3.6)</f>
        <v>0</v>
      </c>
      <c r="O432">
        <f t="shared" si="117"/>
        <v>0</v>
      </c>
      <c r="P432">
        <f>P431+IF(O431&gt;$B$4,$B$21*(N431+N432)/2,0)</f>
        <v>722.42966666666405</v>
      </c>
      <c r="Q432">
        <f t="shared" si="118"/>
        <v>0</v>
      </c>
      <c r="R432">
        <f>IF(B432&lt;=$E$3,R431,IF(R431&lt;$E$2,MIN(R431+$E$2*$B$21/$E$4,$E$2),$E$2))</f>
        <v>1.2</v>
      </c>
      <c r="S432">
        <f>MAX(S431-$B$21*(R431+R432)/2,$B$4/3.6)</f>
        <v>0</v>
      </c>
      <c r="T432">
        <f t="shared" si="119"/>
        <v>0</v>
      </c>
      <c r="U432">
        <f>U431+IF(T431&gt;$B$4,$B$21*(S431+S432)/2,0)</f>
        <v>617.67308333333119</v>
      </c>
      <c r="V432">
        <f t="shared" si="107"/>
        <v>0</v>
      </c>
      <c r="W432">
        <f>IF(B432&lt;=$E$3,W431,IF(W431&lt;$E$2,MIN(W431+$E$2*$B$21/$E$4,$E$2),$E$2))</f>
        <v>1.2</v>
      </c>
      <c r="X432">
        <f>MAX(X431-$B$21*(W431+W432)/2,$B$4/3.6)</f>
        <v>0</v>
      </c>
      <c r="Y432">
        <f t="shared" si="120"/>
        <v>0</v>
      </c>
      <c r="Z432">
        <f>Z431+IF(Y431&gt;$B$4,$B$21*(X431+X432)/2,0)</f>
        <v>541.64683333333028</v>
      </c>
      <c r="AA432">
        <f t="shared" si="121"/>
        <v>0</v>
      </c>
      <c r="AB432">
        <f t="shared" si="108"/>
        <v>-472.96266666667725</v>
      </c>
      <c r="AC432">
        <f t="shared" si="109"/>
        <v>-213.49700000001303</v>
      </c>
      <c r="AD432">
        <f t="shared" si="110"/>
        <v>-318.25358333334589</v>
      </c>
      <c r="AE432">
        <f t="shared" si="111"/>
        <v>-394.2798333333468</v>
      </c>
    </row>
    <row r="433" spans="1:31">
      <c r="A433">
        <v>413</v>
      </c>
      <c r="B433">
        <f t="shared" si="122"/>
        <v>41.300000000000004</v>
      </c>
      <c r="C433">
        <f t="shared" si="113"/>
        <v>0.6</v>
      </c>
      <c r="D433">
        <f>MAX(D432-$B$21*$B$3,$B$4/3.6)</f>
        <v>8.5533333333335637</v>
      </c>
      <c r="E433">
        <f t="shared" si="114"/>
        <v>30.792000000000829</v>
      </c>
      <c r="F433">
        <f>F432+IF(E432&gt;$B$4,$B$21*(D432+D433)/2,0)</f>
        <v>864.95966666667346</v>
      </c>
      <c r="G433">
        <f t="shared" si="106"/>
        <v>-70.967000000003623</v>
      </c>
      <c r="H433">
        <f t="shared" si="115"/>
        <v>1.2</v>
      </c>
      <c r="I433">
        <f>MAX(I432-$B$21*$E$2,$B$4/3.6)</f>
        <v>0</v>
      </c>
      <c r="J433">
        <f t="shared" si="116"/>
        <v>0</v>
      </c>
      <c r="K433">
        <f>K432+IF(J432&gt;$B$4,$B$21*(I432+I433)/2,0)</f>
        <v>462.96399999999983</v>
      </c>
      <c r="L433">
        <f t="shared" si="112"/>
        <v>0</v>
      </c>
      <c r="M433">
        <f>IF(B433&lt;=$E$3,M432,IF(M432&lt;$E$2,MIN(M432+$E$2*$B$21/$E$4,$E$2),$E$2))</f>
        <v>1.2</v>
      </c>
      <c r="N433">
        <f>MAX(N432-$B$21*(M432+M433)/2,$B$4/3.6)</f>
        <v>0</v>
      </c>
      <c r="O433">
        <f t="shared" si="117"/>
        <v>0</v>
      </c>
      <c r="P433">
        <f>P432+IF(O432&gt;$B$4,$B$21*(N432+N433)/2,0)</f>
        <v>722.42966666666405</v>
      </c>
      <c r="Q433">
        <f t="shared" si="118"/>
        <v>0</v>
      </c>
      <c r="R433">
        <f>IF(B433&lt;=$E$3,R432,IF(R432&lt;$E$2,MIN(R432+$E$2*$B$21/$E$4,$E$2),$E$2))</f>
        <v>1.2</v>
      </c>
      <c r="S433">
        <f>MAX(S432-$B$21*(R432+R433)/2,$B$4/3.6)</f>
        <v>0</v>
      </c>
      <c r="T433">
        <f t="shared" si="119"/>
        <v>0</v>
      </c>
      <c r="U433">
        <f>U432+IF(T432&gt;$B$4,$B$21*(S432+S433)/2,0)</f>
        <v>617.67308333333119</v>
      </c>
      <c r="V433">
        <f t="shared" si="107"/>
        <v>0</v>
      </c>
      <c r="W433">
        <f>IF(B433&lt;=$E$3,W432,IF(W432&lt;$E$2,MIN(W432+$E$2*$B$21/$E$4,$E$2),$E$2))</f>
        <v>1.2</v>
      </c>
      <c r="X433">
        <f>MAX(X432-$B$21*(W432+W433)/2,$B$4/3.6)</f>
        <v>0</v>
      </c>
      <c r="Y433">
        <f t="shared" si="120"/>
        <v>0</v>
      </c>
      <c r="Z433">
        <f>Z432+IF(Y432&gt;$B$4,$B$21*(X432+X433)/2,0)</f>
        <v>541.64683333333028</v>
      </c>
      <c r="AA433">
        <f t="shared" si="121"/>
        <v>0</v>
      </c>
      <c r="AB433">
        <f t="shared" si="108"/>
        <v>-472.96266666667725</v>
      </c>
      <c r="AC433">
        <f t="shared" si="109"/>
        <v>-213.49700000001303</v>
      </c>
      <c r="AD433">
        <f t="shared" si="110"/>
        <v>-318.25358333334589</v>
      </c>
      <c r="AE433">
        <f t="shared" si="111"/>
        <v>-394.2798333333468</v>
      </c>
    </row>
    <row r="434" spans="1:31">
      <c r="A434">
        <v>414</v>
      </c>
      <c r="B434">
        <f t="shared" si="122"/>
        <v>41.400000000000006</v>
      </c>
      <c r="C434">
        <f t="shared" si="113"/>
        <v>0.6</v>
      </c>
      <c r="D434">
        <f>MAX(D433-$B$21*$B$3,$B$4/3.6)</f>
        <v>8.4933333333335632</v>
      </c>
      <c r="E434">
        <f t="shared" si="114"/>
        <v>30.576000000000828</v>
      </c>
      <c r="F434">
        <f>F433+IF(E433&gt;$B$4,$B$21*(D433+D434)/2,0)</f>
        <v>865.81200000000683</v>
      </c>
      <c r="G434">
        <f t="shared" si="106"/>
        <v>-70.114666666670246</v>
      </c>
      <c r="H434">
        <f t="shared" si="115"/>
        <v>1.2</v>
      </c>
      <c r="I434">
        <f>MAX(I433-$B$21*$E$2,$B$4/3.6)</f>
        <v>0</v>
      </c>
      <c r="J434">
        <f t="shared" si="116"/>
        <v>0</v>
      </c>
      <c r="K434">
        <f>K433+IF(J433&gt;$B$4,$B$21*(I433+I434)/2,0)</f>
        <v>462.96399999999983</v>
      </c>
      <c r="L434">
        <f t="shared" si="112"/>
        <v>0</v>
      </c>
      <c r="M434">
        <f>IF(B434&lt;=$E$3,M433,IF(M433&lt;$E$2,MIN(M433+$E$2*$B$21/$E$4,$E$2),$E$2))</f>
        <v>1.2</v>
      </c>
      <c r="N434">
        <f>MAX(N433-$B$21*(M433+M434)/2,$B$4/3.6)</f>
        <v>0</v>
      </c>
      <c r="O434">
        <f t="shared" si="117"/>
        <v>0</v>
      </c>
      <c r="P434">
        <f>P433+IF(O433&gt;$B$4,$B$21*(N433+N434)/2,0)</f>
        <v>722.42966666666405</v>
      </c>
      <c r="Q434">
        <f t="shared" si="118"/>
        <v>0</v>
      </c>
      <c r="R434">
        <f>IF(B434&lt;=$E$3,R433,IF(R433&lt;$E$2,MIN(R433+$E$2*$B$21/$E$4,$E$2),$E$2))</f>
        <v>1.2</v>
      </c>
      <c r="S434">
        <f>MAX(S433-$B$21*(R433+R434)/2,$B$4/3.6)</f>
        <v>0</v>
      </c>
      <c r="T434">
        <f t="shared" si="119"/>
        <v>0</v>
      </c>
      <c r="U434">
        <f>U433+IF(T433&gt;$B$4,$B$21*(S433+S434)/2,0)</f>
        <v>617.67308333333119</v>
      </c>
      <c r="V434">
        <f t="shared" si="107"/>
        <v>0</v>
      </c>
      <c r="W434">
        <f>IF(B434&lt;=$E$3,W433,IF(W433&lt;$E$2,MIN(W433+$E$2*$B$21/$E$4,$E$2),$E$2))</f>
        <v>1.2</v>
      </c>
      <c r="X434">
        <f>MAX(X433-$B$21*(W433+W434)/2,$B$4/3.6)</f>
        <v>0</v>
      </c>
      <c r="Y434">
        <f t="shared" si="120"/>
        <v>0</v>
      </c>
      <c r="Z434">
        <f>Z433+IF(Y433&gt;$B$4,$B$21*(X433+X434)/2,0)</f>
        <v>541.64683333333028</v>
      </c>
      <c r="AA434">
        <f t="shared" si="121"/>
        <v>0</v>
      </c>
      <c r="AB434">
        <f t="shared" si="108"/>
        <v>-472.96266666667725</v>
      </c>
      <c r="AC434">
        <f t="shared" si="109"/>
        <v>-213.49700000001303</v>
      </c>
      <c r="AD434">
        <f t="shared" si="110"/>
        <v>-318.25358333334589</v>
      </c>
      <c r="AE434">
        <f t="shared" si="111"/>
        <v>-394.2798333333468</v>
      </c>
    </row>
    <row r="435" spans="1:31">
      <c r="A435">
        <v>415</v>
      </c>
      <c r="B435">
        <f t="shared" si="122"/>
        <v>41.5</v>
      </c>
      <c r="C435">
        <f t="shared" si="113"/>
        <v>0.6</v>
      </c>
      <c r="D435">
        <f>MAX(D434-$B$21*$B$3,$B$4/3.6)</f>
        <v>8.4333333333335627</v>
      </c>
      <c r="E435">
        <f t="shared" si="114"/>
        <v>30.360000000000827</v>
      </c>
      <c r="F435">
        <f>F434+IF(E434&gt;$B$4,$B$21*(D434+D435)/2,0)</f>
        <v>866.65833333334024</v>
      </c>
      <c r="G435">
        <f t="shared" si="106"/>
        <v>-69.268333333336841</v>
      </c>
      <c r="H435">
        <f t="shared" si="115"/>
        <v>1.2</v>
      </c>
      <c r="I435">
        <f>MAX(I434-$B$21*$E$2,$B$4/3.6)</f>
        <v>0</v>
      </c>
      <c r="J435">
        <f t="shared" si="116"/>
        <v>0</v>
      </c>
      <c r="K435">
        <f>K434+IF(J434&gt;$B$4,$B$21*(I434+I435)/2,0)</f>
        <v>462.96399999999983</v>
      </c>
      <c r="L435">
        <f t="shared" si="112"/>
        <v>0</v>
      </c>
      <c r="M435">
        <f>IF(B435&lt;=$E$3,M434,IF(M434&lt;$E$2,MIN(M434+$E$2*$B$21/$E$4,$E$2),$E$2))</f>
        <v>1.2</v>
      </c>
      <c r="N435">
        <f>MAX(N434-$B$21*(M434+M435)/2,$B$4/3.6)</f>
        <v>0</v>
      </c>
      <c r="O435">
        <f t="shared" si="117"/>
        <v>0</v>
      </c>
      <c r="P435">
        <f>P434+IF(O434&gt;$B$4,$B$21*(N434+N435)/2,0)</f>
        <v>722.42966666666405</v>
      </c>
      <c r="Q435">
        <f t="shared" si="118"/>
        <v>0</v>
      </c>
      <c r="R435">
        <f>IF(B435&lt;=$E$3,R434,IF(R434&lt;$E$2,MIN(R434+$E$2*$B$21/$E$4,$E$2),$E$2))</f>
        <v>1.2</v>
      </c>
      <c r="S435">
        <f>MAX(S434-$B$21*(R434+R435)/2,$B$4/3.6)</f>
        <v>0</v>
      </c>
      <c r="T435">
        <f t="shared" si="119"/>
        <v>0</v>
      </c>
      <c r="U435">
        <f>U434+IF(T434&gt;$B$4,$B$21*(S434+S435)/2,0)</f>
        <v>617.67308333333119</v>
      </c>
      <c r="V435">
        <f t="shared" si="107"/>
        <v>0</v>
      </c>
      <c r="W435">
        <f>IF(B435&lt;=$E$3,W434,IF(W434&lt;$E$2,MIN(W434+$E$2*$B$21/$E$4,$E$2),$E$2))</f>
        <v>1.2</v>
      </c>
      <c r="X435">
        <f>MAX(X434-$B$21*(W434+W435)/2,$B$4/3.6)</f>
        <v>0</v>
      </c>
      <c r="Y435">
        <f t="shared" si="120"/>
        <v>0</v>
      </c>
      <c r="Z435">
        <f>Z434+IF(Y434&gt;$B$4,$B$21*(X434+X435)/2,0)</f>
        <v>541.64683333333028</v>
      </c>
      <c r="AA435">
        <f t="shared" si="121"/>
        <v>0</v>
      </c>
      <c r="AB435">
        <f t="shared" si="108"/>
        <v>-472.96266666667725</v>
      </c>
      <c r="AC435">
        <f t="shared" si="109"/>
        <v>-213.49700000001303</v>
      </c>
      <c r="AD435">
        <f t="shared" si="110"/>
        <v>-318.25358333334589</v>
      </c>
      <c r="AE435">
        <f t="shared" si="111"/>
        <v>-394.2798333333468</v>
      </c>
    </row>
    <row r="436" spans="1:31">
      <c r="A436">
        <v>416</v>
      </c>
      <c r="B436">
        <f t="shared" si="122"/>
        <v>41.6</v>
      </c>
      <c r="C436">
        <f t="shared" si="113"/>
        <v>0.6</v>
      </c>
      <c r="D436">
        <f>MAX(D435-$B$21*$B$3,$B$4/3.6)</f>
        <v>8.3733333333335622</v>
      </c>
      <c r="E436">
        <f t="shared" si="114"/>
        <v>30.144000000000826</v>
      </c>
      <c r="F436">
        <f>F435+IF(E435&gt;$B$4,$B$21*(D435+D436)/2,0)</f>
        <v>867.49866666667356</v>
      </c>
      <c r="G436">
        <f t="shared" si="106"/>
        <v>-68.428000000003522</v>
      </c>
      <c r="H436">
        <f t="shared" si="115"/>
        <v>1.2</v>
      </c>
      <c r="I436">
        <f>MAX(I435-$B$21*$E$2,$B$4/3.6)</f>
        <v>0</v>
      </c>
      <c r="J436">
        <f t="shared" si="116"/>
        <v>0</v>
      </c>
      <c r="K436">
        <f>K435+IF(J435&gt;$B$4,$B$21*(I435+I436)/2,0)</f>
        <v>462.96399999999983</v>
      </c>
      <c r="L436">
        <f t="shared" si="112"/>
        <v>0</v>
      </c>
      <c r="M436">
        <f>IF(B436&lt;=$E$3,M435,IF(M435&lt;$E$2,MIN(M435+$E$2*$B$21/$E$4,$E$2),$E$2))</f>
        <v>1.2</v>
      </c>
      <c r="N436">
        <f>MAX(N435-$B$21*(M435+M436)/2,$B$4/3.6)</f>
        <v>0</v>
      </c>
      <c r="O436">
        <f t="shared" si="117"/>
        <v>0</v>
      </c>
      <c r="P436">
        <f>P435+IF(O435&gt;$B$4,$B$21*(N435+N436)/2,0)</f>
        <v>722.42966666666405</v>
      </c>
      <c r="Q436">
        <f t="shared" si="118"/>
        <v>0</v>
      </c>
      <c r="R436">
        <f>IF(B436&lt;=$E$3,R435,IF(R435&lt;$E$2,MIN(R435+$E$2*$B$21/$E$4,$E$2),$E$2))</f>
        <v>1.2</v>
      </c>
      <c r="S436">
        <f>MAX(S435-$B$21*(R435+R436)/2,$B$4/3.6)</f>
        <v>0</v>
      </c>
      <c r="T436">
        <f t="shared" si="119"/>
        <v>0</v>
      </c>
      <c r="U436">
        <f>U435+IF(T435&gt;$B$4,$B$21*(S435+S436)/2,0)</f>
        <v>617.67308333333119</v>
      </c>
      <c r="V436">
        <f t="shared" si="107"/>
        <v>0</v>
      </c>
      <c r="W436">
        <f>IF(B436&lt;=$E$3,W435,IF(W435&lt;$E$2,MIN(W435+$E$2*$B$21/$E$4,$E$2),$E$2))</f>
        <v>1.2</v>
      </c>
      <c r="X436">
        <f>MAX(X435-$B$21*(W435+W436)/2,$B$4/3.6)</f>
        <v>0</v>
      </c>
      <c r="Y436">
        <f t="shared" si="120"/>
        <v>0</v>
      </c>
      <c r="Z436">
        <f>Z435+IF(Y435&gt;$B$4,$B$21*(X435+X436)/2,0)</f>
        <v>541.64683333333028</v>
      </c>
      <c r="AA436">
        <f t="shared" si="121"/>
        <v>0</v>
      </c>
      <c r="AB436">
        <f t="shared" si="108"/>
        <v>-472.96266666667725</v>
      </c>
      <c r="AC436">
        <f t="shared" si="109"/>
        <v>-213.49700000001303</v>
      </c>
      <c r="AD436">
        <f t="shared" si="110"/>
        <v>-318.25358333334589</v>
      </c>
      <c r="AE436">
        <f t="shared" si="111"/>
        <v>-394.2798333333468</v>
      </c>
    </row>
    <row r="437" spans="1:31">
      <c r="A437">
        <v>417</v>
      </c>
      <c r="B437">
        <f t="shared" si="122"/>
        <v>41.7</v>
      </c>
      <c r="C437">
        <f t="shared" si="113"/>
        <v>0.6</v>
      </c>
      <c r="D437">
        <f>MAX(D436-$B$21*$B$3,$B$4/3.6)</f>
        <v>8.3133333333335617</v>
      </c>
      <c r="E437">
        <f t="shared" si="114"/>
        <v>29.928000000000822</v>
      </c>
      <c r="F437">
        <f>F436+IF(E436&gt;$B$4,$B$21*(D436+D437)/2,0)</f>
        <v>868.3330000000069</v>
      </c>
      <c r="G437">
        <f t="shared" si="106"/>
        <v>-67.593666666670174</v>
      </c>
      <c r="H437">
        <f t="shared" si="115"/>
        <v>1.2</v>
      </c>
      <c r="I437">
        <f>MAX(I436-$B$21*$E$2,$B$4/3.6)</f>
        <v>0</v>
      </c>
      <c r="J437">
        <f t="shared" si="116"/>
        <v>0</v>
      </c>
      <c r="K437">
        <f>K436+IF(J436&gt;$B$4,$B$21*(I436+I437)/2,0)</f>
        <v>462.96399999999983</v>
      </c>
      <c r="L437">
        <f t="shared" si="112"/>
        <v>0</v>
      </c>
      <c r="M437">
        <f>IF(B437&lt;=$E$3,M436,IF(M436&lt;$E$2,MIN(M436+$E$2*$B$21/$E$4,$E$2),$E$2))</f>
        <v>1.2</v>
      </c>
      <c r="N437">
        <f>MAX(N436-$B$21*(M436+M437)/2,$B$4/3.6)</f>
        <v>0</v>
      </c>
      <c r="O437">
        <f t="shared" si="117"/>
        <v>0</v>
      </c>
      <c r="P437">
        <f>P436+IF(O436&gt;$B$4,$B$21*(N436+N437)/2,0)</f>
        <v>722.42966666666405</v>
      </c>
      <c r="Q437">
        <f t="shared" si="118"/>
        <v>0</v>
      </c>
      <c r="R437">
        <f>IF(B437&lt;=$E$3,R436,IF(R436&lt;$E$2,MIN(R436+$E$2*$B$21/$E$4,$E$2),$E$2))</f>
        <v>1.2</v>
      </c>
      <c r="S437">
        <f>MAX(S436-$B$21*(R436+R437)/2,$B$4/3.6)</f>
        <v>0</v>
      </c>
      <c r="T437">
        <f t="shared" si="119"/>
        <v>0</v>
      </c>
      <c r="U437">
        <f>U436+IF(T436&gt;$B$4,$B$21*(S436+S437)/2,0)</f>
        <v>617.67308333333119</v>
      </c>
      <c r="V437">
        <f t="shared" si="107"/>
        <v>0</v>
      </c>
      <c r="W437">
        <f>IF(B437&lt;=$E$3,W436,IF(W436&lt;$E$2,MIN(W436+$E$2*$B$21/$E$4,$E$2),$E$2))</f>
        <v>1.2</v>
      </c>
      <c r="X437">
        <f>MAX(X436-$B$21*(W436+W437)/2,$B$4/3.6)</f>
        <v>0</v>
      </c>
      <c r="Y437">
        <f t="shared" si="120"/>
        <v>0</v>
      </c>
      <c r="Z437">
        <f>Z436+IF(Y436&gt;$B$4,$B$21*(X436+X437)/2,0)</f>
        <v>541.64683333333028</v>
      </c>
      <c r="AA437">
        <f t="shared" si="121"/>
        <v>0</v>
      </c>
      <c r="AB437">
        <f t="shared" si="108"/>
        <v>-472.96266666667725</v>
      </c>
      <c r="AC437">
        <f t="shared" si="109"/>
        <v>-213.49700000001303</v>
      </c>
      <c r="AD437">
        <f t="shared" si="110"/>
        <v>-318.25358333334589</v>
      </c>
      <c r="AE437">
        <f t="shared" si="111"/>
        <v>-394.2798333333468</v>
      </c>
    </row>
    <row r="438" spans="1:31">
      <c r="A438">
        <v>418</v>
      </c>
      <c r="B438">
        <f t="shared" si="122"/>
        <v>41.800000000000004</v>
      </c>
      <c r="C438">
        <f t="shared" si="113"/>
        <v>0.6</v>
      </c>
      <c r="D438">
        <f>MAX(D437-$B$21*$B$3,$B$4/3.6)</f>
        <v>8.2533333333335612</v>
      </c>
      <c r="E438">
        <f t="shared" si="114"/>
        <v>29.71200000000082</v>
      </c>
      <c r="F438">
        <f>F437+IF(E437&gt;$B$4,$B$21*(D437+D438)/2,0)</f>
        <v>869.16133333334028</v>
      </c>
      <c r="G438">
        <f t="shared" si="106"/>
        <v>-66.765333333336798</v>
      </c>
      <c r="H438">
        <f t="shared" si="115"/>
        <v>1.2</v>
      </c>
      <c r="I438">
        <f>MAX(I437-$B$21*$E$2,$B$4/3.6)</f>
        <v>0</v>
      </c>
      <c r="J438">
        <f t="shared" si="116"/>
        <v>0</v>
      </c>
      <c r="K438">
        <f>K437+IF(J437&gt;$B$4,$B$21*(I437+I438)/2,0)</f>
        <v>462.96399999999983</v>
      </c>
      <c r="L438">
        <f t="shared" si="112"/>
        <v>0</v>
      </c>
      <c r="M438">
        <f>IF(B438&lt;=$E$3,M437,IF(M437&lt;$E$2,MIN(M437+$E$2*$B$21/$E$4,$E$2),$E$2))</f>
        <v>1.2</v>
      </c>
      <c r="N438">
        <f>MAX(N437-$B$21*(M437+M438)/2,$B$4/3.6)</f>
        <v>0</v>
      </c>
      <c r="O438">
        <f t="shared" si="117"/>
        <v>0</v>
      </c>
      <c r="P438">
        <f>P437+IF(O437&gt;$B$4,$B$21*(N437+N438)/2,0)</f>
        <v>722.42966666666405</v>
      </c>
      <c r="Q438">
        <f t="shared" si="118"/>
        <v>0</v>
      </c>
      <c r="R438">
        <f>IF(B438&lt;=$E$3,R437,IF(R437&lt;$E$2,MIN(R437+$E$2*$B$21/$E$4,$E$2),$E$2))</f>
        <v>1.2</v>
      </c>
      <c r="S438">
        <f>MAX(S437-$B$21*(R437+R438)/2,$B$4/3.6)</f>
        <v>0</v>
      </c>
      <c r="T438">
        <f t="shared" si="119"/>
        <v>0</v>
      </c>
      <c r="U438">
        <f>U437+IF(T437&gt;$B$4,$B$21*(S437+S438)/2,0)</f>
        <v>617.67308333333119</v>
      </c>
      <c r="V438">
        <f t="shared" si="107"/>
        <v>0</v>
      </c>
      <c r="W438">
        <f>IF(B438&lt;=$E$3,W437,IF(W437&lt;$E$2,MIN(W437+$E$2*$B$21/$E$4,$E$2),$E$2))</f>
        <v>1.2</v>
      </c>
      <c r="X438">
        <f>MAX(X437-$B$21*(W437+W438)/2,$B$4/3.6)</f>
        <v>0</v>
      </c>
      <c r="Y438">
        <f t="shared" si="120"/>
        <v>0</v>
      </c>
      <c r="Z438">
        <f>Z437+IF(Y437&gt;$B$4,$B$21*(X437+X438)/2,0)</f>
        <v>541.64683333333028</v>
      </c>
      <c r="AA438">
        <f t="shared" si="121"/>
        <v>0</v>
      </c>
      <c r="AB438">
        <f t="shared" si="108"/>
        <v>-472.96266666667725</v>
      </c>
      <c r="AC438">
        <f t="shared" si="109"/>
        <v>-213.49700000001303</v>
      </c>
      <c r="AD438">
        <f t="shared" si="110"/>
        <v>-318.25358333334589</v>
      </c>
      <c r="AE438">
        <f t="shared" si="111"/>
        <v>-394.2798333333468</v>
      </c>
    </row>
    <row r="439" spans="1:31">
      <c r="A439">
        <v>419</v>
      </c>
      <c r="B439">
        <f t="shared" si="122"/>
        <v>41.900000000000006</v>
      </c>
      <c r="C439">
        <f t="shared" si="113"/>
        <v>0.6</v>
      </c>
      <c r="D439">
        <f>MAX(D438-$B$21*$B$3,$B$4/3.6)</f>
        <v>8.1933333333335607</v>
      </c>
      <c r="E439">
        <f t="shared" si="114"/>
        <v>29.496000000000819</v>
      </c>
      <c r="F439">
        <f>F438+IF(E438&gt;$B$4,$B$21*(D438+D439)/2,0)</f>
        <v>869.98366666667368</v>
      </c>
      <c r="G439">
        <f t="shared" si="106"/>
        <v>-65.943000000003394</v>
      </c>
      <c r="H439">
        <f t="shared" si="115"/>
        <v>1.2</v>
      </c>
      <c r="I439">
        <f>MAX(I438-$B$21*$E$2,$B$4/3.6)</f>
        <v>0</v>
      </c>
      <c r="J439">
        <f t="shared" si="116"/>
        <v>0</v>
      </c>
      <c r="K439">
        <f>K438+IF(J438&gt;$B$4,$B$21*(I438+I439)/2,0)</f>
        <v>462.96399999999983</v>
      </c>
      <c r="L439">
        <f t="shared" si="112"/>
        <v>0</v>
      </c>
      <c r="M439">
        <f>IF(B439&lt;=$E$3,M438,IF(M438&lt;$E$2,MIN(M438+$E$2*$B$21/$E$4,$E$2),$E$2))</f>
        <v>1.2</v>
      </c>
      <c r="N439">
        <f>MAX(N438-$B$21*(M438+M439)/2,$B$4/3.6)</f>
        <v>0</v>
      </c>
      <c r="O439">
        <f t="shared" si="117"/>
        <v>0</v>
      </c>
      <c r="P439">
        <f>P438+IF(O438&gt;$B$4,$B$21*(N438+N439)/2,0)</f>
        <v>722.42966666666405</v>
      </c>
      <c r="Q439">
        <f t="shared" si="118"/>
        <v>0</v>
      </c>
      <c r="R439">
        <f>IF(B439&lt;=$E$3,R438,IF(R438&lt;$E$2,MIN(R438+$E$2*$B$21/$E$4,$E$2),$E$2))</f>
        <v>1.2</v>
      </c>
      <c r="S439">
        <f>MAX(S438-$B$21*(R438+R439)/2,$B$4/3.6)</f>
        <v>0</v>
      </c>
      <c r="T439">
        <f t="shared" si="119"/>
        <v>0</v>
      </c>
      <c r="U439">
        <f>U438+IF(T438&gt;$B$4,$B$21*(S438+S439)/2,0)</f>
        <v>617.67308333333119</v>
      </c>
      <c r="V439">
        <f t="shared" si="107"/>
        <v>0</v>
      </c>
      <c r="W439">
        <f>IF(B439&lt;=$E$3,W438,IF(W438&lt;$E$2,MIN(W438+$E$2*$B$21/$E$4,$E$2),$E$2))</f>
        <v>1.2</v>
      </c>
      <c r="X439">
        <f>MAX(X438-$B$21*(W438+W439)/2,$B$4/3.6)</f>
        <v>0</v>
      </c>
      <c r="Y439">
        <f t="shared" si="120"/>
        <v>0</v>
      </c>
      <c r="Z439">
        <f>Z438+IF(Y438&gt;$B$4,$B$21*(X438+X439)/2,0)</f>
        <v>541.64683333333028</v>
      </c>
      <c r="AA439">
        <f t="shared" si="121"/>
        <v>0</v>
      </c>
      <c r="AB439">
        <f t="shared" si="108"/>
        <v>-472.96266666667725</v>
      </c>
      <c r="AC439">
        <f t="shared" si="109"/>
        <v>-213.49700000001303</v>
      </c>
      <c r="AD439">
        <f t="shared" si="110"/>
        <v>-318.25358333334589</v>
      </c>
      <c r="AE439">
        <f t="shared" si="111"/>
        <v>-394.2798333333468</v>
      </c>
    </row>
    <row r="440" spans="1:31">
      <c r="A440">
        <v>420</v>
      </c>
      <c r="B440">
        <f t="shared" si="122"/>
        <v>42</v>
      </c>
      <c r="C440">
        <f t="shared" si="113"/>
        <v>0.6</v>
      </c>
      <c r="D440">
        <f>MAX(D439-$B$21*$B$3,$B$4/3.6)</f>
        <v>8.1333333333335602</v>
      </c>
      <c r="E440">
        <f t="shared" si="114"/>
        <v>29.280000000000818</v>
      </c>
      <c r="F440">
        <f>F439+IF(E439&gt;$B$4,$B$21*(D439+D440)/2,0)</f>
        <v>870.800000000007</v>
      </c>
      <c r="G440">
        <f t="shared" si="106"/>
        <v>-65.126666666670076</v>
      </c>
      <c r="H440">
        <f t="shared" si="115"/>
        <v>1.2</v>
      </c>
      <c r="I440">
        <f>MAX(I439-$B$21*$E$2,$B$4/3.6)</f>
        <v>0</v>
      </c>
      <c r="J440">
        <f t="shared" si="116"/>
        <v>0</v>
      </c>
      <c r="K440">
        <f>K439+IF(J439&gt;$B$4,$B$21*(I439+I440)/2,0)</f>
        <v>462.96399999999983</v>
      </c>
      <c r="L440">
        <f t="shared" si="112"/>
        <v>0</v>
      </c>
      <c r="M440">
        <f>IF(B440&lt;=$E$3,M439,IF(M439&lt;$E$2,MIN(M439+$E$2*$B$21/$E$4,$E$2),$E$2))</f>
        <v>1.2</v>
      </c>
      <c r="N440">
        <f>MAX(N439-$B$21*(M439+M440)/2,$B$4/3.6)</f>
        <v>0</v>
      </c>
      <c r="O440">
        <f t="shared" si="117"/>
        <v>0</v>
      </c>
      <c r="P440">
        <f>P439+IF(O439&gt;$B$4,$B$21*(N439+N440)/2,0)</f>
        <v>722.42966666666405</v>
      </c>
      <c r="Q440">
        <f t="shared" si="118"/>
        <v>0</v>
      </c>
      <c r="R440">
        <f>IF(B440&lt;=$E$3,R439,IF(R439&lt;$E$2,MIN(R439+$E$2*$B$21/$E$4,$E$2),$E$2))</f>
        <v>1.2</v>
      </c>
      <c r="S440">
        <f>MAX(S439-$B$21*(R439+R440)/2,$B$4/3.6)</f>
        <v>0</v>
      </c>
      <c r="T440">
        <f t="shared" si="119"/>
        <v>0</v>
      </c>
      <c r="U440">
        <f>U439+IF(T439&gt;$B$4,$B$21*(S439+S440)/2,0)</f>
        <v>617.67308333333119</v>
      </c>
      <c r="V440">
        <f t="shared" si="107"/>
        <v>0</v>
      </c>
      <c r="W440">
        <f>IF(B440&lt;=$E$3,W439,IF(W439&lt;$E$2,MIN(W439+$E$2*$B$21/$E$4,$E$2),$E$2))</f>
        <v>1.2</v>
      </c>
      <c r="X440">
        <f>MAX(X439-$B$21*(W439+W440)/2,$B$4/3.6)</f>
        <v>0</v>
      </c>
      <c r="Y440">
        <f t="shared" si="120"/>
        <v>0</v>
      </c>
      <c r="Z440">
        <f>Z439+IF(Y439&gt;$B$4,$B$21*(X439+X440)/2,0)</f>
        <v>541.64683333333028</v>
      </c>
      <c r="AA440">
        <f t="shared" si="121"/>
        <v>0</v>
      </c>
      <c r="AB440">
        <f t="shared" si="108"/>
        <v>-472.96266666667725</v>
      </c>
      <c r="AC440">
        <f t="shared" si="109"/>
        <v>-213.49700000001303</v>
      </c>
      <c r="AD440">
        <f t="shared" si="110"/>
        <v>-318.25358333334589</v>
      </c>
      <c r="AE440">
        <f t="shared" si="111"/>
        <v>-394.2798333333468</v>
      </c>
    </row>
    <row r="441" spans="1:31">
      <c r="A441">
        <v>421</v>
      </c>
      <c r="B441">
        <f t="shared" si="122"/>
        <v>42.1</v>
      </c>
      <c r="C441">
        <f t="shared" si="113"/>
        <v>0.6</v>
      </c>
      <c r="D441">
        <f>MAX(D440-$B$21*$B$3,$B$4/3.6)</f>
        <v>8.0733333333335597</v>
      </c>
      <c r="E441">
        <f t="shared" si="114"/>
        <v>29.064000000000817</v>
      </c>
      <c r="F441">
        <f>F440+IF(E440&gt;$B$4,$B$21*(D440+D441)/2,0)</f>
        <v>871.61033333334035</v>
      </c>
      <c r="G441">
        <f t="shared" si="106"/>
        <v>-64.316333333336729</v>
      </c>
      <c r="H441">
        <f t="shared" si="115"/>
        <v>1.2</v>
      </c>
      <c r="I441">
        <f>MAX(I440-$B$21*$E$2,$B$4/3.6)</f>
        <v>0</v>
      </c>
      <c r="J441">
        <f t="shared" si="116"/>
        <v>0</v>
      </c>
      <c r="K441">
        <f>K440+IF(J440&gt;$B$4,$B$21*(I440+I441)/2,0)</f>
        <v>462.96399999999983</v>
      </c>
      <c r="L441">
        <f t="shared" si="112"/>
        <v>0</v>
      </c>
      <c r="M441">
        <f>IF(B441&lt;=$E$3,M440,IF(M440&lt;$E$2,MIN(M440+$E$2*$B$21/$E$4,$E$2),$E$2))</f>
        <v>1.2</v>
      </c>
      <c r="N441">
        <f>MAX(N440-$B$21*(M440+M441)/2,$B$4/3.6)</f>
        <v>0</v>
      </c>
      <c r="O441">
        <f t="shared" si="117"/>
        <v>0</v>
      </c>
      <c r="P441">
        <f>P440+IF(O440&gt;$B$4,$B$21*(N440+N441)/2,0)</f>
        <v>722.42966666666405</v>
      </c>
      <c r="Q441">
        <f t="shared" si="118"/>
        <v>0</v>
      </c>
      <c r="R441">
        <f>IF(B441&lt;=$E$3,R440,IF(R440&lt;$E$2,MIN(R440+$E$2*$B$21/$E$4,$E$2),$E$2))</f>
        <v>1.2</v>
      </c>
      <c r="S441">
        <f>MAX(S440-$B$21*(R440+R441)/2,$B$4/3.6)</f>
        <v>0</v>
      </c>
      <c r="T441">
        <f t="shared" si="119"/>
        <v>0</v>
      </c>
      <c r="U441">
        <f>U440+IF(T440&gt;$B$4,$B$21*(S440+S441)/2,0)</f>
        <v>617.67308333333119</v>
      </c>
      <c r="V441">
        <f t="shared" si="107"/>
        <v>0</v>
      </c>
      <c r="W441">
        <f>IF(B441&lt;=$E$3,W440,IF(W440&lt;$E$2,MIN(W440+$E$2*$B$21/$E$4,$E$2),$E$2))</f>
        <v>1.2</v>
      </c>
      <c r="X441">
        <f>MAX(X440-$B$21*(W440+W441)/2,$B$4/3.6)</f>
        <v>0</v>
      </c>
      <c r="Y441">
        <f t="shared" si="120"/>
        <v>0</v>
      </c>
      <c r="Z441">
        <f>Z440+IF(Y440&gt;$B$4,$B$21*(X440+X441)/2,0)</f>
        <v>541.64683333333028</v>
      </c>
      <c r="AA441">
        <f t="shared" si="121"/>
        <v>0</v>
      </c>
      <c r="AB441">
        <f t="shared" si="108"/>
        <v>-472.96266666667725</v>
      </c>
      <c r="AC441">
        <f t="shared" si="109"/>
        <v>-213.49700000001303</v>
      </c>
      <c r="AD441">
        <f t="shared" si="110"/>
        <v>-318.25358333334589</v>
      </c>
      <c r="AE441">
        <f t="shared" si="111"/>
        <v>-394.2798333333468</v>
      </c>
    </row>
    <row r="442" spans="1:31">
      <c r="A442">
        <v>422</v>
      </c>
      <c r="B442">
        <f t="shared" si="122"/>
        <v>42.2</v>
      </c>
      <c r="C442">
        <f t="shared" si="113"/>
        <v>0.6</v>
      </c>
      <c r="D442">
        <f>MAX(D441-$B$21*$B$3,$B$4/3.6)</f>
        <v>8.0133333333335592</v>
      </c>
      <c r="E442">
        <f t="shared" si="114"/>
        <v>28.848000000000813</v>
      </c>
      <c r="F442">
        <f>F441+IF(E441&gt;$B$4,$B$21*(D441+D442)/2,0)</f>
        <v>872.41466666667372</v>
      </c>
      <c r="G442">
        <f t="shared" si="106"/>
        <v>-63.512000000003354</v>
      </c>
      <c r="H442">
        <f t="shared" si="115"/>
        <v>1.2</v>
      </c>
      <c r="I442">
        <f>MAX(I441-$B$21*$E$2,$B$4/3.6)</f>
        <v>0</v>
      </c>
      <c r="J442">
        <f t="shared" si="116"/>
        <v>0</v>
      </c>
      <c r="K442">
        <f>K441+IF(J441&gt;$B$4,$B$21*(I441+I442)/2,0)</f>
        <v>462.96399999999983</v>
      </c>
      <c r="L442">
        <f t="shared" si="112"/>
        <v>0</v>
      </c>
      <c r="M442">
        <f>IF(B442&lt;=$E$3,M441,IF(M441&lt;$E$2,MIN(M441+$E$2*$B$21/$E$4,$E$2),$E$2))</f>
        <v>1.2</v>
      </c>
      <c r="N442">
        <f>MAX(N441-$B$21*(M441+M442)/2,$B$4/3.6)</f>
        <v>0</v>
      </c>
      <c r="O442">
        <f t="shared" si="117"/>
        <v>0</v>
      </c>
      <c r="P442">
        <f>P441+IF(O441&gt;$B$4,$B$21*(N441+N442)/2,0)</f>
        <v>722.42966666666405</v>
      </c>
      <c r="Q442">
        <f t="shared" si="118"/>
        <v>0</v>
      </c>
      <c r="R442">
        <f>IF(B442&lt;=$E$3,R441,IF(R441&lt;$E$2,MIN(R441+$E$2*$B$21/$E$4,$E$2),$E$2))</f>
        <v>1.2</v>
      </c>
      <c r="S442">
        <f>MAX(S441-$B$21*(R441+R442)/2,$B$4/3.6)</f>
        <v>0</v>
      </c>
      <c r="T442">
        <f t="shared" si="119"/>
        <v>0</v>
      </c>
      <c r="U442">
        <f>U441+IF(T441&gt;$B$4,$B$21*(S441+S442)/2,0)</f>
        <v>617.67308333333119</v>
      </c>
      <c r="V442">
        <f t="shared" si="107"/>
        <v>0</v>
      </c>
      <c r="W442">
        <f>IF(B442&lt;=$E$3,W441,IF(W441&lt;$E$2,MIN(W441+$E$2*$B$21/$E$4,$E$2),$E$2))</f>
        <v>1.2</v>
      </c>
      <c r="X442">
        <f>MAX(X441-$B$21*(W441+W442)/2,$B$4/3.6)</f>
        <v>0</v>
      </c>
      <c r="Y442">
        <f t="shared" si="120"/>
        <v>0</v>
      </c>
      <c r="Z442">
        <f>Z441+IF(Y441&gt;$B$4,$B$21*(X441+X442)/2,0)</f>
        <v>541.64683333333028</v>
      </c>
      <c r="AA442">
        <f t="shared" si="121"/>
        <v>0</v>
      </c>
      <c r="AB442">
        <f t="shared" si="108"/>
        <v>-472.96266666667725</v>
      </c>
      <c r="AC442">
        <f t="shared" si="109"/>
        <v>-213.49700000001303</v>
      </c>
      <c r="AD442">
        <f t="shared" si="110"/>
        <v>-318.25358333334589</v>
      </c>
      <c r="AE442">
        <f t="shared" si="111"/>
        <v>-394.2798333333468</v>
      </c>
    </row>
    <row r="443" spans="1:31">
      <c r="A443">
        <v>423</v>
      </c>
      <c r="B443">
        <f t="shared" si="122"/>
        <v>42.300000000000004</v>
      </c>
      <c r="C443">
        <f t="shared" si="113"/>
        <v>0.6</v>
      </c>
      <c r="D443">
        <f>MAX(D442-$B$21*$B$3,$B$4/3.6)</f>
        <v>7.9533333333335596</v>
      </c>
      <c r="E443">
        <f t="shared" si="114"/>
        <v>28.632000000000815</v>
      </c>
      <c r="F443">
        <f>F442+IF(E442&gt;$B$4,$B$21*(D442+D443)/2,0)</f>
        <v>873.21300000000713</v>
      </c>
      <c r="G443">
        <f t="shared" si="106"/>
        <v>-62.713666666669951</v>
      </c>
      <c r="H443">
        <f t="shared" si="115"/>
        <v>1.2</v>
      </c>
      <c r="I443">
        <f>MAX(I442-$B$21*$E$2,$B$4/3.6)</f>
        <v>0</v>
      </c>
      <c r="J443">
        <f t="shared" si="116"/>
        <v>0</v>
      </c>
      <c r="K443">
        <f>K442+IF(J442&gt;$B$4,$B$21*(I442+I443)/2,0)</f>
        <v>462.96399999999983</v>
      </c>
      <c r="L443">
        <f t="shared" si="112"/>
        <v>0</v>
      </c>
      <c r="M443">
        <f>IF(B443&lt;=$E$3,M442,IF(M442&lt;$E$2,MIN(M442+$E$2*$B$21/$E$4,$E$2),$E$2))</f>
        <v>1.2</v>
      </c>
      <c r="N443">
        <f>MAX(N442-$B$21*(M442+M443)/2,$B$4/3.6)</f>
        <v>0</v>
      </c>
      <c r="O443">
        <f t="shared" si="117"/>
        <v>0</v>
      </c>
      <c r="P443">
        <f>P442+IF(O442&gt;$B$4,$B$21*(N442+N443)/2,0)</f>
        <v>722.42966666666405</v>
      </c>
      <c r="Q443">
        <f t="shared" si="118"/>
        <v>0</v>
      </c>
      <c r="R443">
        <f>IF(B443&lt;=$E$3,R442,IF(R442&lt;$E$2,MIN(R442+$E$2*$B$21/$E$4,$E$2),$E$2))</f>
        <v>1.2</v>
      </c>
      <c r="S443">
        <f>MAX(S442-$B$21*(R442+R443)/2,$B$4/3.6)</f>
        <v>0</v>
      </c>
      <c r="T443">
        <f t="shared" si="119"/>
        <v>0</v>
      </c>
      <c r="U443">
        <f>U442+IF(T442&gt;$B$4,$B$21*(S442+S443)/2,0)</f>
        <v>617.67308333333119</v>
      </c>
      <c r="V443">
        <f t="shared" si="107"/>
        <v>0</v>
      </c>
      <c r="W443">
        <f>IF(B443&lt;=$E$3,W442,IF(W442&lt;$E$2,MIN(W442+$E$2*$B$21/$E$4,$E$2),$E$2))</f>
        <v>1.2</v>
      </c>
      <c r="X443">
        <f>MAX(X442-$B$21*(W442+W443)/2,$B$4/3.6)</f>
        <v>0</v>
      </c>
      <c r="Y443">
        <f t="shared" si="120"/>
        <v>0</v>
      </c>
      <c r="Z443">
        <f>Z442+IF(Y442&gt;$B$4,$B$21*(X442+X443)/2,0)</f>
        <v>541.64683333333028</v>
      </c>
      <c r="AA443">
        <f t="shared" si="121"/>
        <v>0</v>
      </c>
      <c r="AB443">
        <f t="shared" si="108"/>
        <v>-472.96266666667725</v>
      </c>
      <c r="AC443">
        <f t="shared" si="109"/>
        <v>-213.49700000001303</v>
      </c>
      <c r="AD443">
        <f t="shared" si="110"/>
        <v>-318.25358333334589</v>
      </c>
      <c r="AE443">
        <f t="shared" si="111"/>
        <v>-394.2798333333468</v>
      </c>
    </row>
    <row r="444" spans="1:31">
      <c r="A444">
        <v>424</v>
      </c>
      <c r="B444">
        <f t="shared" si="122"/>
        <v>42.400000000000006</v>
      </c>
      <c r="C444">
        <f t="shared" si="113"/>
        <v>0.6</v>
      </c>
      <c r="D444">
        <f>MAX(D443-$B$21*$B$3,$B$4/3.6)</f>
        <v>7.89333333333356</v>
      </c>
      <c r="E444">
        <f t="shared" si="114"/>
        <v>28.416000000000817</v>
      </c>
      <c r="F444">
        <f>F443+IF(E443&gt;$B$4,$B$21*(D443+D444)/2,0)</f>
        <v>874.00533333334045</v>
      </c>
      <c r="G444">
        <f t="shared" si="106"/>
        <v>-61.921333333336634</v>
      </c>
      <c r="H444">
        <f t="shared" si="115"/>
        <v>1.2</v>
      </c>
      <c r="I444">
        <f>MAX(I443-$B$21*$E$2,$B$4/3.6)</f>
        <v>0</v>
      </c>
      <c r="J444">
        <f t="shared" si="116"/>
        <v>0</v>
      </c>
      <c r="K444">
        <f>K443+IF(J443&gt;$B$4,$B$21*(I443+I444)/2,0)</f>
        <v>462.96399999999983</v>
      </c>
      <c r="L444">
        <f t="shared" si="112"/>
        <v>0</v>
      </c>
      <c r="M444">
        <f>IF(B444&lt;=$E$3,M443,IF(M443&lt;$E$2,MIN(M443+$E$2*$B$21/$E$4,$E$2),$E$2))</f>
        <v>1.2</v>
      </c>
      <c r="N444">
        <f>MAX(N443-$B$21*(M443+M444)/2,$B$4/3.6)</f>
        <v>0</v>
      </c>
      <c r="O444">
        <f t="shared" si="117"/>
        <v>0</v>
      </c>
      <c r="P444">
        <f>P443+IF(O443&gt;$B$4,$B$21*(N443+N444)/2,0)</f>
        <v>722.42966666666405</v>
      </c>
      <c r="Q444">
        <f t="shared" si="118"/>
        <v>0</v>
      </c>
      <c r="R444">
        <f>IF(B444&lt;=$E$3,R443,IF(R443&lt;$E$2,MIN(R443+$E$2*$B$21/$E$4,$E$2),$E$2))</f>
        <v>1.2</v>
      </c>
      <c r="S444">
        <f>MAX(S443-$B$21*(R443+R444)/2,$B$4/3.6)</f>
        <v>0</v>
      </c>
      <c r="T444">
        <f t="shared" si="119"/>
        <v>0</v>
      </c>
      <c r="U444">
        <f>U443+IF(T443&gt;$B$4,$B$21*(S443+S444)/2,0)</f>
        <v>617.67308333333119</v>
      </c>
      <c r="V444">
        <f t="shared" si="107"/>
        <v>0</v>
      </c>
      <c r="W444">
        <f>IF(B444&lt;=$E$3,W443,IF(W443&lt;$E$2,MIN(W443+$E$2*$B$21/$E$4,$E$2),$E$2))</f>
        <v>1.2</v>
      </c>
      <c r="X444">
        <f>MAX(X443-$B$21*(W443+W444)/2,$B$4/3.6)</f>
        <v>0</v>
      </c>
      <c r="Y444">
        <f t="shared" si="120"/>
        <v>0</v>
      </c>
      <c r="Z444">
        <f>Z443+IF(Y443&gt;$B$4,$B$21*(X443+X444)/2,0)</f>
        <v>541.64683333333028</v>
      </c>
      <c r="AA444">
        <f t="shared" si="121"/>
        <v>0</v>
      </c>
      <c r="AB444">
        <f t="shared" si="108"/>
        <v>-472.96266666667725</v>
      </c>
      <c r="AC444">
        <f t="shared" si="109"/>
        <v>-213.49700000001303</v>
      </c>
      <c r="AD444">
        <f t="shared" si="110"/>
        <v>-318.25358333334589</v>
      </c>
      <c r="AE444">
        <f t="shared" si="111"/>
        <v>-394.2798333333468</v>
      </c>
    </row>
    <row r="445" spans="1:31">
      <c r="A445">
        <v>425</v>
      </c>
      <c r="B445">
        <f t="shared" si="122"/>
        <v>42.5</v>
      </c>
      <c r="C445">
        <f t="shared" si="113"/>
        <v>0.6</v>
      </c>
      <c r="D445">
        <f>MAX(D444-$B$21*$B$3,$B$4/3.6)</f>
        <v>7.8333333333335604</v>
      </c>
      <c r="E445">
        <f t="shared" si="114"/>
        <v>28.200000000000816</v>
      </c>
      <c r="F445">
        <f>F444+IF(E444&gt;$B$4,$B$21*(D444+D445)/2,0)</f>
        <v>874.79166666667379</v>
      </c>
      <c r="G445">
        <f t="shared" si="106"/>
        <v>-61.135000000003288</v>
      </c>
      <c r="H445">
        <f t="shared" si="115"/>
        <v>1.2</v>
      </c>
      <c r="I445">
        <f>MAX(I444-$B$21*$E$2,$B$4/3.6)</f>
        <v>0</v>
      </c>
      <c r="J445">
        <f t="shared" si="116"/>
        <v>0</v>
      </c>
      <c r="K445">
        <f>K444+IF(J444&gt;$B$4,$B$21*(I444+I445)/2,0)</f>
        <v>462.96399999999983</v>
      </c>
      <c r="L445">
        <f t="shared" si="112"/>
        <v>0</v>
      </c>
      <c r="M445">
        <f>IF(B445&lt;=$E$3,M444,IF(M444&lt;$E$2,MIN(M444+$E$2*$B$21/$E$4,$E$2),$E$2))</f>
        <v>1.2</v>
      </c>
      <c r="N445">
        <f>MAX(N444-$B$21*(M444+M445)/2,$B$4/3.6)</f>
        <v>0</v>
      </c>
      <c r="O445">
        <f t="shared" si="117"/>
        <v>0</v>
      </c>
      <c r="P445">
        <f>P444+IF(O444&gt;$B$4,$B$21*(N444+N445)/2,0)</f>
        <v>722.42966666666405</v>
      </c>
      <c r="Q445">
        <f t="shared" si="118"/>
        <v>0</v>
      </c>
      <c r="R445">
        <f>IF(B445&lt;=$E$3,R444,IF(R444&lt;$E$2,MIN(R444+$E$2*$B$21/$E$4,$E$2),$E$2))</f>
        <v>1.2</v>
      </c>
      <c r="S445">
        <f>MAX(S444-$B$21*(R444+R445)/2,$B$4/3.6)</f>
        <v>0</v>
      </c>
      <c r="T445">
        <f t="shared" si="119"/>
        <v>0</v>
      </c>
      <c r="U445">
        <f>U444+IF(T444&gt;$B$4,$B$21*(S444+S445)/2,0)</f>
        <v>617.67308333333119</v>
      </c>
      <c r="V445">
        <f t="shared" si="107"/>
        <v>0</v>
      </c>
      <c r="W445">
        <f>IF(B445&lt;=$E$3,W444,IF(W444&lt;$E$2,MIN(W444+$E$2*$B$21/$E$4,$E$2),$E$2))</f>
        <v>1.2</v>
      </c>
      <c r="X445">
        <f>MAX(X444-$B$21*(W444+W445)/2,$B$4/3.6)</f>
        <v>0</v>
      </c>
      <c r="Y445">
        <f t="shared" si="120"/>
        <v>0</v>
      </c>
      <c r="Z445">
        <f>Z444+IF(Y444&gt;$B$4,$B$21*(X444+X445)/2,0)</f>
        <v>541.64683333333028</v>
      </c>
      <c r="AA445">
        <f t="shared" si="121"/>
        <v>0</v>
      </c>
      <c r="AB445">
        <f t="shared" si="108"/>
        <v>-472.96266666667725</v>
      </c>
      <c r="AC445">
        <f t="shared" si="109"/>
        <v>-213.49700000001303</v>
      </c>
      <c r="AD445">
        <f t="shared" si="110"/>
        <v>-318.25358333334589</v>
      </c>
      <c r="AE445">
        <f t="shared" si="111"/>
        <v>-394.2798333333468</v>
      </c>
    </row>
    <row r="446" spans="1:31">
      <c r="A446">
        <v>426</v>
      </c>
      <c r="B446">
        <f t="shared" si="122"/>
        <v>42.6</v>
      </c>
      <c r="C446">
        <f t="shared" si="113"/>
        <v>0.6</v>
      </c>
      <c r="D446">
        <f>MAX(D445-$B$21*$B$3,$B$4/3.6)</f>
        <v>7.7733333333335608</v>
      </c>
      <c r="E446">
        <f t="shared" si="114"/>
        <v>27.984000000000819</v>
      </c>
      <c r="F446">
        <f>F445+IF(E445&gt;$B$4,$B$21*(D445+D446)/2,0)</f>
        <v>875.57200000000716</v>
      </c>
      <c r="G446">
        <f t="shared" si="106"/>
        <v>-60.354666666669914</v>
      </c>
      <c r="H446">
        <f t="shared" si="115"/>
        <v>1.2</v>
      </c>
      <c r="I446">
        <f>MAX(I445-$B$21*$E$2,$B$4/3.6)</f>
        <v>0</v>
      </c>
      <c r="J446">
        <f t="shared" si="116"/>
        <v>0</v>
      </c>
      <c r="K446">
        <f>K445+IF(J445&gt;$B$4,$B$21*(I445+I446)/2,0)</f>
        <v>462.96399999999983</v>
      </c>
      <c r="L446">
        <f t="shared" si="112"/>
        <v>0</v>
      </c>
      <c r="M446">
        <f>IF(B446&lt;=$E$3,M445,IF(M445&lt;$E$2,MIN(M445+$E$2*$B$21/$E$4,$E$2),$E$2))</f>
        <v>1.2</v>
      </c>
      <c r="N446">
        <f>MAX(N445-$B$21*(M445+M446)/2,$B$4/3.6)</f>
        <v>0</v>
      </c>
      <c r="O446">
        <f t="shared" si="117"/>
        <v>0</v>
      </c>
      <c r="P446">
        <f>P445+IF(O445&gt;$B$4,$B$21*(N445+N446)/2,0)</f>
        <v>722.42966666666405</v>
      </c>
      <c r="Q446">
        <f t="shared" si="118"/>
        <v>0</v>
      </c>
      <c r="R446">
        <f>IF(B446&lt;=$E$3,R445,IF(R445&lt;$E$2,MIN(R445+$E$2*$B$21/$E$4,$E$2),$E$2))</f>
        <v>1.2</v>
      </c>
      <c r="S446">
        <f>MAX(S445-$B$21*(R445+R446)/2,$B$4/3.6)</f>
        <v>0</v>
      </c>
      <c r="T446">
        <f t="shared" si="119"/>
        <v>0</v>
      </c>
      <c r="U446">
        <f>U445+IF(T445&gt;$B$4,$B$21*(S445+S446)/2,0)</f>
        <v>617.67308333333119</v>
      </c>
      <c r="V446">
        <f t="shared" si="107"/>
        <v>0</v>
      </c>
      <c r="W446">
        <f>IF(B446&lt;=$E$3,W445,IF(W445&lt;$E$2,MIN(W445+$E$2*$B$21/$E$4,$E$2),$E$2))</f>
        <v>1.2</v>
      </c>
      <c r="X446">
        <f>MAX(X445-$B$21*(W445+W446)/2,$B$4/3.6)</f>
        <v>0</v>
      </c>
      <c r="Y446">
        <f t="shared" si="120"/>
        <v>0</v>
      </c>
      <c r="Z446">
        <f>Z445+IF(Y445&gt;$B$4,$B$21*(X445+X446)/2,0)</f>
        <v>541.64683333333028</v>
      </c>
      <c r="AA446">
        <f t="shared" si="121"/>
        <v>0</v>
      </c>
      <c r="AB446">
        <f t="shared" si="108"/>
        <v>-472.96266666667725</v>
      </c>
      <c r="AC446">
        <f t="shared" si="109"/>
        <v>-213.49700000001303</v>
      </c>
      <c r="AD446">
        <f t="shared" si="110"/>
        <v>-318.25358333334589</v>
      </c>
      <c r="AE446">
        <f t="shared" si="111"/>
        <v>-394.2798333333468</v>
      </c>
    </row>
    <row r="447" spans="1:31">
      <c r="A447">
        <v>427</v>
      </c>
      <c r="B447">
        <f t="shared" si="122"/>
        <v>42.7</v>
      </c>
      <c r="C447">
        <f t="shared" si="113"/>
        <v>0.6</v>
      </c>
      <c r="D447">
        <f>MAX(D446-$B$21*$B$3,$B$4/3.6)</f>
        <v>7.7133333333335612</v>
      </c>
      <c r="E447">
        <f t="shared" si="114"/>
        <v>27.768000000000821</v>
      </c>
      <c r="F447">
        <f>F446+IF(E446&gt;$B$4,$B$21*(D446+D447)/2,0)</f>
        <v>876.34633333334057</v>
      </c>
      <c r="G447">
        <f t="shared" si="106"/>
        <v>-59.580333333336512</v>
      </c>
      <c r="H447">
        <f t="shared" si="115"/>
        <v>1.2</v>
      </c>
      <c r="I447">
        <f>MAX(I446-$B$21*$E$2,$B$4/3.6)</f>
        <v>0</v>
      </c>
      <c r="J447">
        <f t="shared" si="116"/>
        <v>0</v>
      </c>
      <c r="K447">
        <f>K446+IF(J446&gt;$B$4,$B$21*(I446+I447)/2,0)</f>
        <v>462.96399999999983</v>
      </c>
      <c r="L447">
        <f t="shared" si="112"/>
        <v>0</v>
      </c>
      <c r="M447">
        <f>IF(B447&lt;=$E$3,M446,IF(M446&lt;$E$2,MIN(M446+$E$2*$B$21/$E$4,$E$2),$E$2))</f>
        <v>1.2</v>
      </c>
      <c r="N447">
        <f>MAX(N446-$B$21*(M446+M447)/2,$B$4/3.6)</f>
        <v>0</v>
      </c>
      <c r="O447">
        <f t="shared" si="117"/>
        <v>0</v>
      </c>
      <c r="P447">
        <f>P446+IF(O446&gt;$B$4,$B$21*(N446+N447)/2,0)</f>
        <v>722.42966666666405</v>
      </c>
      <c r="Q447">
        <f t="shared" si="118"/>
        <v>0</v>
      </c>
      <c r="R447">
        <f>IF(B447&lt;=$E$3,R446,IF(R446&lt;$E$2,MIN(R446+$E$2*$B$21/$E$4,$E$2),$E$2))</f>
        <v>1.2</v>
      </c>
      <c r="S447">
        <f>MAX(S446-$B$21*(R446+R447)/2,$B$4/3.6)</f>
        <v>0</v>
      </c>
      <c r="T447">
        <f t="shared" si="119"/>
        <v>0</v>
      </c>
      <c r="U447">
        <f>U446+IF(T446&gt;$B$4,$B$21*(S446+S447)/2,0)</f>
        <v>617.67308333333119</v>
      </c>
      <c r="V447">
        <f t="shared" si="107"/>
        <v>0</v>
      </c>
      <c r="W447">
        <f>IF(B447&lt;=$E$3,W446,IF(W446&lt;$E$2,MIN(W446+$E$2*$B$21/$E$4,$E$2),$E$2))</f>
        <v>1.2</v>
      </c>
      <c r="X447">
        <f>MAX(X446-$B$21*(W446+W447)/2,$B$4/3.6)</f>
        <v>0</v>
      </c>
      <c r="Y447">
        <f t="shared" si="120"/>
        <v>0</v>
      </c>
      <c r="Z447">
        <f>Z446+IF(Y446&gt;$B$4,$B$21*(X446+X447)/2,0)</f>
        <v>541.64683333333028</v>
      </c>
      <c r="AA447">
        <f t="shared" si="121"/>
        <v>0</v>
      </c>
      <c r="AB447">
        <f t="shared" si="108"/>
        <v>-472.96266666667725</v>
      </c>
      <c r="AC447">
        <f t="shared" si="109"/>
        <v>-213.49700000001303</v>
      </c>
      <c r="AD447">
        <f t="shared" si="110"/>
        <v>-318.25358333334589</v>
      </c>
      <c r="AE447">
        <f t="shared" si="111"/>
        <v>-394.2798333333468</v>
      </c>
    </row>
    <row r="448" spans="1:31">
      <c r="A448">
        <v>428</v>
      </c>
      <c r="B448">
        <f t="shared" si="122"/>
        <v>42.800000000000004</v>
      </c>
      <c r="C448">
        <f t="shared" si="113"/>
        <v>0.6</v>
      </c>
      <c r="D448">
        <f>MAX(D447-$B$21*$B$3,$B$4/3.6)</f>
        <v>7.6533333333335616</v>
      </c>
      <c r="E448">
        <f t="shared" si="114"/>
        <v>27.552000000000824</v>
      </c>
      <c r="F448">
        <f>F447+IF(E447&gt;$B$4,$B$21*(D447+D448)/2,0)</f>
        <v>877.11466666667388</v>
      </c>
      <c r="G448">
        <f t="shared" si="106"/>
        <v>-58.812000000003195</v>
      </c>
      <c r="H448">
        <f t="shared" si="115"/>
        <v>1.2</v>
      </c>
      <c r="I448">
        <f>MAX(I447-$B$21*$E$2,$B$4/3.6)</f>
        <v>0</v>
      </c>
      <c r="J448">
        <f t="shared" si="116"/>
        <v>0</v>
      </c>
      <c r="K448">
        <f>K447+IF(J447&gt;$B$4,$B$21*(I447+I448)/2,0)</f>
        <v>462.96399999999983</v>
      </c>
      <c r="L448">
        <f t="shared" si="112"/>
        <v>0</v>
      </c>
      <c r="M448">
        <f>IF(B448&lt;=$E$3,M447,IF(M447&lt;$E$2,MIN(M447+$E$2*$B$21/$E$4,$E$2),$E$2))</f>
        <v>1.2</v>
      </c>
      <c r="N448">
        <f>MAX(N447-$B$21*(M447+M448)/2,$B$4/3.6)</f>
        <v>0</v>
      </c>
      <c r="O448">
        <f t="shared" si="117"/>
        <v>0</v>
      </c>
      <c r="P448">
        <f>P447+IF(O447&gt;$B$4,$B$21*(N447+N448)/2,0)</f>
        <v>722.42966666666405</v>
      </c>
      <c r="Q448">
        <f t="shared" si="118"/>
        <v>0</v>
      </c>
      <c r="R448">
        <f>IF(B448&lt;=$E$3,R447,IF(R447&lt;$E$2,MIN(R447+$E$2*$B$21/$E$4,$E$2),$E$2))</f>
        <v>1.2</v>
      </c>
      <c r="S448">
        <f>MAX(S447-$B$21*(R447+R448)/2,$B$4/3.6)</f>
        <v>0</v>
      </c>
      <c r="T448">
        <f t="shared" si="119"/>
        <v>0</v>
      </c>
      <c r="U448">
        <f>U447+IF(T447&gt;$B$4,$B$21*(S447+S448)/2,0)</f>
        <v>617.67308333333119</v>
      </c>
      <c r="V448">
        <f t="shared" si="107"/>
        <v>0</v>
      </c>
      <c r="W448">
        <f>IF(B448&lt;=$E$3,W447,IF(W447&lt;$E$2,MIN(W447+$E$2*$B$21/$E$4,$E$2),$E$2))</f>
        <v>1.2</v>
      </c>
      <c r="X448">
        <f>MAX(X447-$B$21*(W447+W448)/2,$B$4/3.6)</f>
        <v>0</v>
      </c>
      <c r="Y448">
        <f t="shared" si="120"/>
        <v>0</v>
      </c>
      <c r="Z448">
        <f>Z447+IF(Y447&gt;$B$4,$B$21*(X447+X448)/2,0)</f>
        <v>541.64683333333028</v>
      </c>
      <c r="AA448">
        <f t="shared" si="121"/>
        <v>0</v>
      </c>
      <c r="AB448">
        <f t="shared" si="108"/>
        <v>-472.96266666667725</v>
      </c>
      <c r="AC448">
        <f t="shared" si="109"/>
        <v>-213.49700000001303</v>
      </c>
      <c r="AD448">
        <f t="shared" si="110"/>
        <v>-318.25358333334589</v>
      </c>
      <c r="AE448">
        <f t="shared" si="111"/>
        <v>-394.2798333333468</v>
      </c>
    </row>
    <row r="449" spans="1:31">
      <c r="A449">
        <v>429</v>
      </c>
      <c r="B449">
        <f t="shared" si="122"/>
        <v>42.900000000000006</v>
      </c>
      <c r="C449">
        <f t="shared" si="113"/>
        <v>0.6</v>
      </c>
      <c r="D449">
        <f>MAX(D448-$B$21*$B$3,$B$4/3.6)</f>
        <v>7.593333333333562</v>
      </c>
      <c r="E449">
        <f t="shared" si="114"/>
        <v>27.336000000000823</v>
      </c>
      <c r="F449">
        <f>F448+IF(E448&gt;$B$4,$B$21*(D448+D449)/2,0)</f>
        <v>877.87700000000723</v>
      </c>
      <c r="G449">
        <f t="shared" si="106"/>
        <v>-58.04966666666985</v>
      </c>
      <c r="H449">
        <f t="shared" si="115"/>
        <v>1.2</v>
      </c>
      <c r="I449">
        <f>MAX(I448-$B$21*$E$2,$B$4/3.6)</f>
        <v>0</v>
      </c>
      <c r="J449">
        <f t="shared" si="116"/>
        <v>0</v>
      </c>
      <c r="K449">
        <f>K448+IF(J448&gt;$B$4,$B$21*(I448+I449)/2,0)</f>
        <v>462.96399999999983</v>
      </c>
      <c r="L449">
        <f t="shared" si="112"/>
        <v>0</v>
      </c>
      <c r="M449">
        <f>IF(B449&lt;=$E$3,M448,IF(M448&lt;$E$2,MIN(M448+$E$2*$B$21/$E$4,$E$2),$E$2))</f>
        <v>1.2</v>
      </c>
      <c r="N449">
        <f>MAX(N448-$B$21*(M448+M449)/2,$B$4/3.6)</f>
        <v>0</v>
      </c>
      <c r="O449">
        <f t="shared" si="117"/>
        <v>0</v>
      </c>
      <c r="P449">
        <f>P448+IF(O448&gt;$B$4,$B$21*(N448+N449)/2,0)</f>
        <v>722.42966666666405</v>
      </c>
      <c r="Q449">
        <f t="shared" si="118"/>
        <v>0</v>
      </c>
      <c r="R449">
        <f>IF(B449&lt;=$E$3,R448,IF(R448&lt;$E$2,MIN(R448+$E$2*$B$21/$E$4,$E$2),$E$2))</f>
        <v>1.2</v>
      </c>
      <c r="S449">
        <f>MAX(S448-$B$21*(R448+R449)/2,$B$4/3.6)</f>
        <v>0</v>
      </c>
      <c r="T449">
        <f t="shared" si="119"/>
        <v>0</v>
      </c>
      <c r="U449">
        <f>U448+IF(T448&gt;$B$4,$B$21*(S448+S449)/2,0)</f>
        <v>617.67308333333119</v>
      </c>
      <c r="V449">
        <f t="shared" si="107"/>
        <v>0</v>
      </c>
      <c r="W449">
        <f>IF(B449&lt;=$E$3,W448,IF(W448&lt;$E$2,MIN(W448+$E$2*$B$21/$E$4,$E$2),$E$2))</f>
        <v>1.2</v>
      </c>
      <c r="X449">
        <f>MAX(X448-$B$21*(W448+W449)/2,$B$4/3.6)</f>
        <v>0</v>
      </c>
      <c r="Y449">
        <f t="shared" si="120"/>
        <v>0</v>
      </c>
      <c r="Z449">
        <f>Z448+IF(Y448&gt;$B$4,$B$21*(X448+X449)/2,0)</f>
        <v>541.64683333333028</v>
      </c>
      <c r="AA449">
        <f t="shared" si="121"/>
        <v>0</v>
      </c>
      <c r="AB449">
        <f t="shared" si="108"/>
        <v>-472.96266666667725</v>
      </c>
      <c r="AC449">
        <f t="shared" si="109"/>
        <v>-213.49700000001303</v>
      </c>
      <c r="AD449">
        <f t="shared" si="110"/>
        <v>-318.25358333334589</v>
      </c>
      <c r="AE449">
        <f t="shared" si="111"/>
        <v>-394.2798333333468</v>
      </c>
    </row>
    <row r="450" spans="1:31">
      <c r="A450">
        <v>430</v>
      </c>
      <c r="B450">
        <f t="shared" si="122"/>
        <v>43</v>
      </c>
      <c r="C450">
        <f t="shared" si="113"/>
        <v>0.6</v>
      </c>
      <c r="D450">
        <f>MAX(D449-$B$21*$B$3,$B$4/3.6)</f>
        <v>7.5333333333335624</v>
      </c>
      <c r="E450">
        <f t="shared" si="114"/>
        <v>27.120000000000825</v>
      </c>
      <c r="F450">
        <f>F449+IF(E449&gt;$B$4,$B$21*(D449+D450)/2,0)</f>
        <v>878.6333333333406</v>
      </c>
      <c r="G450">
        <f t="shared" si="106"/>
        <v>-57.293333333336477</v>
      </c>
      <c r="H450">
        <f t="shared" si="115"/>
        <v>1.2</v>
      </c>
      <c r="I450">
        <f>MAX(I449-$B$21*$E$2,$B$4/3.6)</f>
        <v>0</v>
      </c>
      <c r="J450">
        <f t="shared" si="116"/>
        <v>0</v>
      </c>
      <c r="K450">
        <f>K449+IF(J449&gt;$B$4,$B$21*(I449+I450)/2,0)</f>
        <v>462.96399999999983</v>
      </c>
      <c r="L450">
        <f t="shared" si="112"/>
        <v>0</v>
      </c>
      <c r="M450">
        <f>IF(B450&lt;=$E$3,M449,IF(M449&lt;$E$2,MIN(M449+$E$2*$B$21/$E$4,$E$2),$E$2))</f>
        <v>1.2</v>
      </c>
      <c r="N450">
        <f>MAX(N449-$B$21*(M449+M450)/2,$B$4/3.6)</f>
        <v>0</v>
      </c>
      <c r="O450">
        <f t="shared" si="117"/>
        <v>0</v>
      </c>
      <c r="P450">
        <f>P449+IF(O449&gt;$B$4,$B$21*(N449+N450)/2,0)</f>
        <v>722.42966666666405</v>
      </c>
      <c r="Q450">
        <f t="shared" si="118"/>
        <v>0</v>
      </c>
      <c r="R450">
        <f>IF(B450&lt;=$E$3,R449,IF(R449&lt;$E$2,MIN(R449+$E$2*$B$21/$E$4,$E$2),$E$2))</f>
        <v>1.2</v>
      </c>
      <c r="S450">
        <f>MAX(S449-$B$21*(R449+R450)/2,$B$4/3.6)</f>
        <v>0</v>
      </c>
      <c r="T450">
        <f t="shared" si="119"/>
        <v>0</v>
      </c>
      <c r="U450">
        <f>U449+IF(T449&gt;$B$4,$B$21*(S449+S450)/2,0)</f>
        <v>617.67308333333119</v>
      </c>
      <c r="V450">
        <f t="shared" si="107"/>
        <v>0</v>
      </c>
      <c r="W450">
        <f>IF(B450&lt;=$E$3,W449,IF(W449&lt;$E$2,MIN(W449+$E$2*$B$21/$E$4,$E$2),$E$2))</f>
        <v>1.2</v>
      </c>
      <c r="X450">
        <f>MAX(X449-$B$21*(W449+W450)/2,$B$4/3.6)</f>
        <v>0</v>
      </c>
      <c r="Y450">
        <f t="shared" si="120"/>
        <v>0</v>
      </c>
      <c r="Z450">
        <f>Z449+IF(Y449&gt;$B$4,$B$21*(X449+X450)/2,0)</f>
        <v>541.64683333333028</v>
      </c>
      <c r="AA450">
        <f t="shared" si="121"/>
        <v>0</v>
      </c>
      <c r="AB450">
        <f t="shared" si="108"/>
        <v>-472.96266666667725</v>
      </c>
      <c r="AC450">
        <f t="shared" si="109"/>
        <v>-213.49700000001303</v>
      </c>
      <c r="AD450">
        <f t="shared" si="110"/>
        <v>-318.25358333334589</v>
      </c>
      <c r="AE450">
        <f t="shared" si="111"/>
        <v>-394.2798333333468</v>
      </c>
    </row>
    <row r="451" spans="1:31">
      <c r="A451">
        <v>431</v>
      </c>
      <c r="B451">
        <f t="shared" si="122"/>
        <v>43.1</v>
      </c>
      <c r="C451">
        <f t="shared" si="113"/>
        <v>0.6</v>
      </c>
      <c r="D451">
        <f>MAX(D450-$B$21*$B$3,$B$4/3.6)</f>
        <v>7.4733333333335628</v>
      </c>
      <c r="E451">
        <f t="shared" si="114"/>
        <v>26.904000000000828</v>
      </c>
      <c r="F451">
        <f>F450+IF(E450&gt;$B$4,$B$21*(D450+D451)/2,0)</f>
        <v>879.383666666674</v>
      </c>
      <c r="G451">
        <f t="shared" si="106"/>
        <v>-56.543000000003076</v>
      </c>
      <c r="H451">
        <f t="shared" si="115"/>
        <v>1.2</v>
      </c>
      <c r="I451">
        <f>MAX(I450-$B$21*$E$2,$B$4/3.6)</f>
        <v>0</v>
      </c>
      <c r="J451">
        <f t="shared" si="116"/>
        <v>0</v>
      </c>
      <c r="K451">
        <f>K450+IF(J450&gt;$B$4,$B$21*(I450+I451)/2,0)</f>
        <v>462.96399999999983</v>
      </c>
      <c r="L451">
        <f t="shared" si="112"/>
        <v>0</v>
      </c>
      <c r="M451">
        <f>IF(B451&lt;=$E$3,M450,IF(M450&lt;$E$2,MIN(M450+$E$2*$B$21/$E$4,$E$2),$E$2))</f>
        <v>1.2</v>
      </c>
      <c r="N451">
        <f>MAX(N450-$B$21*(M450+M451)/2,$B$4/3.6)</f>
        <v>0</v>
      </c>
      <c r="O451">
        <f t="shared" si="117"/>
        <v>0</v>
      </c>
      <c r="P451">
        <f>P450+IF(O450&gt;$B$4,$B$21*(N450+N451)/2,0)</f>
        <v>722.42966666666405</v>
      </c>
      <c r="Q451">
        <f t="shared" si="118"/>
        <v>0</v>
      </c>
      <c r="R451">
        <f>IF(B451&lt;=$E$3,R450,IF(R450&lt;$E$2,MIN(R450+$E$2*$B$21/$E$4,$E$2),$E$2))</f>
        <v>1.2</v>
      </c>
      <c r="S451">
        <f>MAX(S450-$B$21*(R450+R451)/2,$B$4/3.6)</f>
        <v>0</v>
      </c>
      <c r="T451">
        <f t="shared" si="119"/>
        <v>0</v>
      </c>
      <c r="U451">
        <f>U450+IF(T450&gt;$B$4,$B$21*(S450+S451)/2,0)</f>
        <v>617.67308333333119</v>
      </c>
      <c r="V451">
        <f t="shared" si="107"/>
        <v>0</v>
      </c>
      <c r="W451">
        <f>IF(B451&lt;=$E$3,W450,IF(W450&lt;$E$2,MIN(W450+$E$2*$B$21/$E$4,$E$2),$E$2))</f>
        <v>1.2</v>
      </c>
      <c r="X451">
        <f>MAX(X450-$B$21*(W450+W451)/2,$B$4/3.6)</f>
        <v>0</v>
      </c>
      <c r="Y451">
        <f t="shared" si="120"/>
        <v>0</v>
      </c>
      <c r="Z451">
        <f>Z450+IF(Y450&gt;$B$4,$B$21*(X450+X451)/2,0)</f>
        <v>541.64683333333028</v>
      </c>
      <c r="AA451">
        <f t="shared" si="121"/>
        <v>0</v>
      </c>
      <c r="AB451">
        <f t="shared" si="108"/>
        <v>-472.96266666667725</v>
      </c>
      <c r="AC451">
        <f t="shared" si="109"/>
        <v>-213.49700000001303</v>
      </c>
      <c r="AD451">
        <f t="shared" si="110"/>
        <v>-318.25358333334589</v>
      </c>
      <c r="AE451">
        <f t="shared" si="111"/>
        <v>-394.2798333333468</v>
      </c>
    </row>
    <row r="452" spans="1:31">
      <c r="A452">
        <v>432</v>
      </c>
      <c r="B452">
        <f t="shared" si="122"/>
        <v>43.2</v>
      </c>
      <c r="C452">
        <f t="shared" si="113"/>
        <v>0.6</v>
      </c>
      <c r="D452">
        <f>MAX(D451-$B$21*$B$3,$B$4/3.6)</f>
        <v>7.4133333333335631</v>
      </c>
      <c r="E452">
        <f t="shared" si="114"/>
        <v>26.688000000000827</v>
      </c>
      <c r="F452">
        <f>F451+IF(E451&gt;$B$4,$B$21*(D451+D452)/2,0)</f>
        <v>880.12800000000732</v>
      </c>
      <c r="G452">
        <f t="shared" si="106"/>
        <v>-55.79866666666976</v>
      </c>
      <c r="H452">
        <f t="shared" si="115"/>
        <v>1.2</v>
      </c>
      <c r="I452">
        <f>MAX(I451-$B$21*$E$2,$B$4/3.6)</f>
        <v>0</v>
      </c>
      <c r="J452">
        <f t="shared" si="116"/>
        <v>0</v>
      </c>
      <c r="K452">
        <f>K451+IF(J451&gt;$B$4,$B$21*(I451+I452)/2,0)</f>
        <v>462.96399999999983</v>
      </c>
      <c r="L452">
        <f t="shared" si="112"/>
        <v>0</v>
      </c>
      <c r="M452">
        <f>IF(B452&lt;=$E$3,M451,IF(M451&lt;$E$2,MIN(M451+$E$2*$B$21/$E$4,$E$2),$E$2))</f>
        <v>1.2</v>
      </c>
      <c r="N452">
        <f>MAX(N451-$B$21*(M451+M452)/2,$B$4/3.6)</f>
        <v>0</v>
      </c>
      <c r="O452">
        <f t="shared" si="117"/>
        <v>0</v>
      </c>
      <c r="P452">
        <f>P451+IF(O451&gt;$B$4,$B$21*(N451+N452)/2,0)</f>
        <v>722.42966666666405</v>
      </c>
      <c r="Q452">
        <f t="shared" si="118"/>
        <v>0</v>
      </c>
      <c r="R452">
        <f>IF(B452&lt;=$E$3,R451,IF(R451&lt;$E$2,MIN(R451+$E$2*$B$21/$E$4,$E$2),$E$2))</f>
        <v>1.2</v>
      </c>
      <c r="S452">
        <f>MAX(S451-$B$21*(R451+R452)/2,$B$4/3.6)</f>
        <v>0</v>
      </c>
      <c r="T452">
        <f t="shared" si="119"/>
        <v>0</v>
      </c>
      <c r="U452">
        <f>U451+IF(T451&gt;$B$4,$B$21*(S451+S452)/2,0)</f>
        <v>617.67308333333119</v>
      </c>
      <c r="V452">
        <f t="shared" si="107"/>
        <v>0</v>
      </c>
      <c r="W452">
        <f>IF(B452&lt;=$E$3,W451,IF(W451&lt;$E$2,MIN(W451+$E$2*$B$21/$E$4,$E$2),$E$2))</f>
        <v>1.2</v>
      </c>
      <c r="X452">
        <f>MAX(X451-$B$21*(W451+W452)/2,$B$4/3.6)</f>
        <v>0</v>
      </c>
      <c r="Y452">
        <f t="shared" si="120"/>
        <v>0</v>
      </c>
      <c r="Z452">
        <f>Z451+IF(Y451&gt;$B$4,$B$21*(X451+X452)/2,0)</f>
        <v>541.64683333333028</v>
      </c>
      <c r="AA452">
        <f t="shared" si="121"/>
        <v>0</v>
      </c>
      <c r="AB452">
        <f t="shared" si="108"/>
        <v>-472.96266666667725</v>
      </c>
      <c r="AC452">
        <f t="shared" si="109"/>
        <v>-213.49700000001303</v>
      </c>
      <c r="AD452">
        <f t="shared" si="110"/>
        <v>-318.25358333334589</v>
      </c>
      <c r="AE452">
        <f t="shared" si="111"/>
        <v>-394.2798333333468</v>
      </c>
    </row>
    <row r="453" spans="1:31">
      <c r="A453">
        <v>433</v>
      </c>
      <c r="B453">
        <f t="shared" si="122"/>
        <v>43.300000000000004</v>
      </c>
      <c r="C453">
        <f t="shared" si="113"/>
        <v>0.6</v>
      </c>
      <c r="D453">
        <f>MAX(D452-$B$21*$B$3,$B$4/3.6)</f>
        <v>7.3533333333335635</v>
      </c>
      <c r="E453">
        <f t="shared" si="114"/>
        <v>26.472000000000829</v>
      </c>
      <c r="F453">
        <f>F452+IF(E452&gt;$B$4,$B$21*(D452+D453)/2,0)</f>
        <v>880.86633333334066</v>
      </c>
      <c r="G453">
        <f t="shared" si="106"/>
        <v>-55.060333333336416</v>
      </c>
      <c r="H453">
        <f t="shared" si="115"/>
        <v>1.2</v>
      </c>
      <c r="I453">
        <f>MAX(I452-$B$21*$E$2,$B$4/3.6)</f>
        <v>0</v>
      </c>
      <c r="J453">
        <f t="shared" si="116"/>
        <v>0</v>
      </c>
      <c r="K453">
        <f>K452+IF(J452&gt;$B$4,$B$21*(I452+I453)/2,0)</f>
        <v>462.96399999999983</v>
      </c>
      <c r="L453">
        <f t="shared" si="112"/>
        <v>0</v>
      </c>
      <c r="M453">
        <f>IF(B453&lt;=$E$3,M452,IF(M452&lt;$E$2,MIN(M452+$E$2*$B$21/$E$4,$E$2),$E$2))</f>
        <v>1.2</v>
      </c>
      <c r="N453">
        <f>MAX(N452-$B$21*(M452+M453)/2,$B$4/3.6)</f>
        <v>0</v>
      </c>
      <c r="O453">
        <f t="shared" si="117"/>
        <v>0</v>
      </c>
      <c r="P453">
        <f>P452+IF(O452&gt;$B$4,$B$21*(N452+N453)/2,0)</f>
        <v>722.42966666666405</v>
      </c>
      <c r="Q453">
        <f t="shared" si="118"/>
        <v>0</v>
      </c>
      <c r="R453">
        <f>IF(B453&lt;=$E$3,R452,IF(R452&lt;$E$2,MIN(R452+$E$2*$B$21/$E$4,$E$2),$E$2))</f>
        <v>1.2</v>
      </c>
      <c r="S453">
        <f>MAX(S452-$B$21*(R452+R453)/2,$B$4/3.6)</f>
        <v>0</v>
      </c>
      <c r="T453">
        <f t="shared" si="119"/>
        <v>0</v>
      </c>
      <c r="U453">
        <f>U452+IF(T452&gt;$B$4,$B$21*(S452+S453)/2,0)</f>
        <v>617.67308333333119</v>
      </c>
      <c r="V453">
        <f t="shared" si="107"/>
        <v>0</v>
      </c>
      <c r="W453">
        <f>IF(B453&lt;=$E$3,W452,IF(W452&lt;$E$2,MIN(W452+$E$2*$B$21/$E$4,$E$2),$E$2))</f>
        <v>1.2</v>
      </c>
      <c r="X453">
        <f>MAX(X452-$B$21*(W452+W453)/2,$B$4/3.6)</f>
        <v>0</v>
      </c>
      <c r="Y453">
        <f t="shared" si="120"/>
        <v>0</v>
      </c>
      <c r="Z453">
        <f>Z452+IF(Y452&gt;$B$4,$B$21*(X452+X453)/2,0)</f>
        <v>541.64683333333028</v>
      </c>
      <c r="AA453">
        <f t="shared" si="121"/>
        <v>0</v>
      </c>
      <c r="AB453">
        <f t="shared" si="108"/>
        <v>-472.96266666667725</v>
      </c>
      <c r="AC453">
        <f t="shared" si="109"/>
        <v>-213.49700000001303</v>
      </c>
      <c r="AD453">
        <f t="shared" si="110"/>
        <v>-318.25358333334589</v>
      </c>
      <c r="AE453">
        <f t="shared" si="111"/>
        <v>-394.2798333333468</v>
      </c>
    </row>
    <row r="454" spans="1:31">
      <c r="A454">
        <v>434</v>
      </c>
      <c r="B454">
        <f t="shared" si="122"/>
        <v>43.400000000000006</v>
      </c>
      <c r="C454">
        <f t="shared" si="113"/>
        <v>0.6</v>
      </c>
      <c r="D454">
        <f>MAX(D453-$B$21*$B$3,$B$4/3.6)</f>
        <v>7.2933333333335639</v>
      </c>
      <c r="E454">
        <f t="shared" si="114"/>
        <v>26.256000000000832</v>
      </c>
      <c r="F454">
        <f>F453+IF(E453&gt;$B$4,$B$21*(D453+D454)/2,0)</f>
        <v>881.59866666667403</v>
      </c>
      <c r="G454">
        <f t="shared" si="106"/>
        <v>-54.328000000003044</v>
      </c>
      <c r="H454">
        <f t="shared" si="115"/>
        <v>1.2</v>
      </c>
      <c r="I454">
        <f>MAX(I453-$B$21*$E$2,$B$4/3.6)</f>
        <v>0</v>
      </c>
      <c r="J454">
        <f t="shared" si="116"/>
        <v>0</v>
      </c>
      <c r="K454">
        <f>K453+IF(J453&gt;$B$4,$B$21*(I453+I454)/2,0)</f>
        <v>462.96399999999983</v>
      </c>
      <c r="L454">
        <f t="shared" si="112"/>
        <v>0</v>
      </c>
      <c r="M454">
        <f>IF(B454&lt;=$E$3,M453,IF(M453&lt;$E$2,MIN(M453+$E$2*$B$21/$E$4,$E$2),$E$2))</f>
        <v>1.2</v>
      </c>
      <c r="N454">
        <f>MAX(N453-$B$21*(M453+M454)/2,$B$4/3.6)</f>
        <v>0</v>
      </c>
      <c r="O454">
        <f t="shared" si="117"/>
        <v>0</v>
      </c>
      <c r="P454">
        <f>P453+IF(O453&gt;$B$4,$B$21*(N453+N454)/2,0)</f>
        <v>722.42966666666405</v>
      </c>
      <c r="Q454">
        <f t="shared" si="118"/>
        <v>0</v>
      </c>
      <c r="R454">
        <f>IF(B454&lt;=$E$3,R453,IF(R453&lt;$E$2,MIN(R453+$E$2*$B$21/$E$4,$E$2),$E$2))</f>
        <v>1.2</v>
      </c>
      <c r="S454">
        <f>MAX(S453-$B$21*(R453+R454)/2,$B$4/3.6)</f>
        <v>0</v>
      </c>
      <c r="T454">
        <f t="shared" si="119"/>
        <v>0</v>
      </c>
      <c r="U454">
        <f>U453+IF(T453&gt;$B$4,$B$21*(S453+S454)/2,0)</f>
        <v>617.67308333333119</v>
      </c>
      <c r="V454">
        <f t="shared" si="107"/>
        <v>0</v>
      </c>
      <c r="W454">
        <f>IF(B454&lt;=$E$3,W453,IF(W453&lt;$E$2,MIN(W453+$E$2*$B$21/$E$4,$E$2),$E$2))</f>
        <v>1.2</v>
      </c>
      <c r="X454">
        <f>MAX(X453-$B$21*(W453+W454)/2,$B$4/3.6)</f>
        <v>0</v>
      </c>
      <c r="Y454">
        <f t="shared" si="120"/>
        <v>0</v>
      </c>
      <c r="Z454">
        <f>Z453+IF(Y453&gt;$B$4,$B$21*(X453+X454)/2,0)</f>
        <v>541.64683333333028</v>
      </c>
      <c r="AA454">
        <f t="shared" si="121"/>
        <v>0</v>
      </c>
      <c r="AB454">
        <f t="shared" si="108"/>
        <v>-472.96266666667725</v>
      </c>
      <c r="AC454">
        <f t="shared" si="109"/>
        <v>-213.49700000001303</v>
      </c>
      <c r="AD454">
        <f t="shared" si="110"/>
        <v>-318.25358333334589</v>
      </c>
      <c r="AE454">
        <f t="shared" si="111"/>
        <v>-394.2798333333468</v>
      </c>
    </row>
    <row r="455" spans="1:31">
      <c r="A455">
        <v>435</v>
      </c>
      <c r="B455">
        <f t="shared" si="122"/>
        <v>43.5</v>
      </c>
      <c r="C455">
        <f t="shared" si="113"/>
        <v>0.6</v>
      </c>
      <c r="D455">
        <f>MAX(D454-$B$21*$B$3,$B$4/3.6)</f>
        <v>7.2333333333335643</v>
      </c>
      <c r="E455">
        <f t="shared" si="114"/>
        <v>26.04000000000083</v>
      </c>
      <c r="F455">
        <f>F454+IF(E454&gt;$B$4,$B$21*(D454+D455)/2,0)</f>
        <v>882.32500000000744</v>
      </c>
      <c r="G455">
        <f t="shared" si="106"/>
        <v>-53.601666666669644</v>
      </c>
      <c r="H455">
        <f t="shared" si="115"/>
        <v>1.2</v>
      </c>
      <c r="I455">
        <f>MAX(I454-$B$21*$E$2,$B$4/3.6)</f>
        <v>0</v>
      </c>
      <c r="J455">
        <f t="shared" si="116"/>
        <v>0</v>
      </c>
      <c r="K455">
        <f>K454+IF(J454&gt;$B$4,$B$21*(I454+I455)/2,0)</f>
        <v>462.96399999999983</v>
      </c>
      <c r="L455">
        <f t="shared" si="112"/>
        <v>0</v>
      </c>
      <c r="M455">
        <f>IF(B455&lt;=$E$3,M454,IF(M454&lt;$E$2,MIN(M454+$E$2*$B$21/$E$4,$E$2),$E$2))</f>
        <v>1.2</v>
      </c>
      <c r="N455">
        <f>MAX(N454-$B$21*(M454+M455)/2,$B$4/3.6)</f>
        <v>0</v>
      </c>
      <c r="O455">
        <f t="shared" si="117"/>
        <v>0</v>
      </c>
      <c r="P455">
        <f>P454+IF(O454&gt;$B$4,$B$21*(N454+N455)/2,0)</f>
        <v>722.42966666666405</v>
      </c>
      <c r="Q455">
        <f t="shared" si="118"/>
        <v>0</v>
      </c>
      <c r="R455">
        <f>IF(B455&lt;=$E$3,R454,IF(R454&lt;$E$2,MIN(R454+$E$2*$B$21/$E$4,$E$2),$E$2))</f>
        <v>1.2</v>
      </c>
      <c r="S455">
        <f>MAX(S454-$B$21*(R454+R455)/2,$B$4/3.6)</f>
        <v>0</v>
      </c>
      <c r="T455">
        <f t="shared" si="119"/>
        <v>0</v>
      </c>
      <c r="U455">
        <f>U454+IF(T454&gt;$B$4,$B$21*(S454+S455)/2,0)</f>
        <v>617.67308333333119</v>
      </c>
      <c r="V455">
        <f t="shared" si="107"/>
        <v>0</v>
      </c>
      <c r="W455">
        <f>IF(B455&lt;=$E$3,W454,IF(W454&lt;$E$2,MIN(W454+$E$2*$B$21/$E$4,$E$2),$E$2))</f>
        <v>1.2</v>
      </c>
      <c r="X455">
        <f>MAX(X454-$B$21*(W454+W455)/2,$B$4/3.6)</f>
        <v>0</v>
      </c>
      <c r="Y455">
        <f t="shared" si="120"/>
        <v>0</v>
      </c>
      <c r="Z455">
        <f>Z454+IF(Y454&gt;$B$4,$B$21*(X454+X455)/2,0)</f>
        <v>541.64683333333028</v>
      </c>
      <c r="AA455">
        <f t="shared" si="121"/>
        <v>0</v>
      </c>
      <c r="AB455">
        <f t="shared" si="108"/>
        <v>-472.96266666667725</v>
      </c>
      <c r="AC455">
        <f t="shared" si="109"/>
        <v>-213.49700000001303</v>
      </c>
      <c r="AD455">
        <f t="shared" si="110"/>
        <v>-318.25358333334589</v>
      </c>
      <c r="AE455">
        <f t="shared" si="111"/>
        <v>-394.2798333333468</v>
      </c>
    </row>
    <row r="456" spans="1:31">
      <c r="A456">
        <v>436</v>
      </c>
      <c r="B456">
        <f t="shared" si="122"/>
        <v>43.6</v>
      </c>
      <c r="C456">
        <f t="shared" si="113"/>
        <v>0.6</v>
      </c>
      <c r="D456">
        <f>MAX(D455-$B$21*$B$3,$B$4/3.6)</f>
        <v>7.1733333333335647</v>
      </c>
      <c r="E456">
        <f t="shared" si="114"/>
        <v>25.824000000000833</v>
      </c>
      <c r="F456">
        <f>F455+IF(E455&gt;$B$4,$B$21*(D455+D456)/2,0)</f>
        <v>883.04533333334075</v>
      </c>
      <c r="G456">
        <f t="shared" si="106"/>
        <v>-52.881333333336329</v>
      </c>
      <c r="H456">
        <f t="shared" si="115"/>
        <v>1.2</v>
      </c>
      <c r="I456">
        <f>MAX(I455-$B$21*$E$2,$B$4/3.6)</f>
        <v>0</v>
      </c>
      <c r="J456">
        <f t="shared" si="116"/>
        <v>0</v>
      </c>
      <c r="K456">
        <f>K455+IF(J455&gt;$B$4,$B$21*(I455+I456)/2,0)</f>
        <v>462.96399999999983</v>
      </c>
      <c r="L456">
        <f t="shared" si="112"/>
        <v>0</v>
      </c>
      <c r="M456">
        <f>IF(B456&lt;=$E$3,M455,IF(M455&lt;$E$2,MIN(M455+$E$2*$B$21/$E$4,$E$2),$E$2))</f>
        <v>1.2</v>
      </c>
      <c r="N456">
        <f>MAX(N455-$B$21*(M455+M456)/2,$B$4/3.6)</f>
        <v>0</v>
      </c>
      <c r="O456">
        <f t="shared" si="117"/>
        <v>0</v>
      </c>
      <c r="P456">
        <f>P455+IF(O455&gt;$B$4,$B$21*(N455+N456)/2,0)</f>
        <v>722.42966666666405</v>
      </c>
      <c r="Q456">
        <f t="shared" si="118"/>
        <v>0</v>
      </c>
      <c r="R456">
        <f>IF(B456&lt;=$E$3,R455,IF(R455&lt;$E$2,MIN(R455+$E$2*$B$21/$E$4,$E$2),$E$2))</f>
        <v>1.2</v>
      </c>
      <c r="S456">
        <f>MAX(S455-$B$21*(R455+R456)/2,$B$4/3.6)</f>
        <v>0</v>
      </c>
      <c r="T456">
        <f t="shared" si="119"/>
        <v>0</v>
      </c>
      <c r="U456">
        <f>U455+IF(T455&gt;$B$4,$B$21*(S455+S456)/2,0)</f>
        <v>617.67308333333119</v>
      </c>
      <c r="V456">
        <f t="shared" si="107"/>
        <v>0</v>
      </c>
      <c r="W456">
        <f>IF(B456&lt;=$E$3,W455,IF(W455&lt;$E$2,MIN(W455+$E$2*$B$21/$E$4,$E$2),$E$2))</f>
        <v>1.2</v>
      </c>
      <c r="X456">
        <f>MAX(X455-$B$21*(W455+W456)/2,$B$4/3.6)</f>
        <v>0</v>
      </c>
      <c r="Y456">
        <f t="shared" si="120"/>
        <v>0</v>
      </c>
      <c r="Z456">
        <f>Z455+IF(Y455&gt;$B$4,$B$21*(X455+X456)/2,0)</f>
        <v>541.64683333333028</v>
      </c>
      <c r="AA456">
        <f t="shared" si="121"/>
        <v>0</v>
      </c>
      <c r="AB456">
        <f t="shared" si="108"/>
        <v>-472.96266666667725</v>
      </c>
      <c r="AC456">
        <f t="shared" si="109"/>
        <v>-213.49700000001303</v>
      </c>
      <c r="AD456">
        <f t="shared" si="110"/>
        <v>-318.25358333334589</v>
      </c>
      <c r="AE456">
        <f t="shared" si="111"/>
        <v>-394.2798333333468</v>
      </c>
    </row>
    <row r="457" spans="1:31">
      <c r="A457">
        <v>437</v>
      </c>
      <c r="B457">
        <f t="shared" si="122"/>
        <v>43.7</v>
      </c>
      <c r="C457">
        <f t="shared" si="113"/>
        <v>0.6</v>
      </c>
      <c r="D457">
        <f>MAX(D456-$B$21*$B$3,$B$4/3.6)</f>
        <v>7.1133333333335651</v>
      </c>
      <c r="E457">
        <f t="shared" si="114"/>
        <v>25.608000000000835</v>
      </c>
      <c r="F457">
        <f>F456+IF(E456&gt;$B$4,$B$21*(D456+D457)/2,0)</f>
        <v>883.75966666667409</v>
      </c>
      <c r="G457">
        <f t="shared" si="106"/>
        <v>-52.167000000002986</v>
      </c>
      <c r="H457">
        <f t="shared" si="115"/>
        <v>1.2</v>
      </c>
      <c r="I457">
        <f>MAX(I456-$B$21*$E$2,$B$4/3.6)</f>
        <v>0</v>
      </c>
      <c r="J457">
        <f t="shared" si="116"/>
        <v>0</v>
      </c>
      <c r="K457">
        <f>K456+IF(J456&gt;$B$4,$B$21*(I456+I457)/2,0)</f>
        <v>462.96399999999983</v>
      </c>
      <c r="L457">
        <f t="shared" si="112"/>
        <v>0</v>
      </c>
      <c r="M457">
        <f>IF(B457&lt;=$E$3,M456,IF(M456&lt;$E$2,MIN(M456+$E$2*$B$21/$E$4,$E$2),$E$2))</f>
        <v>1.2</v>
      </c>
      <c r="N457">
        <f>MAX(N456-$B$21*(M456+M457)/2,$B$4/3.6)</f>
        <v>0</v>
      </c>
      <c r="O457">
        <f t="shared" si="117"/>
        <v>0</v>
      </c>
      <c r="P457">
        <f>P456+IF(O456&gt;$B$4,$B$21*(N456+N457)/2,0)</f>
        <v>722.42966666666405</v>
      </c>
      <c r="Q457">
        <f t="shared" si="118"/>
        <v>0</v>
      </c>
      <c r="R457">
        <f>IF(B457&lt;=$E$3,R456,IF(R456&lt;$E$2,MIN(R456+$E$2*$B$21/$E$4,$E$2),$E$2))</f>
        <v>1.2</v>
      </c>
      <c r="S457">
        <f>MAX(S456-$B$21*(R456+R457)/2,$B$4/3.6)</f>
        <v>0</v>
      </c>
      <c r="T457">
        <f t="shared" si="119"/>
        <v>0</v>
      </c>
      <c r="U457">
        <f>U456+IF(T456&gt;$B$4,$B$21*(S456+S457)/2,0)</f>
        <v>617.67308333333119</v>
      </c>
      <c r="V457">
        <f t="shared" si="107"/>
        <v>0</v>
      </c>
      <c r="W457">
        <f>IF(B457&lt;=$E$3,W456,IF(W456&lt;$E$2,MIN(W456+$E$2*$B$21/$E$4,$E$2),$E$2))</f>
        <v>1.2</v>
      </c>
      <c r="X457">
        <f>MAX(X456-$B$21*(W456+W457)/2,$B$4/3.6)</f>
        <v>0</v>
      </c>
      <c r="Y457">
        <f t="shared" si="120"/>
        <v>0</v>
      </c>
      <c r="Z457">
        <f>Z456+IF(Y456&gt;$B$4,$B$21*(X456+X457)/2,0)</f>
        <v>541.64683333333028</v>
      </c>
      <c r="AA457">
        <f t="shared" si="121"/>
        <v>0</v>
      </c>
      <c r="AB457">
        <f t="shared" si="108"/>
        <v>-472.96266666667725</v>
      </c>
      <c r="AC457">
        <f t="shared" si="109"/>
        <v>-213.49700000001303</v>
      </c>
      <c r="AD457">
        <f t="shared" si="110"/>
        <v>-318.25358333334589</v>
      </c>
      <c r="AE457">
        <f t="shared" si="111"/>
        <v>-394.2798333333468</v>
      </c>
    </row>
    <row r="458" spans="1:31">
      <c r="A458">
        <v>438</v>
      </c>
      <c r="B458">
        <f t="shared" si="122"/>
        <v>43.800000000000004</v>
      </c>
      <c r="C458">
        <f t="shared" si="113"/>
        <v>0.6</v>
      </c>
      <c r="D458">
        <f>MAX(D457-$B$21*$B$3,$B$4/3.6)</f>
        <v>7.0533333333335655</v>
      </c>
      <c r="E458">
        <f t="shared" si="114"/>
        <v>25.392000000000838</v>
      </c>
      <c r="F458">
        <f>F457+IF(E457&gt;$B$4,$B$21*(D457+D458)/2,0)</f>
        <v>884.46800000000746</v>
      </c>
      <c r="G458">
        <f t="shared" si="106"/>
        <v>-51.458666666669615</v>
      </c>
      <c r="H458">
        <f t="shared" si="115"/>
        <v>1.2</v>
      </c>
      <c r="I458">
        <f>MAX(I457-$B$21*$E$2,$B$4/3.6)</f>
        <v>0</v>
      </c>
      <c r="J458">
        <f t="shared" si="116"/>
        <v>0</v>
      </c>
      <c r="K458">
        <f>K457+IF(J457&gt;$B$4,$B$21*(I457+I458)/2,0)</f>
        <v>462.96399999999983</v>
      </c>
      <c r="L458">
        <f t="shared" si="112"/>
        <v>0</v>
      </c>
      <c r="M458">
        <f>IF(B458&lt;=$E$3,M457,IF(M457&lt;$E$2,MIN(M457+$E$2*$B$21/$E$4,$E$2),$E$2))</f>
        <v>1.2</v>
      </c>
      <c r="N458">
        <f>MAX(N457-$B$21*(M457+M458)/2,$B$4/3.6)</f>
        <v>0</v>
      </c>
      <c r="O458">
        <f t="shared" si="117"/>
        <v>0</v>
      </c>
      <c r="P458">
        <f>P457+IF(O457&gt;$B$4,$B$21*(N457+N458)/2,0)</f>
        <v>722.42966666666405</v>
      </c>
      <c r="Q458">
        <f t="shared" si="118"/>
        <v>0</v>
      </c>
      <c r="R458">
        <f>IF(B458&lt;=$E$3,R457,IF(R457&lt;$E$2,MIN(R457+$E$2*$B$21/$E$4,$E$2),$E$2))</f>
        <v>1.2</v>
      </c>
      <c r="S458">
        <f>MAX(S457-$B$21*(R457+R458)/2,$B$4/3.6)</f>
        <v>0</v>
      </c>
      <c r="T458">
        <f t="shared" si="119"/>
        <v>0</v>
      </c>
      <c r="U458">
        <f>U457+IF(T457&gt;$B$4,$B$21*(S457+S458)/2,0)</f>
        <v>617.67308333333119</v>
      </c>
      <c r="V458">
        <f t="shared" si="107"/>
        <v>0</v>
      </c>
      <c r="W458">
        <f>IF(B458&lt;=$E$3,W457,IF(W457&lt;$E$2,MIN(W457+$E$2*$B$21/$E$4,$E$2),$E$2))</f>
        <v>1.2</v>
      </c>
      <c r="X458">
        <f>MAX(X457-$B$21*(W457+W458)/2,$B$4/3.6)</f>
        <v>0</v>
      </c>
      <c r="Y458">
        <f t="shared" si="120"/>
        <v>0</v>
      </c>
      <c r="Z458">
        <f>Z457+IF(Y457&gt;$B$4,$B$21*(X457+X458)/2,0)</f>
        <v>541.64683333333028</v>
      </c>
      <c r="AA458">
        <f t="shared" si="121"/>
        <v>0</v>
      </c>
      <c r="AB458">
        <f t="shared" si="108"/>
        <v>-472.96266666667725</v>
      </c>
      <c r="AC458">
        <f t="shared" si="109"/>
        <v>-213.49700000001303</v>
      </c>
      <c r="AD458">
        <f t="shared" si="110"/>
        <v>-318.25358333334589</v>
      </c>
      <c r="AE458">
        <f t="shared" si="111"/>
        <v>-394.2798333333468</v>
      </c>
    </row>
    <row r="459" spans="1:31">
      <c r="A459">
        <v>439</v>
      </c>
      <c r="B459">
        <f t="shared" si="122"/>
        <v>43.900000000000006</v>
      </c>
      <c r="C459">
        <f t="shared" si="113"/>
        <v>0.6</v>
      </c>
      <c r="D459">
        <f>MAX(D458-$B$21*$B$3,$B$4/3.6)</f>
        <v>6.9933333333335659</v>
      </c>
      <c r="E459">
        <f t="shared" si="114"/>
        <v>25.176000000000837</v>
      </c>
      <c r="F459">
        <f>F458+IF(E458&gt;$B$4,$B$21*(D458+D459)/2,0)</f>
        <v>885.17033333334086</v>
      </c>
      <c r="G459">
        <f t="shared" si="106"/>
        <v>-50.756333333336215</v>
      </c>
      <c r="H459">
        <f t="shared" si="115"/>
        <v>1.2</v>
      </c>
      <c r="I459">
        <f>MAX(I458-$B$21*$E$2,$B$4/3.6)</f>
        <v>0</v>
      </c>
      <c r="J459">
        <f t="shared" si="116"/>
        <v>0</v>
      </c>
      <c r="K459">
        <f>K458+IF(J458&gt;$B$4,$B$21*(I458+I459)/2,0)</f>
        <v>462.96399999999983</v>
      </c>
      <c r="L459">
        <f t="shared" si="112"/>
        <v>0</v>
      </c>
      <c r="M459">
        <f>IF(B459&lt;=$E$3,M458,IF(M458&lt;$E$2,MIN(M458+$E$2*$B$21/$E$4,$E$2),$E$2))</f>
        <v>1.2</v>
      </c>
      <c r="N459">
        <f>MAX(N458-$B$21*(M458+M459)/2,$B$4/3.6)</f>
        <v>0</v>
      </c>
      <c r="O459">
        <f t="shared" si="117"/>
        <v>0</v>
      </c>
      <c r="P459">
        <f>P458+IF(O458&gt;$B$4,$B$21*(N458+N459)/2,0)</f>
        <v>722.42966666666405</v>
      </c>
      <c r="Q459">
        <f t="shared" si="118"/>
        <v>0</v>
      </c>
      <c r="R459">
        <f>IF(B459&lt;=$E$3,R458,IF(R458&lt;$E$2,MIN(R458+$E$2*$B$21/$E$4,$E$2),$E$2))</f>
        <v>1.2</v>
      </c>
      <c r="S459">
        <f>MAX(S458-$B$21*(R458+R459)/2,$B$4/3.6)</f>
        <v>0</v>
      </c>
      <c r="T459">
        <f t="shared" si="119"/>
        <v>0</v>
      </c>
      <c r="U459">
        <f>U458+IF(T458&gt;$B$4,$B$21*(S458+S459)/2,0)</f>
        <v>617.67308333333119</v>
      </c>
      <c r="V459">
        <f t="shared" si="107"/>
        <v>0</v>
      </c>
      <c r="W459">
        <f>IF(B459&lt;=$E$3,W458,IF(W458&lt;$E$2,MIN(W458+$E$2*$B$21/$E$4,$E$2),$E$2))</f>
        <v>1.2</v>
      </c>
      <c r="X459">
        <f>MAX(X458-$B$21*(W458+W459)/2,$B$4/3.6)</f>
        <v>0</v>
      </c>
      <c r="Y459">
        <f t="shared" si="120"/>
        <v>0</v>
      </c>
      <c r="Z459">
        <f>Z458+IF(Y458&gt;$B$4,$B$21*(X458+X459)/2,0)</f>
        <v>541.64683333333028</v>
      </c>
      <c r="AA459">
        <f t="shared" si="121"/>
        <v>0</v>
      </c>
      <c r="AB459">
        <f t="shared" si="108"/>
        <v>-472.96266666667725</v>
      </c>
      <c r="AC459">
        <f t="shared" si="109"/>
        <v>-213.49700000001303</v>
      </c>
      <c r="AD459">
        <f t="shared" si="110"/>
        <v>-318.25358333334589</v>
      </c>
      <c r="AE459">
        <f t="shared" si="111"/>
        <v>-394.2798333333468</v>
      </c>
    </row>
    <row r="460" spans="1:31">
      <c r="A460">
        <v>440</v>
      </c>
      <c r="B460">
        <f t="shared" si="122"/>
        <v>44</v>
      </c>
      <c r="C460">
        <f t="shared" si="113"/>
        <v>0.6</v>
      </c>
      <c r="D460">
        <f>MAX(D459-$B$21*$B$3,$B$4/3.6)</f>
        <v>6.9333333333335663</v>
      </c>
      <c r="E460">
        <f t="shared" si="114"/>
        <v>24.960000000000839</v>
      </c>
      <c r="F460">
        <f>F459+IF(E459&gt;$B$4,$B$21*(D459+D460)/2,0)</f>
        <v>885.86666666667418</v>
      </c>
      <c r="G460">
        <f t="shared" si="106"/>
        <v>-50.060000000002901</v>
      </c>
      <c r="H460">
        <f t="shared" si="115"/>
        <v>1.2</v>
      </c>
      <c r="I460">
        <f>MAX(I459-$B$21*$E$2,$B$4/3.6)</f>
        <v>0</v>
      </c>
      <c r="J460">
        <f t="shared" si="116"/>
        <v>0</v>
      </c>
      <c r="K460">
        <f>K459+IF(J459&gt;$B$4,$B$21*(I459+I460)/2,0)</f>
        <v>462.96399999999983</v>
      </c>
      <c r="L460">
        <f t="shared" si="112"/>
        <v>0</v>
      </c>
      <c r="M460">
        <f>IF(B460&lt;=$E$3,M459,IF(M459&lt;$E$2,MIN(M459+$E$2*$B$21/$E$4,$E$2),$E$2))</f>
        <v>1.2</v>
      </c>
      <c r="N460">
        <f>MAX(N459-$B$21*(M459+M460)/2,$B$4/3.6)</f>
        <v>0</v>
      </c>
      <c r="O460">
        <f t="shared" si="117"/>
        <v>0</v>
      </c>
      <c r="P460">
        <f>P459+IF(O459&gt;$B$4,$B$21*(N459+N460)/2,0)</f>
        <v>722.42966666666405</v>
      </c>
      <c r="Q460">
        <f t="shared" si="118"/>
        <v>0</v>
      </c>
      <c r="R460">
        <f>IF(B460&lt;=$E$3,R459,IF(R459&lt;$E$2,MIN(R459+$E$2*$B$21/$E$4,$E$2),$E$2))</f>
        <v>1.2</v>
      </c>
      <c r="S460">
        <f>MAX(S459-$B$21*(R459+R460)/2,$B$4/3.6)</f>
        <v>0</v>
      </c>
      <c r="T460">
        <f t="shared" si="119"/>
        <v>0</v>
      </c>
      <c r="U460">
        <f>U459+IF(T459&gt;$B$4,$B$21*(S459+S460)/2,0)</f>
        <v>617.67308333333119</v>
      </c>
      <c r="V460">
        <f t="shared" si="107"/>
        <v>0</v>
      </c>
      <c r="W460">
        <f>IF(B460&lt;=$E$3,W459,IF(W459&lt;$E$2,MIN(W459+$E$2*$B$21/$E$4,$E$2),$E$2))</f>
        <v>1.2</v>
      </c>
      <c r="X460">
        <f>MAX(X459-$B$21*(W459+W460)/2,$B$4/3.6)</f>
        <v>0</v>
      </c>
      <c r="Y460">
        <f t="shared" si="120"/>
        <v>0</v>
      </c>
      <c r="Z460">
        <f>Z459+IF(Y459&gt;$B$4,$B$21*(X459+X460)/2,0)</f>
        <v>541.64683333333028</v>
      </c>
      <c r="AA460">
        <f t="shared" si="121"/>
        <v>0</v>
      </c>
      <c r="AB460">
        <f t="shared" si="108"/>
        <v>-472.96266666667725</v>
      </c>
      <c r="AC460">
        <f t="shared" si="109"/>
        <v>-213.49700000001303</v>
      </c>
      <c r="AD460">
        <f t="shared" si="110"/>
        <v>-318.25358333334589</v>
      </c>
      <c r="AE460">
        <f t="shared" si="111"/>
        <v>-394.2798333333468</v>
      </c>
    </row>
    <row r="461" spans="1:31">
      <c r="A461">
        <v>441</v>
      </c>
      <c r="B461">
        <f t="shared" si="122"/>
        <v>44.1</v>
      </c>
      <c r="C461">
        <f t="shared" si="113"/>
        <v>0.6</v>
      </c>
      <c r="D461">
        <f>MAX(D460-$B$21*$B$3,$B$4/3.6)</f>
        <v>6.8733333333335667</v>
      </c>
      <c r="E461">
        <f t="shared" si="114"/>
        <v>24.744000000000842</v>
      </c>
      <c r="F461">
        <f>F460+IF(E460&gt;$B$4,$B$21*(D460+D461)/2,0)</f>
        <v>886.55700000000752</v>
      </c>
      <c r="G461">
        <f t="shared" si="106"/>
        <v>-49.369666666669559</v>
      </c>
      <c r="H461">
        <f t="shared" si="115"/>
        <v>1.2</v>
      </c>
      <c r="I461">
        <f>MAX(I460-$B$21*$E$2,$B$4/3.6)</f>
        <v>0</v>
      </c>
      <c r="J461">
        <f t="shared" si="116"/>
        <v>0</v>
      </c>
      <c r="K461">
        <f>K460+IF(J460&gt;$B$4,$B$21*(I460+I461)/2,0)</f>
        <v>462.96399999999983</v>
      </c>
      <c r="L461">
        <f t="shared" si="112"/>
        <v>0</v>
      </c>
      <c r="M461">
        <f>IF(B461&lt;=$E$3,M460,IF(M460&lt;$E$2,MIN(M460+$E$2*$B$21/$E$4,$E$2),$E$2))</f>
        <v>1.2</v>
      </c>
      <c r="N461">
        <f>MAX(N460-$B$21*(M460+M461)/2,$B$4/3.6)</f>
        <v>0</v>
      </c>
      <c r="O461">
        <f t="shared" si="117"/>
        <v>0</v>
      </c>
      <c r="P461">
        <f>P460+IF(O460&gt;$B$4,$B$21*(N460+N461)/2,0)</f>
        <v>722.42966666666405</v>
      </c>
      <c r="Q461">
        <f t="shared" si="118"/>
        <v>0</v>
      </c>
      <c r="R461">
        <f>IF(B461&lt;=$E$3,R460,IF(R460&lt;$E$2,MIN(R460+$E$2*$B$21/$E$4,$E$2),$E$2))</f>
        <v>1.2</v>
      </c>
      <c r="S461">
        <f>MAX(S460-$B$21*(R460+R461)/2,$B$4/3.6)</f>
        <v>0</v>
      </c>
      <c r="T461">
        <f t="shared" si="119"/>
        <v>0</v>
      </c>
      <c r="U461">
        <f>U460+IF(T460&gt;$B$4,$B$21*(S460+S461)/2,0)</f>
        <v>617.67308333333119</v>
      </c>
      <c r="V461">
        <f t="shared" si="107"/>
        <v>0</v>
      </c>
      <c r="W461">
        <f>IF(B461&lt;=$E$3,W460,IF(W460&lt;$E$2,MIN(W460+$E$2*$B$21/$E$4,$E$2),$E$2))</f>
        <v>1.2</v>
      </c>
      <c r="X461">
        <f>MAX(X460-$B$21*(W460+W461)/2,$B$4/3.6)</f>
        <v>0</v>
      </c>
      <c r="Y461">
        <f t="shared" si="120"/>
        <v>0</v>
      </c>
      <c r="Z461">
        <f>Z460+IF(Y460&gt;$B$4,$B$21*(X460+X461)/2,0)</f>
        <v>541.64683333333028</v>
      </c>
      <c r="AA461">
        <f t="shared" si="121"/>
        <v>0</v>
      </c>
      <c r="AB461">
        <f t="shared" si="108"/>
        <v>-472.96266666667725</v>
      </c>
      <c r="AC461">
        <f t="shared" si="109"/>
        <v>-213.49700000001303</v>
      </c>
      <c r="AD461">
        <f t="shared" si="110"/>
        <v>-318.25358333334589</v>
      </c>
      <c r="AE461">
        <f t="shared" si="111"/>
        <v>-394.2798333333468</v>
      </c>
    </row>
    <row r="462" spans="1:31">
      <c r="A462">
        <v>442</v>
      </c>
      <c r="B462">
        <f t="shared" si="122"/>
        <v>44.2</v>
      </c>
      <c r="C462">
        <f t="shared" si="113"/>
        <v>0.6</v>
      </c>
      <c r="D462">
        <f>MAX(D461-$B$21*$B$3,$B$4/3.6)</f>
        <v>6.8133333333335671</v>
      </c>
      <c r="E462">
        <f t="shared" si="114"/>
        <v>24.528000000000841</v>
      </c>
      <c r="F462">
        <f>F461+IF(E461&gt;$B$4,$B$21*(D461+D462)/2,0)</f>
        <v>887.24133333334089</v>
      </c>
      <c r="G462">
        <f t="shared" si="106"/>
        <v>-48.685333333336189</v>
      </c>
      <c r="H462">
        <f t="shared" si="115"/>
        <v>1.2</v>
      </c>
      <c r="I462">
        <f>MAX(I461-$B$21*$E$2,$B$4/3.6)</f>
        <v>0</v>
      </c>
      <c r="J462">
        <f t="shared" si="116"/>
        <v>0</v>
      </c>
      <c r="K462">
        <f>K461+IF(J461&gt;$B$4,$B$21*(I461+I462)/2,0)</f>
        <v>462.96399999999983</v>
      </c>
      <c r="L462">
        <f t="shared" si="112"/>
        <v>0</v>
      </c>
      <c r="M462">
        <f>IF(B462&lt;=$E$3,M461,IF(M461&lt;$E$2,MIN(M461+$E$2*$B$21/$E$4,$E$2),$E$2))</f>
        <v>1.2</v>
      </c>
      <c r="N462">
        <f>MAX(N461-$B$21*(M461+M462)/2,$B$4/3.6)</f>
        <v>0</v>
      </c>
      <c r="O462">
        <f t="shared" si="117"/>
        <v>0</v>
      </c>
      <c r="P462">
        <f>P461+IF(O461&gt;$B$4,$B$21*(N461+N462)/2,0)</f>
        <v>722.42966666666405</v>
      </c>
      <c r="Q462">
        <f t="shared" si="118"/>
        <v>0</v>
      </c>
      <c r="R462">
        <f>IF(B462&lt;=$E$3,R461,IF(R461&lt;$E$2,MIN(R461+$E$2*$B$21/$E$4,$E$2),$E$2))</f>
        <v>1.2</v>
      </c>
      <c r="S462">
        <f>MAX(S461-$B$21*(R461+R462)/2,$B$4/3.6)</f>
        <v>0</v>
      </c>
      <c r="T462">
        <f t="shared" si="119"/>
        <v>0</v>
      </c>
      <c r="U462">
        <f>U461+IF(T461&gt;$B$4,$B$21*(S461+S462)/2,0)</f>
        <v>617.67308333333119</v>
      </c>
      <c r="V462">
        <f t="shared" si="107"/>
        <v>0</v>
      </c>
      <c r="W462">
        <f>IF(B462&lt;=$E$3,W461,IF(W461&lt;$E$2,MIN(W461+$E$2*$B$21/$E$4,$E$2),$E$2))</f>
        <v>1.2</v>
      </c>
      <c r="X462">
        <f>MAX(X461-$B$21*(W461+W462)/2,$B$4/3.6)</f>
        <v>0</v>
      </c>
      <c r="Y462">
        <f t="shared" si="120"/>
        <v>0</v>
      </c>
      <c r="Z462">
        <f>Z461+IF(Y461&gt;$B$4,$B$21*(X461+X462)/2,0)</f>
        <v>541.64683333333028</v>
      </c>
      <c r="AA462">
        <f t="shared" si="121"/>
        <v>0</v>
      </c>
      <c r="AB462">
        <f t="shared" si="108"/>
        <v>-472.96266666667725</v>
      </c>
      <c r="AC462">
        <f t="shared" si="109"/>
        <v>-213.49700000001303</v>
      </c>
      <c r="AD462">
        <f t="shared" si="110"/>
        <v>-318.25358333334589</v>
      </c>
      <c r="AE462">
        <f t="shared" si="111"/>
        <v>-394.2798333333468</v>
      </c>
    </row>
    <row r="463" spans="1:31">
      <c r="A463">
        <v>443</v>
      </c>
      <c r="B463">
        <f t="shared" si="122"/>
        <v>44.300000000000004</v>
      </c>
      <c r="C463">
        <f t="shared" si="113"/>
        <v>0.6</v>
      </c>
      <c r="D463">
        <f>MAX(D462-$B$21*$B$3,$B$4/3.6)</f>
        <v>6.7533333333335674</v>
      </c>
      <c r="E463">
        <f t="shared" si="114"/>
        <v>24.312000000000843</v>
      </c>
      <c r="F463">
        <f>F462+IF(E462&gt;$B$4,$B$21*(D462+D463)/2,0)</f>
        <v>887.91966666667429</v>
      </c>
      <c r="G463">
        <f t="shared" si="106"/>
        <v>-48.00700000000279</v>
      </c>
      <c r="H463">
        <f t="shared" si="115"/>
        <v>1.2</v>
      </c>
      <c r="I463">
        <f>MAX(I462-$B$21*$E$2,$B$4/3.6)</f>
        <v>0</v>
      </c>
      <c r="J463">
        <f t="shared" si="116"/>
        <v>0</v>
      </c>
      <c r="K463">
        <f>K462+IF(J462&gt;$B$4,$B$21*(I462+I463)/2,0)</f>
        <v>462.96399999999983</v>
      </c>
      <c r="L463">
        <f t="shared" si="112"/>
        <v>0</v>
      </c>
      <c r="M463">
        <f>IF(B463&lt;=$E$3,M462,IF(M462&lt;$E$2,MIN(M462+$E$2*$B$21/$E$4,$E$2),$E$2))</f>
        <v>1.2</v>
      </c>
      <c r="N463">
        <f>MAX(N462-$B$21*(M462+M463)/2,$B$4/3.6)</f>
        <v>0</v>
      </c>
      <c r="O463">
        <f t="shared" si="117"/>
        <v>0</v>
      </c>
      <c r="P463">
        <f>P462+IF(O462&gt;$B$4,$B$21*(N462+N463)/2,0)</f>
        <v>722.42966666666405</v>
      </c>
      <c r="Q463">
        <f t="shared" si="118"/>
        <v>0</v>
      </c>
      <c r="R463">
        <f>IF(B463&lt;=$E$3,R462,IF(R462&lt;$E$2,MIN(R462+$E$2*$B$21/$E$4,$E$2),$E$2))</f>
        <v>1.2</v>
      </c>
      <c r="S463">
        <f>MAX(S462-$B$21*(R462+R463)/2,$B$4/3.6)</f>
        <v>0</v>
      </c>
      <c r="T463">
        <f t="shared" si="119"/>
        <v>0</v>
      </c>
      <c r="U463">
        <f>U462+IF(T462&gt;$B$4,$B$21*(S462+S463)/2,0)</f>
        <v>617.67308333333119</v>
      </c>
      <c r="V463">
        <f t="shared" si="107"/>
        <v>0</v>
      </c>
      <c r="W463">
        <f>IF(B463&lt;=$E$3,W462,IF(W462&lt;$E$2,MIN(W462+$E$2*$B$21/$E$4,$E$2),$E$2))</f>
        <v>1.2</v>
      </c>
      <c r="X463">
        <f>MAX(X462-$B$21*(W462+W463)/2,$B$4/3.6)</f>
        <v>0</v>
      </c>
      <c r="Y463">
        <f t="shared" si="120"/>
        <v>0</v>
      </c>
      <c r="Z463">
        <f>Z462+IF(Y462&gt;$B$4,$B$21*(X462+X463)/2,0)</f>
        <v>541.64683333333028</v>
      </c>
      <c r="AA463">
        <f t="shared" si="121"/>
        <v>0</v>
      </c>
      <c r="AB463">
        <f t="shared" si="108"/>
        <v>-472.96266666667725</v>
      </c>
      <c r="AC463">
        <f t="shared" si="109"/>
        <v>-213.49700000001303</v>
      </c>
      <c r="AD463">
        <f t="shared" si="110"/>
        <v>-318.25358333334589</v>
      </c>
      <c r="AE463">
        <f t="shared" si="111"/>
        <v>-394.2798333333468</v>
      </c>
    </row>
    <row r="464" spans="1:31">
      <c r="A464">
        <v>444</v>
      </c>
      <c r="B464">
        <f t="shared" si="122"/>
        <v>44.400000000000006</v>
      </c>
      <c r="C464">
        <f t="shared" si="113"/>
        <v>0.6</v>
      </c>
      <c r="D464">
        <f>MAX(D463-$B$21*$B$3,$B$4/3.6)</f>
        <v>6.6933333333335678</v>
      </c>
      <c r="E464">
        <f t="shared" si="114"/>
        <v>24.096000000000846</v>
      </c>
      <c r="F464">
        <f>F463+IF(E463&gt;$B$4,$B$21*(D463+D464)/2,0)</f>
        <v>888.5920000000076</v>
      </c>
      <c r="G464">
        <f t="shared" si="106"/>
        <v>-47.334666666669477</v>
      </c>
      <c r="H464">
        <f t="shared" si="115"/>
        <v>1.2</v>
      </c>
      <c r="I464">
        <f>MAX(I463-$B$21*$E$2,$B$4/3.6)</f>
        <v>0</v>
      </c>
      <c r="J464">
        <f t="shared" si="116"/>
        <v>0</v>
      </c>
      <c r="K464">
        <f>K463+IF(J463&gt;$B$4,$B$21*(I463+I464)/2,0)</f>
        <v>462.96399999999983</v>
      </c>
      <c r="L464">
        <f t="shared" si="112"/>
        <v>0</v>
      </c>
      <c r="M464">
        <f>IF(B464&lt;=$E$3,M463,IF(M463&lt;$E$2,MIN(M463+$E$2*$B$21/$E$4,$E$2),$E$2))</f>
        <v>1.2</v>
      </c>
      <c r="N464">
        <f>MAX(N463-$B$21*(M463+M464)/2,$B$4/3.6)</f>
        <v>0</v>
      </c>
      <c r="O464">
        <f t="shared" si="117"/>
        <v>0</v>
      </c>
      <c r="P464">
        <f>P463+IF(O463&gt;$B$4,$B$21*(N463+N464)/2,0)</f>
        <v>722.42966666666405</v>
      </c>
      <c r="Q464">
        <f t="shared" si="118"/>
        <v>0</v>
      </c>
      <c r="R464">
        <f>IF(B464&lt;=$E$3,R463,IF(R463&lt;$E$2,MIN(R463+$E$2*$B$21/$E$4,$E$2),$E$2))</f>
        <v>1.2</v>
      </c>
      <c r="S464">
        <f>MAX(S463-$B$21*(R463+R464)/2,$B$4/3.6)</f>
        <v>0</v>
      </c>
      <c r="T464">
        <f t="shared" si="119"/>
        <v>0</v>
      </c>
      <c r="U464">
        <f>U463+IF(T463&gt;$B$4,$B$21*(S463+S464)/2,0)</f>
        <v>617.67308333333119</v>
      </c>
      <c r="V464">
        <f t="shared" si="107"/>
        <v>0</v>
      </c>
      <c r="W464">
        <f>IF(B464&lt;=$E$3,W463,IF(W463&lt;$E$2,MIN(W463+$E$2*$B$21/$E$4,$E$2),$E$2))</f>
        <v>1.2</v>
      </c>
      <c r="X464">
        <f>MAX(X463-$B$21*(W463+W464)/2,$B$4/3.6)</f>
        <v>0</v>
      </c>
      <c r="Y464">
        <f t="shared" si="120"/>
        <v>0</v>
      </c>
      <c r="Z464">
        <f>Z463+IF(Y463&gt;$B$4,$B$21*(X463+X464)/2,0)</f>
        <v>541.64683333333028</v>
      </c>
      <c r="AA464">
        <f t="shared" si="121"/>
        <v>0</v>
      </c>
      <c r="AB464">
        <f t="shared" si="108"/>
        <v>-472.96266666667725</v>
      </c>
      <c r="AC464">
        <f t="shared" si="109"/>
        <v>-213.49700000001303</v>
      </c>
      <c r="AD464">
        <f t="shared" si="110"/>
        <v>-318.25358333334589</v>
      </c>
      <c r="AE464">
        <f t="shared" si="111"/>
        <v>-394.2798333333468</v>
      </c>
    </row>
    <row r="465" spans="1:31">
      <c r="A465">
        <v>445</v>
      </c>
      <c r="B465">
        <f t="shared" si="122"/>
        <v>44.5</v>
      </c>
      <c r="C465">
        <f t="shared" si="113"/>
        <v>0.6</v>
      </c>
      <c r="D465">
        <f>MAX(D464-$B$21*$B$3,$B$4/3.6)</f>
        <v>6.6333333333335682</v>
      </c>
      <c r="E465">
        <f t="shared" si="114"/>
        <v>23.880000000000845</v>
      </c>
      <c r="F465">
        <f>F464+IF(E464&gt;$B$4,$B$21*(D464+D465)/2,0)</f>
        <v>889.25833333334094</v>
      </c>
      <c r="G465">
        <f t="shared" si="106"/>
        <v>-46.668333333336136</v>
      </c>
      <c r="H465">
        <f t="shared" si="115"/>
        <v>1.2</v>
      </c>
      <c r="I465">
        <f>MAX(I464-$B$21*$E$2,$B$4/3.6)</f>
        <v>0</v>
      </c>
      <c r="J465">
        <f t="shared" si="116"/>
        <v>0</v>
      </c>
      <c r="K465">
        <f>K464+IF(J464&gt;$B$4,$B$21*(I464+I465)/2,0)</f>
        <v>462.96399999999983</v>
      </c>
      <c r="L465">
        <f t="shared" si="112"/>
        <v>0</v>
      </c>
      <c r="M465">
        <f>IF(B465&lt;=$E$3,M464,IF(M464&lt;$E$2,MIN(M464+$E$2*$B$21/$E$4,$E$2),$E$2))</f>
        <v>1.2</v>
      </c>
      <c r="N465">
        <f>MAX(N464-$B$21*(M464+M465)/2,$B$4/3.6)</f>
        <v>0</v>
      </c>
      <c r="O465">
        <f t="shared" si="117"/>
        <v>0</v>
      </c>
      <c r="P465">
        <f>P464+IF(O464&gt;$B$4,$B$21*(N464+N465)/2,0)</f>
        <v>722.42966666666405</v>
      </c>
      <c r="Q465">
        <f t="shared" si="118"/>
        <v>0</v>
      </c>
      <c r="R465">
        <f>IF(B465&lt;=$E$3,R464,IF(R464&lt;$E$2,MIN(R464+$E$2*$B$21/$E$4,$E$2),$E$2))</f>
        <v>1.2</v>
      </c>
      <c r="S465">
        <f>MAX(S464-$B$21*(R464+R465)/2,$B$4/3.6)</f>
        <v>0</v>
      </c>
      <c r="T465">
        <f t="shared" si="119"/>
        <v>0</v>
      </c>
      <c r="U465">
        <f>U464+IF(T464&gt;$B$4,$B$21*(S464+S465)/2,0)</f>
        <v>617.67308333333119</v>
      </c>
      <c r="V465">
        <f t="shared" si="107"/>
        <v>0</v>
      </c>
      <c r="W465">
        <f>IF(B465&lt;=$E$3,W464,IF(W464&lt;$E$2,MIN(W464+$E$2*$B$21/$E$4,$E$2),$E$2))</f>
        <v>1.2</v>
      </c>
      <c r="X465">
        <f>MAX(X464-$B$21*(W464+W465)/2,$B$4/3.6)</f>
        <v>0</v>
      </c>
      <c r="Y465">
        <f t="shared" si="120"/>
        <v>0</v>
      </c>
      <c r="Z465">
        <f>Z464+IF(Y464&gt;$B$4,$B$21*(X464+X465)/2,0)</f>
        <v>541.64683333333028</v>
      </c>
      <c r="AA465">
        <f t="shared" si="121"/>
        <v>0</v>
      </c>
      <c r="AB465">
        <f t="shared" si="108"/>
        <v>-472.96266666667725</v>
      </c>
      <c r="AC465">
        <f t="shared" si="109"/>
        <v>-213.49700000001303</v>
      </c>
      <c r="AD465">
        <f t="shared" si="110"/>
        <v>-318.25358333334589</v>
      </c>
      <c r="AE465">
        <f t="shared" si="111"/>
        <v>-394.2798333333468</v>
      </c>
    </row>
    <row r="466" spans="1:31">
      <c r="A466">
        <v>446</v>
      </c>
      <c r="B466">
        <f t="shared" si="122"/>
        <v>44.6</v>
      </c>
      <c r="C466">
        <f t="shared" si="113"/>
        <v>0.6</v>
      </c>
      <c r="D466">
        <f>MAX(D465-$B$21*$B$3,$B$4/3.6)</f>
        <v>6.5733333333335686</v>
      </c>
      <c r="E466">
        <f t="shared" si="114"/>
        <v>23.664000000000847</v>
      </c>
      <c r="F466">
        <f>F465+IF(E465&gt;$B$4,$B$21*(D465+D466)/2,0)</f>
        <v>889.91866666667431</v>
      </c>
      <c r="G466">
        <f t="shared" si="106"/>
        <v>-46.008000000002767</v>
      </c>
      <c r="H466">
        <f t="shared" si="115"/>
        <v>1.2</v>
      </c>
      <c r="I466">
        <f>MAX(I465-$B$21*$E$2,$B$4/3.6)</f>
        <v>0</v>
      </c>
      <c r="J466">
        <f t="shared" si="116"/>
        <v>0</v>
      </c>
      <c r="K466">
        <f>K465+IF(J465&gt;$B$4,$B$21*(I465+I466)/2,0)</f>
        <v>462.96399999999983</v>
      </c>
      <c r="L466">
        <f t="shared" si="112"/>
        <v>0</v>
      </c>
      <c r="M466">
        <f>IF(B466&lt;=$E$3,M465,IF(M465&lt;$E$2,MIN(M465+$E$2*$B$21/$E$4,$E$2),$E$2))</f>
        <v>1.2</v>
      </c>
      <c r="N466">
        <f>MAX(N465-$B$21*(M465+M466)/2,$B$4/3.6)</f>
        <v>0</v>
      </c>
      <c r="O466">
        <f t="shared" si="117"/>
        <v>0</v>
      </c>
      <c r="P466">
        <f>P465+IF(O465&gt;$B$4,$B$21*(N465+N466)/2,0)</f>
        <v>722.42966666666405</v>
      </c>
      <c r="Q466">
        <f t="shared" si="118"/>
        <v>0</v>
      </c>
      <c r="R466">
        <f>IF(B466&lt;=$E$3,R465,IF(R465&lt;$E$2,MIN(R465+$E$2*$B$21/$E$4,$E$2),$E$2))</f>
        <v>1.2</v>
      </c>
      <c r="S466">
        <f>MAX(S465-$B$21*(R465+R466)/2,$B$4/3.6)</f>
        <v>0</v>
      </c>
      <c r="T466">
        <f t="shared" si="119"/>
        <v>0</v>
      </c>
      <c r="U466">
        <f>U465+IF(T465&gt;$B$4,$B$21*(S465+S466)/2,0)</f>
        <v>617.67308333333119</v>
      </c>
      <c r="V466">
        <f t="shared" si="107"/>
        <v>0</v>
      </c>
      <c r="W466">
        <f>IF(B466&lt;=$E$3,W465,IF(W465&lt;$E$2,MIN(W465+$E$2*$B$21/$E$4,$E$2),$E$2))</f>
        <v>1.2</v>
      </c>
      <c r="X466">
        <f>MAX(X465-$B$21*(W465+W466)/2,$B$4/3.6)</f>
        <v>0</v>
      </c>
      <c r="Y466">
        <f t="shared" si="120"/>
        <v>0</v>
      </c>
      <c r="Z466">
        <f>Z465+IF(Y465&gt;$B$4,$B$21*(X465+X466)/2,0)</f>
        <v>541.64683333333028</v>
      </c>
      <c r="AA466">
        <f t="shared" si="121"/>
        <v>0</v>
      </c>
      <c r="AB466">
        <f t="shared" si="108"/>
        <v>-472.96266666667725</v>
      </c>
      <c r="AC466">
        <f t="shared" si="109"/>
        <v>-213.49700000001303</v>
      </c>
      <c r="AD466">
        <f t="shared" si="110"/>
        <v>-318.25358333334589</v>
      </c>
      <c r="AE466">
        <f t="shared" si="111"/>
        <v>-394.2798333333468</v>
      </c>
    </row>
    <row r="467" spans="1:31">
      <c r="A467">
        <v>447</v>
      </c>
      <c r="B467">
        <f t="shared" si="122"/>
        <v>44.7</v>
      </c>
      <c r="C467">
        <f t="shared" si="113"/>
        <v>0.6</v>
      </c>
      <c r="D467">
        <f>MAX(D466-$B$21*$B$3,$B$4/3.6)</f>
        <v>6.513333333333569</v>
      </c>
      <c r="E467">
        <f t="shared" si="114"/>
        <v>23.448000000000849</v>
      </c>
      <c r="F467">
        <f>F466+IF(E466&gt;$B$4,$B$21*(D466+D467)/2,0)</f>
        <v>890.57300000000771</v>
      </c>
      <c r="G467">
        <f t="shared" si="106"/>
        <v>-45.353666666669369</v>
      </c>
      <c r="H467">
        <f t="shared" si="115"/>
        <v>1.2</v>
      </c>
      <c r="I467">
        <f>MAX(I466-$B$21*$E$2,$B$4/3.6)</f>
        <v>0</v>
      </c>
      <c r="J467">
        <f t="shared" si="116"/>
        <v>0</v>
      </c>
      <c r="K467">
        <f>K466+IF(J466&gt;$B$4,$B$21*(I466+I467)/2,0)</f>
        <v>462.96399999999983</v>
      </c>
      <c r="L467">
        <f t="shared" si="112"/>
        <v>0</v>
      </c>
      <c r="M467">
        <f>IF(B467&lt;=$E$3,M466,IF(M466&lt;$E$2,MIN(M466+$E$2*$B$21/$E$4,$E$2),$E$2))</f>
        <v>1.2</v>
      </c>
      <c r="N467">
        <f>MAX(N466-$B$21*(M466+M467)/2,$B$4/3.6)</f>
        <v>0</v>
      </c>
      <c r="O467">
        <f t="shared" si="117"/>
        <v>0</v>
      </c>
      <c r="P467">
        <f>P466+IF(O466&gt;$B$4,$B$21*(N466+N467)/2,0)</f>
        <v>722.42966666666405</v>
      </c>
      <c r="Q467">
        <f t="shared" si="118"/>
        <v>0</v>
      </c>
      <c r="R467">
        <f>IF(B467&lt;=$E$3,R466,IF(R466&lt;$E$2,MIN(R466+$E$2*$B$21/$E$4,$E$2),$E$2))</f>
        <v>1.2</v>
      </c>
      <c r="S467">
        <f>MAX(S466-$B$21*(R466+R467)/2,$B$4/3.6)</f>
        <v>0</v>
      </c>
      <c r="T467">
        <f t="shared" si="119"/>
        <v>0</v>
      </c>
      <c r="U467">
        <f>U466+IF(T466&gt;$B$4,$B$21*(S466+S467)/2,0)</f>
        <v>617.67308333333119</v>
      </c>
      <c r="V467">
        <f t="shared" si="107"/>
        <v>0</v>
      </c>
      <c r="W467">
        <f>IF(B467&lt;=$E$3,W466,IF(W466&lt;$E$2,MIN(W466+$E$2*$B$21/$E$4,$E$2),$E$2))</f>
        <v>1.2</v>
      </c>
      <c r="X467">
        <f>MAX(X466-$B$21*(W466+W467)/2,$B$4/3.6)</f>
        <v>0</v>
      </c>
      <c r="Y467">
        <f t="shared" si="120"/>
        <v>0</v>
      </c>
      <c r="Z467">
        <f>Z466+IF(Y466&gt;$B$4,$B$21*(X466+X467)/2,0)</f>
        <v>541.64683333333028</v>
      </c>
      <c r="AA467">
        <f t="shared" si="121"/>
        <v>0</v>
      </c>
      <c r="AB467">
        <f t="shared" si="108"/>
        <v>-472.96266666667725</v>
      </c>
      <c r="AC467">
        <f t="shared" si="109"/>
        <v>-213.49700000001303</v>
      </c>
      <c r="AD467">
        <f t="shared" si="110"/>
        <v>-318.25358333334589</v>
      </c>
      <c r="AE467">
        <f t="shared" si="111"/>
        <v>-394.2798333333468</v>
      </c>
    </row>
    <row r="468" spans="1:31">
      <c r="A468">
        <v>448</v>
      </c>
      <c r="B468">
        <f t="shared" si="122"/>
        <v>44.800000000000004</v>
      </c>
      <c r="C468">
        <f t="shared" si="113"/>
        <v>0.6</v>
      </c>
      <c r="D468">
        <f>MAX(D467-$B$21*$B$3,$B$4/3.6)</f>
        <v>6.4533333333335694</v>
      </c>
      <c r="E468">
        <f t="shared" si="114"/>
        <v>23.232000000000852</v>
      </c>
      <c r="F468">
        <f>F467+IF(E467&gt;$B$4,$B$21*(D467+D468)/2,0)</f>
        <v>891.22133333334102</v>
      </c>
      <c r="G468">
        <f t="shared" ref="G468:G531" si="123">F468-F$1020-10</f>
        <v>-44.705333333336057</v>
      </c>
      <c r="H468">
        <f t="shared" si="115"/>
        <v>1.2</v>
      </c>
      <c r="I468">
        <f>MAX(I467-$B$21*$E$2,$B$4/3.6)</f>
        <v>0</v>
      </c>
      <c r="J468">
        <f t="shared" si="116"/>
        <v>0</v>
      </c>
      <c r="K468">
        <f>K467+IF(J467&gt;$B$4,$B$21*(I467+I468)/2,0)</f>
        <v>462.96399999999983</v>
      </c>
      <c r="L468">
        <f t="shared" si="112"/>
        <v>0</v>
      </c>
      <c r="M468">
        <f>IF(B468&lt;=$E$3,M467,IF(M467&lt;$E$2,MIN(M467+$E$2*$B$21/$E$4,$E$2),$E$2))</f>
        <v>1.2</v>
      </c>
      <c r="N468">
        <f>MAX(N467-$B$21*(M467+M468)/2,$B$4/3.6)</f>
        <v>0</v>
      </c>
      <c r="O468">
        <f t="shared" si="117"/>
        <v>0</v>
      </c>
      <c r="P468">
        <f>P467+IF(O467&gt;$B$4,$B$21*(N467+N468)/2,0)</f>
        <v>722.42966666666405</v>
      </c>
      <c r="Q468">
        <f t="shared" si="118"/>
        <v>0</v>
      </c>
      <c r="R468">
        <f>IF(B468&lt;=$E$3,R467,IF(R467&lt;$E$2,MIN(R467+$E$2*$B$21/$E$4,$E$2),$E$2))</f>
        <v>1.2</v>
      </c>
      <c r="S468">
        <f>MAX(S467-$B$21*(R467+R468)/2,$B$4/3.6)</f>
        <v>0</v>
      </c>
      <c r="T468">
        <f t="shared" si="119"/>
        <v>0</v>
      </c>
      <c r="U468">
        <f>U467+IF(T467&gt;$B$4,$B$21*(S467+S468)/2,0)</f>
        <v>617.67308333333119</v>
      </c>
      <c r="V468">
        <f t="shared" ref="V468:V531" si="124">U468-U$1020</f>
        <v>0</v>
      </c>
      <c r="W468">
        <f>IF(B468&lt;=$E$3,W467,IF(W467&lt;$E$2,MIN(W467+$E$2*$B$21/$E$4,$E$2),$E$2))</f>
        <v>1.2</v>
      </c>
      <c r="X468">
        <f>MAX(X467-$B$21*(W467+W468)/2,$B$4/3.6)</f>
        <v>0</v>
      </c>
      <c r="Y468">
        <f t="shared" si="120"/>
        <v>0</v>
      </c>
      <c r="Z468">
        <f>Z467+IF(Y467&gt;$B$4,$B$21*(X467+X468)/2,0)</f>
        <v>541.64683333333028</v>
      </c>
      <c r="AA468">
        <f t="shared" si="121"/>
        <v>0</v>
      </c>
      <c r="AB468">
        <f t="shared" ref="AB468:AB531" si="125">K468-F$1020-10</f>
        <v>-472.96266666667725</v>
      </c>
      <c r="AC468">
        <f t="shared" ref="AC468:AC531" si="126">P468-F$1020-10</f>
        <v>-213.49700000001303</v>
      </c>
      <c r="AD468">
        <f t="shared" ref="AD468:AD531" si="127">U468-F$1020-10</f>
        <v>-318.25358333334589</v>
      </c>
      <c r="AE468">
        <f t="shared" ref="AE468:AE531" si="128">Z468-F$1020-10</f>
        <v>-394.2798333333468</v>
      </c>
    </row>
    <row r="469" spans="1:31">
      <c r="A469">
        <v>449</v>
      </c>
      <c r="B469">
        <f t="shared" si="122"/>
        <v>44.900000000000006</v>
      </c>
      <c r="C469">
        <f t="shared" si="113"/>
        <v>0.6</v>
      </c>
      <c r="D469">
        <f>MAX(D468-$B$21*$B$3,$B$4/3.6)</f>
        <v>6.3933333333335698</v>
      </c>
      <c r="E469">
        <f t="shared" si="114"/>
        <v>23.016000000000851</v>
      </c>
      <c r="F469">
        <f>F468+IF(E468&gt;$B$4,$B$21*(D468+D469)/2,0)</f>
        <v>891.86366666667436</v>
      </c>
      <c r="G469">
        <f t="shared" si="123"/>
        <v>-44.063000000002717</v>
      </c>
      <c r="H469">
        <f t="shared" si="115"/>
        <v>1.2</v>
      </c>
      <c r="I469">
        <f>MAX(I468-$B$21*$E$2,$B$4/3.6)</f>
        <v>0</v>
      </c>
      <c r="J469">
        <f t="shared" si="116"/>
        <v>0</v>
      </c>
      <c r="K469">
        <f>K468+IF(J468&gt;$B$4,$B$21*(I468+I469)/2,0)</f>
        <v>462.96399999999983</v>
      </c>
      <c r="L469">
        <f t="shared" ref="L469:L532" si="129">K469-K$1020</f>
        <v>0</v>
      </c>
      <c r="M469">
        <f>IF(B469&lt;=$E$3,M468,IF(M468&lt;$E$2,MIN(M468+$E$2*$B$21/$E$4,$E$2),$E$2))</f>
        <v>1.2</v>
      </c>
      <c r="N469">
        <f>MAX(N468-$B$21*(M468+M469)/2,$B$4/3.6)</f>
        <v>0</v>
      </c>
      <c r="O469">
        <f t="shared" si="117"/>
        <v>0</v>
      </c>
      <c r="P469">
        <f>P468+IF(O468&gt;$B$4,$B$21*(N468+N469)/2,0)</f>
        <v>722.42966666666405</v>
      </c>
      <c r="Q469">
        <f t="shared" si="118"/>
        <v>0</v>
      </c>
      <c r="R469">
        <f>IF(B469&lt;=$E$3,R468,IF(R468&lt;$E$2,MIN(R468+$E$2*$B$21/$E$4,$E$2),$E$2))</f>
        <v>1.2</v>
      </c>
      <c r="S469">
        <f>MAX(S468-$B$21*(R468+R469)/2,$B$4/3.6)</f>
        <v>0</v>
      </c>
      <c r="T469">
        <f t="shared" si="119"/>
        <v>0</v>
      </c>
      <c r="U469">
        <f>U468+IF(T468&gt;$B$4,$B$21*(S468+S469)/2,0)</f>
        <v>617.67308333333119</v>
      </c>
      <c r="V469">
        <f t="shared" si="124"/>
        <v>0</v>
      </c>
      <c r="W469">
        <f>IF(B469&lt;=$E$3,W468,IF(W468&lt;$E$2,MIN(W468+$E$2*$B$21/$E$4,$E$2),$E$2))</f>
        <v>1.2</v>
      </c>
      <c r="X469">
        <f>MAX(X468-$B$21*(W468+W469)/2,$B$4/3.6)</f>
        <v>0</v>
      </c>
      <c r="Y469">
        <f t="shared" si="120"/>
        <v>0</v>
      </c>
      <c r="Z469">
        <f>Z468+IF(Y468&gt;$B$4,$B$21*(X468+X469)/2,0)</f>
        <v>541.64683333333028</v>
      </c>
      <c r="AA469">
        <f t="shared" si="121"/>
        <v>0</v>
      </c>
      <c r="AB469">
        <f t="shared" si="125"/>
        <v>-472.96266666667725</v>
      </c>
      <c r="AC469">
        <f t="shared" si="126"/>
        <v>-213.49700000001303</v>
      </c>
      <c r="AD469">
        <f t="shared" si="127"/>
        <v>-318.25358333334589</v>
      </c>
      <c r="AE469">
        <f t="shared" si="128"/>
        <v>-394.2798333333468</v>
      </c>
    </row>
    <row r="470" spans="1:31">
      <c r="A470">
        <v>450</v>
      </c>
      <c r="B470">
        <f t="shared" si="122"/>
        <v>45</v>
      </c>
      <c r="C470">
        <f t="shared" ref="C470:C533" si="130">C469</f>
        <v>0.6</v>
      </c>
      <c r="D470">
        <f>MAX(D469-$B$21*$B$3,$B$4/3.6)</f>
        <v>6.3333333333335702</v>
      </c>
      <c r="E470">
        <f t="shared" ref="E470:E533" si="131">D470*3.6</f>
        <v>22.800000000000853</v>
      </c>
      <c r="F470">
        <f>F469+IF(E469&gt;$B$4,$B$21*(D469+D470)/2,0)</f>
        <v>892.50000000000773</v>
      </c>
      <c r="G470">
        <f t="shared" si="123"/>
        <v>-43.426666666669348</v>
      </c>
      <c r="H470">
        <f t="shared" ref="H470:H533" si="132">H469</f>
        <v>1.2</v>
      </c>
      <c r="I470">
        <f>MAX(I469-$B$21*$E$2,$B$4/3.6)</f>
        <v>0</v>
      </c>
      <c r="J470">
        <f t="shared" ref="J470:J533" si="133">I470*3.6</f>
        <v>0</v>
      </c>
      <c r="K470">
        <f>K469+IF(J469&gt;$B$4,$B$21*(I469+I470)/2,0)</f>
        <v>462.96399999999983</v>
      </c>
      <c r="L470">
        <f t="shared" si="129"/>
        <v>0</v>
      </c>
      <c r="M470">
        <f>IF(B470&lt;=$E$3,M469,IF(M469&lt;$E$2,MIN(M469+$E$2*$B$21/$E$4,$E$2),$E$2))</f>
        <v>1.2</v>
      </c>
      <c r="N470">
        <f>MAX(N469-$B$21*(M469+M470)/2,$B$4/3.6)</f>
        <v>0</v>
      </c>
      <c r="O470">
        <f t="shared" ref="O470:O533" si="134">N470*3.6</f>
        <v>0</v>
      </c>
      <c r="P470">
        <f>P469+IF(O469&gt;$B$4,$B$21*(N469+N470)/2,0)</f>
        <v>722.42966666666405</v>
      </c>
      <c r="Q470">
        <f t="shared" ref="Q470:Q533" si="135">P470-P$1020</f>
        <v>0</v>
      </c>
      <c r="R470">
        <f>IF(B470&lt;=$E$3,R469,IF(R469&lt;$E$2,MIN(R469+$E$2*$B$21/$E$4,$E$2),$E$2))</f>
        <v>1.2</v>
      </c>
      <c r="S470">
        <f>MAX(S469-$B$21*(R469+R470)/2,$B$4/3.6)</f>
        <v>0</v>
      </c>
      <c r="T470">
        <f t="shared" ref="T470:T533" si="136">S470*3.6</f>
        <v>0</v>
      </c>
      <c r="U470">
        <f>U469+IF(T469&gt;$B$4,$B$21*(S469+S470)/2,0)</f>
        <v>617.67308333333119</v>
      </c>
      <c r="V470">
        <f t="shared" si="124"/>
        <v>0</v>
      </c>
      <c r="W470">
        <f>IF(B470&lt;=$E$3,W469,IF(W469&lt;$E$2,MIN(W469+$E$2*$B$21/$E$4,$E$2),$E$2))</f>
        <v>1.2</v>
      </c>
      <c r="X470">
        <f>MAX(X469-$B$21*(W469+W470)/2,$B$4/3.6)</f>
        <v>0</v>
      </c>
      <c r="Y470">
        <f t="shared" ref="Y470:Y533" si="137">X470*3.6</f>
        <v>0</v>
      </c>
      <c r="Z470">
        <f>Z469+IF(Y469&gt;$B$4,$B$21*(X469+X470)/2,0)</f>
        <v>541.64683333333028</v>
      </c>
      <c r="AA470">
        <f t="shared" ref="AA470:AA533" si="138">Z470-Z$1020</f>
        <v>0</v>
      </c>
      <c r="AB470">
        <f t="shared" si="125"/>
        <v>-472.96266666667725</v>
      </c>
      <c r="AC470">
        <f t="shared" si="126"/>
        <v>-213.49700000001303</v>
      </c>
      <c r="AD470">
        <f t="shared" si="127"/>
        <v>-318.25358333334589</v>
      </c>
      <c r="AE470">
        <f t="shared" si="128"/>
        <v>-394.2798333333468</v>
      </c>
    </row>
    <row r="471" spans="1:31">
      <c r="A471">
        <v>451</v>
      </c>
      <c r="B471">
        <f t="shared" ref="B471:B534" si="139">A471*B$21</f>
        <v>45.1</v>
      </c>
      <c r="C471">
        <f t="shared" si="130"/>
        <v>0.6</v>
      </c>
      <c r="D471">
        <f>MAX(D470-$B$21*$B$3,$B$4/3.6)</f>
        <v>6.2733333333335706</v>
      </c>
      <c r="E471">
        <f t="shared" si="131"/>
        <v>22.584000000000856</v>
      </c>
      <c r="F471">
        <f>F470+IF(E470&gt;$B$4,$B$21*(D470+D471)/2,0)</f>
        <v>893.13033333334113</v>
      </c>
      <c r="G471">
        <f t="shared" si="123"/>
        <v>-42.796333333335951</v>
      </c>
      <c r="H471">
        <f t="shared" si="132"/>
        <v>1.2</v>
      </c>
      <c r="I471">
        <f>MAX(I470-$B$21*$E$2,$B$4/3.6)</f>
        <v>0</v>
      </c>
      <c r="J471">
        <f t="shared" si="133"/>
        <v>0</v>
      </c>
      <c r="K471">
        <f>K470+IF(J470&gt;$B$4,$B$21*(I470+I471)/2,0)</f>
        <v>462.96399999999983</v>
      </c>
      <c r="L471">
        <f t="shared" si="129"/>
        <v>0</v>
      </c>
      <c r="M471">
        <f>IF(B471&lt;=$E$3,M470,IF(M470&lt;$E$2,MIN(M470+$E$2*$B$21/$E$4,$E$2),$E$2))</f>
        <v>1.2</v>
      </c>
      <c r="N471">
        <f>MAX(N470-$B$21*(M470+M471)/2,$B$4/3.6)</f>
        <v>0</v>
      </c>
      <c r="O471">
        <f t="shared" si="134"/>
        <v>0</v>
      </c>
      <c r="P471">
        <f>P470+IF(O470&gt;$B$4,$B$21*(N470+N471)/2,0)</f>
        <v>722.42966666666405</v>
      </c>
      <c r="Q471">
        <f t="shared" si="135"/>
        <v>0</v>
      </c>
      <c r="R471">
        <f>IF(B471&lt;=$E$3,R470,IF(R470&lt;$E$2,MIN(R470+$E$2*$B$21/$E$4,$E$2),$E$2))</f>
        <v>1.2</v>
      </c>
      <c r="S471">
        <f>MAX(S470-$B$21*(R470+R471)/2,$B$4/3.6)</f>
        <v>0</v>
      </c>
      <c r="T471">
        <f t="shared" si="136"/>
        <v>0</v>
      </c>
      <c r="U471">
        <f>U470+IF(T470&gt;$B$4,$B$21*(S470+S471)/2,0)</f>
        <v>617.67308333333119</v>
      </c>
      <c r="V471">
        <f t="shared" si="124"/>
        <v>0</v>
      </c>
      <c r="W471">
        <f>IF(B471&lt;=$E$3,W470,IF(W470&lt;$E$2,MIN(W470+$E$2*$B$21/$E$4,$E$2),$E$2))</f>
        <v>1.2</v>
      </c>
      <c r="X471">
        <f>MAX(X470-$B$21*(W470+W471)/2,$B$4/3.6)</f>
        <v>0</v>
      </c>
      <c r="Y471">
        <f t="shared" si="137"/>
        <v>0</v>
      </c>
      <c r="Z471">
        <f>Z470+IF(Y470&gt;$B$4,$B$21*(X470+X471)/2,0)</f>
        <v>541.64683333333028</v>
      </c>
      <c r="AA471">
        <f t="shared" si="138"/>
        <v>0</v>
      </c>
      <c r="AB471">
        <f t="shared" si="125"/>
        <v>-472.96266666667725</v>
      </c>
      <c r="AC471">
        <f t="shared" si="126"/>
        <v>-213.49700000001303</v>
      </c>
      <c r="AD471">
        <f t="shared" si="127"/>
        <v>-318.25358333334589</v>
      </c>
      <c r="AE471">
        <f t="shared" si="128"/>
        <v>-394.2798333333468</v>
      </c>
    </row>
    <row r="472" spans="1:31">
      <c r="A472">
        <v>452</v>
      </c>
      <c r="B472">
        <f t="shared" si="139"/>
        <v>45.2</v>
      </c>
      <c r="C472">
        <f t="shared" si="130"/>
        <v>0.6</v>
      </c>
      <c r="D472">
        <f>MAX(D471-$B$21*$B$3,$B$4/3.6)</f>
        <v>6.213333333333571</v>
      </c>
      <c r="E472">
        <f t="shared" si="131"/>
        <v>22.368000000000855</v>
      </c>
      <c r="F472">
        <f>F471+IF(E471&gt;$B$4,$B$21*(D471+D472)/2,0)</f>
        <v>893.75466666667444</v>
      </c>
      <c r="G472">
        <f t="shared" si="123"/>
        <v>-42.17200000000264</v>
      </c>
      <c r="H472">
        <f t="shared" si="132"/>
        <v>1.2</v>
      </c>
      <c r="I472">
        <f>MAX(I471-$B$21*$E$2,$B$4/3.6)</f>
        <v>0</v>
      </c>
      <c r="J472">
        <f t="shared" si="133"/>
        <v>0</v>
      </c>
      <c r="K472">
        <f>K471+IF(J471&gt;$B$4,$B$21*(I471+I472)/2,0)</f>
        <v>462.96399999999983</v>
      </c>
      <c r="L472">
        <f t="shared" si="129"/>
        <v>0</v>
      </c>
      <c r="M472">
        <f>IF(B472&lt;=$E$3,M471,IF(M471&lt;$E$2,MIN(M471+$E$2*$B$21/$E$4,$E$2),$E$2))</f>
        <v>1.2</v>
      </c>
      <c r="N472">
        <f>MAX(N471-$B$21*(M471+M472)/2,$B$4/3.6)</f>
        <v>0</v>
      </c>
      <c r="O472">
        <f t="shared" si="134"/>
        <v>0</v>
      </c>
      <c r="P472">
        <f>P471+IF(O471&gt;$B$4,$B$21*(N471+N472)/2,0)</f>
        <v>722.42966666666405</v>
      </c>
      <c r="Q472">
        <f t="shared" si="135"/>
        <v>0</v>
      </c>
      <c r="R472">
        <f>IF(B472&lt;=$E$3,R471,IF(R471&lt;$E$2,MIN(R471+$E$2*$B$21/$E$4,$E$2),$E$2))</f>
        <v>1.2</v>
      </c>
      <c r="S472">
        <f>MAX(S471-$B$21*(R471+R472)/2,$B$4/3.6)</f>
        <v>0</v>
      </c>
      <c r="T472">
        <f t="shared" si="136"/>
        <v>0</v>
      </c>
      <c r="U472">
        <f>U471+IF(T471&gt;$B$4,$B$21*(S471+S472)/2,0)</f>
        <v>617.67308333333119</v>
      </c>
      <c r="V472">
        <f t="shared" si="124"/>
        <v>0</v>
      </c>
      <c r="W472">
        <f>IF(B472&lt;=$E$3,W471,IF(W471&lt;$E$2,MIN(W471+$E$2*$B$21/$E$4,$E$2),$E$2))</f>
        <v>1.2</v>
      </c>
      <c r="X472">
        <f>MAX(X471-$B$21*(W471+W472)/2,$B$4/3.6)</f>
        <v>0</v>
      </c>
      <c r="Y472">
        <f t="shared" si="137"/>
        <v>0</v>
      </c>
      <c r="Z472">
        <f>Z471+IF(Y471&gt;$B$4,$B$21*(X471+X472)/2,0)</f>
        <v>541.64683333333028</v>
      </c>
      <c r="AA472">
        <f t="shared" si="138"/>
        <v>0</v>
      </c>
      <c r="AB472">
        <f t="shared" si="125"/>
        <v>-472.96266666667725</v>
      </c>
      <c r="AC472">
        <f t="shared" si="126"/>
        <v>-213.49700000001303</v>
      </c>
      <c r="AD472">
        <f t="shared" si="127"/>
        <v>-318.25358333334589</v>
      </c>
      <c r="AE472">
        <f t="shared" si="128"/>
        <v>-394.2798333333468</v>
      </c>
    </row>
    <row r="473" spans="1:31">
      <c r="A473">
        <v>453</v>
      </c>
      <c r="B473">
        <f t="shared" si="139"/>
        <v>45.300000000000004</v>
      </c>
      <c r="C473">
        <f t="shared" si="130"/>
        <v>0.6</v>
      </c>
      <c r="D473">
        <f>MAX(D472-$B$21*$B$3,$B$4/3.6)</f>
        <v>6.1533333333335714</v>
      </c>
      <c r="E473">
        <f t="shared" si="131"/>
        <v>22.152000000000857</v>
      </c>
      <c r="F473">
        <f>F472+IF(E472&gt;$B$4,$B$21*(D472+D473)/2,0)</f>
        <v>894.37300000000778</v>
      </c>
      <c r="G473">
        <f t="shared" si="123"/>
        <v>-41.553666666669301</v>
      </c>
      <c r="H473">
        <f t="shared" si="132"/>
        <v>1.2</v>
      </c>
      <c r="I473">
        <f>MAX(I472-$B$21*$E$2,$B$4/3.6)</f>
        <v>0</v>
      </c>
      <c r="J473">
        <f t="shared" si="133"/>
        <v>0</v>
      </c>
      <c r="K473">
        <f>K472+IF(J472&gt;$B$4,$B$21*(I472+I473)/2,0)</f>
        <v>462.96399999999983</v>
      </c>
      <c r="L473">
        <f t="shared" si="129"/>
        <v>0</v>
      </c>
      <c r="M473">
        <f>IF(B473&lt;=$E$3,M472,IF(M472&lt;$E$2,MIN(M472+$E$2*$B$21/$E$4,$E$2),$E$2))</f>
        <v>1.2</v>
      </c>
      <c r="N473">
        <f>MAX(N472-$B$21*(M472+M473)/2,$B$4/3.6)</f>
        <v>0</v>
      </c>
      <c r="O473">
        <f t="shared" si="134"/>
        <v>0</v>
      </c>
      <c r="P473">
        <f>P472+IF(O472&gt;$B$4,$B$21*(N472+N473)/2,0)</f>
        <v>722.42966666666405</v>
      </c>
      <c r="Q473">
        <f t="shared" si="135"/>
        <v>0</v>
      </c>
      <c r="R473">
        <f>IF(B473&lt;=$E$3,R472,IF(R472&lt;$E$2,MIN(R472+$E$2*$B$21/$E$4,$E$2),$E$2))</f>
        <v>1.2</v>
      </c>
      <c r="S473">
        <f>MAX(S472-$B$21*(R472+R473)/2,$B$4/3.6)</f>
        <v>0</v>
      </c>
      <c r="T473">
        <f t="shared" si="136"/>
        <v>0</v>
      </c>
      <c r="U473">
        <f>U472+IF(T472&gt;$B$4,$B$21*(S472+S473)/2,0)</f>
        <v>617.67308333333119</v>
      </c>
      <c r="V473">
        <f t="shared" si="124"/>
        <v>0</v>
      </c>
      <c r="W473">
        <f>IF(B473&lt;=$E$3,W472,IF(W472&lt;$E$2,MIN(W472+$E$2*$B$21/$E$4,$E$2),$E$2))</f>
        <v>1.2</v>
      </c>
      <c r="X473">
        <f>MAX(X472-$B$21*(W472+W473)/2,$B$4/3.6)</f>
        <v>0</v>
      </c>
      <c r="Y473">
        <f t="shared" si="137"/>
        <v>0</v>
      </c>
      <c r="Z473">
        <f>Z472+IF(Y472&gt;$B$4,$B$21*(X472+X473)/2,0)</f>
        <v>541.64683333333028</v>
      </c>
      <c r="AA473">
        <f t="shared" si="138"/>
        <v>0</v>
      </c>
      <c r="AB473">
        <f t="shared" si="125"/>
        <v>-472.96266666667725</v>
      </c>
      <c r="AC473">
        <f t="shared" si="126"/>
        <v>-213.49700000001303</v>
      </c>
      <c r="AD473">
        <f t="shared" si="127"/>
        <v>-318.25358333334589</v>
      </c>
      <c r="AE473">
        <f t="shared" si="128"/>
        <v>-394.2798333333468</v>
      </c>
    </row>
    <row r="474" spans="1:31">
      <c r="A474">
        <v>454</v>
      </c>
      <c r="B474">
        <f t="shared" si="139"/>
        <v>45.400000000000006</v>
      </c>
      <c r="C474">
        <f t="shared" si="130"/>
        <v>0.6</v>
      </c>
      <c r="D474">
        <f>MAX(D473-$B$21*$B$3,$B$4/3.6)</f>
        <v>6.0933333333335717</v>
      </c>
      <c r="E474">
        <f t="shared" si="131"/>
        <v>21.93600000000086</v>
      </c>
      <c r="F474">
        <f>F473+IF(E473&gt;$B$4,$B$21*(D473+D474)/2,0)</f>
        <v>894.98533333334115</v>
      </c>
      <c r="G474">
        <f t="shared" si="123"/>
        <v>-40.941333333335933</v>
      </c>
      <c r="H474">
        <f t="shared" si="132"/>
        <v>1.2</v>
      </c>
      <c r="I474">
        <f>MAX(I473-$B$21*$E$2,$B$4/3.6)</f>
        <v>0</v>
      </c>
      <c r="J474">
        <f t="shared" si="133"/>
        <v>0</v>
      </c>
      <c r="K474">
        <f>K473+IF(J473&gt;$B$4,$B$21*(I473+I474)/2,0)</f>
        <v>462.96399999999983</v>
      </c>
      <c r="L474">
        <f t="shared" si="129"/>
        <v>0</v>
      </c>
      <c r="M474">
        <f>IF(B474&lt;=$E$3,M473,IF(M473&lt;$E$2,MIN(M473+$E$2*$B$21/$E$4,$E$2),$E$2))</f>
        <v>1.2</v>
      </c>
      <c r="N474">
        <f>MAX(N473-$B$21*(M473+M474)/2,$B$4/3.6)</f>
        <v>0</v>
      </c>
      <c r="O474">
        <f t="shared" si="134"/>
        <v>0</v>
      </c>
      <c r="P474">
        <f>P473+IF(O473&gt;$B$4,$B$21*(N473+N474)/2,0)</f>
        <v>722.42966666666405</v>
      </c>
      <c r="Q474">
        <f t="shared" si="135"/>
        <v>0</v>
      </c>
      <c r="R474">
        <f>IF(B474&lt;=$E$3,R473,IF(R473&lt;$E$2,MIN(R473+$E$2*$B$21/$E$4,$E$2),$E$2))</f>
        <v>1.2</v>
      </c>
      <c r="S474">
        <f>MAX(S473-$B$21*(R473+R474)/2,$B$4/3.6)</f>
        <v>0</v>
      </c>
      <c r="T474">
        <f t="shared" si="136"/>
        <v>0</v>
      </c>
      <c r="U474">
        <f>U473+IF(T473&gt;$B$4,$B$21*(S473+S474)/2,0)</f>
        <v>617.67308333333119</v>
      </c>
      <c r="V474">
        <f t="shared" si="124"/>
        <v>0</v>
      </c>
      <c r="W474">
        <f>IF(B474&lt;=$E$3,W473,IF(W473&lt;$E$2,MIN(W473+$E$2*$B$21/$E$4,$E$2),$E$2))</f>
        <v>1.2</v>
      </c>
      <c r="X474">
        <f>MAX(X473-$B$21*(W473+W474)/2,$B$4/3.6)</f>
        <v>0</v>
      </c>
      <c r="Y474">
        <f t="shared" si="137"/>
        <v>0</v>
      </c>
      <c r="Z474">
        <f>Z473+IF(Y473&gt;$B$4,$B$21*(X473+X474)/2,0)</f>
        <v>541.64683333333028</v>
      </c>
      <c r="AA474">
        <f t="shared" si="138"/>
        <v>0</v>
      </c>
      <c r="AB474">
        <f t="shared" si="125"/>
        <v>-472.96266666667725</v>
      </c>
      <c r="AC474">
        <f t="shared" si="126"/>
        <v>-213.49700000001303</v>
      </c>
      <c r="AD474">
        <f t="shared" si="127"/>
        <v>-318.25358333334589</v>
      </c>
      <c r="AE474">
        <f t="shared" si="128"/>
        <v>-394.2798333333468</v>
      </c>
    </row>
    <row r="475" spans="1:31">
      <c r="A475">
        <v>455</v>
      </c>
      <c r="B475">
        <f t="shared" si="139"/>
        <v>45.5</v>
      </c>
      <c r="C475">
        <f t="shared" si="130"/>
        <v>0.6</v>
      </c>
      <c r="D475">
        <f>MAX(D474-$B$21*$B$3,$B$4/3.6)</f>
        <v>6.0333333333335721</v>
      </c>
      <c r="E475">
        <f t="shared" si="131"/>
        <v>21.720000000000859</v>
      </c>
      <c r="F475">
        <f>F474+IF(E474&gt;$B$4,$B$21*(D474+D475)/2,0)</f>
        <v>895.59166666667454</v>
      </c>
      <c r="G475">
        <f t="shared" si="123"/>
        <v>-40.335000000002537</v>
      </c>
      <c r="H475">
        <f t="shared" si="132"/>
        <v>1.2</v>
      </c>
      <c r="I475">
        <f>MAX(I474-$B$21*$E$2,$B$4/3.6)</f>
        <v>0</v>
      </c>
      <c r="J475">
        <f t="shared" si="133"/>
        <v>0</v>
      </c>
      <c r="K475">
        <f>K474+IF(J474&gt;$B$4,$B$21*(I474+I475)/2,0)</f>
        <v>462.96399999999983</v>
      </c>
      <c r="L475">
        <f t="shared" si="129"/>
        <v>0</v>
      </c>
      <c r="M475">
        <f>IF(B475&lt;=$E$3,M474,IF(M474&lt;$E$2,MIN(M474+$E$2*$B$21/$E$4,$E$2),$E$2))</f>
        <v>1.2</v>
      </c>
      <c r="N475">
        <f>MAX(N474-$B$21*(M474+M475)/2,$B$4/3.6)</f>
        <v>0</v>
      </c>
      <c r="O475">
        <f t="shared" si="134"/>
        <v>0</v>
      </c>
      <c r="P475">
        <f>P474+IF(O474&gt;$B$4,$B$21*(N474+N475)/2,0)</f>
        <v>722.42966666666405</v>
      </c>
      <c r="Q475">
        <f t="shared" si="135"/>
        <v>0</v>
      </c>
      <c r="R475">
        <f>IF(B475&lt;=$E$3,R474,IF(R474&lt;$E$2,MIN(R474+$E$2*$B$21/$E$4,$E$2),$E$2))</f>
        <v>1.2</v>
      </c>
      <c r="S475">
        <f>MAX(S474-$B$21*(R474+R475)/2,$B$4/3.6)</f>
        <v>0</v>
      </c>
      <c r="T475">
        <f t="shared" si="136"/>
        <v>0</v>
      </c>
      <c r="U475">
        <f>U474+IF(T474&gt;$B$4,$B$21*(S474+S475)/2,0)</f>
        <v>617.67308333333119</v>
      </c>
      <c r="V475">
        <f t="shared" si="124"/>
        <v>0</v>
      </c>
      <c r="W475">
        <f>IF(B475&lt;=$E$3,W474,IF(W474&lt;$E$2,MIN(W474+$E$2*$B$21/$E$4,$E$2),$E$2))</f>
        <v>1.2</v>
      </c>
      <c r="X475">
        <f>MAX(X474-$B$21*(W474+W475)/2,$B$4/3.6)</f>
        <v>0</v>
      </c>
      <c r="Y475">
        <f t="shared" si="137"/>
        <v>0</v>
      </c>
      <c r="Z475">
        <f>Z474+IF(Y474&gt;$B$4,$B$21*(X474+X475)/2,0)</f>
        <v>541.64683333333028</v>
      </c>
      <c r="AA475">
        <f t="shared" si="138"/>
        <v>0</v>
      </c>
      <c r="AB475">
        <f t="shared" si="125"/>
        <v>-472.96266666667725</v>
      </c>
      <c r="AC475">
        <f t="shared" si="126"/>
        <v>-213.49700000001303</v>
      </c>
      <c r="AD475">
        <f t="shared" si="127"/>
        <v>-318.25358333334589</v>
      </c>
      <c r="AE475">
        <f t="shared" si="128"/>
        <v>-394.2798333333468</v>
      </c>
    </row>
    <row r="476" spans="1:31">
      <c r="A476">
        <v>456</v>
      </c>
      <c r="B476">
        <f t="shared" si="139"/>
        <v>45.6</v>
      </c>
      <c r="C476">
        <f t="shared" si="130"/>
        <v>0.6</v>
      </c>
      <c r="D476">
        <f>MAX(D475-$B$21*$B$3,$B$4/3.6)</f>
        <v>5.9733333333335725</v>
      </c>
      <c r="E476">
        <f t="shared" si="131"/>
        <v>21.504000000000861</v>
      </c>
      <c r="F476">
        <f>F475+IF(E475&gt;$B$4,$B$21*(D475+D476)/2,0)</f>
        <v>896.19200000000785</v>
      </c>
      <c r="G476">
        <f t="shared" si="123"/>
        <v>-39.734666666669227</v>
      </c>
      <c r="H476">
        <f t="shared" si="132"/>
        <v>1.2</v>
      </c>
      <c r="I476">
        <f>MAX(I475-$B$21*$E$2,$B$4/3.6)</f>
        <v>0</v>
      </c>
      <c r="J476">
        <f t="shared" si="133"/>
        <v>0</v>
      </c>
      <c r="K476">
        <f>K475+IF(J475&gt;$B$4,$B$21*(I475+I476)/2,0)</f>
        <v>462.96399999999983</v>
      </c>
      <c r="L476">
        <f t="shared" si="129"/>
        <v>0</v>
      </c>
      <c r="M476">
        <f>IF(B476&lt;=$E$3,M475,IF(M475&lt;$E$2,MIN(M475+$E$2*$B$21/$E$4,$E$2),$E$2))</f>
        <v>1.2</v>
      </c>
      <c r="N476">
        <f>MAX(N475-$B$21*(M475+M476)/2,$B$4/3.6)</f>
        <v>0</v>
      </c>
      <c r="O476">
        <f t="shared" si="134"/>
        <v>0</v>
      </c>
      <c r="P476">
        <f>P475+IF(O475&gt;$B$4,$B$21*(N475+N476)/2,0)</f>
        <v>722.42966666666405</v>
      </c>
      <c r="Q476">
        <f t="shared" si="135"/>
        <v>0</v>
      </c>
      <c r="R476">
        <f>IF(B476&lt;=$E$3,R475,IF(R475&lt;$E$2,MIN(R475+$E$2*$B$21/$E$4,$E$2),$E$2))</f>
        <v>1.2</v>
      </c>
      <c r="S476">
        <f>MAX(S475-$B$21*(R475+R476)/2,$B$4/3.6)</f>
        <v>0</v>
      </c>
      <c r="T476">
        <f t="shared" si="136"/>
        <v>0</v>
      </c>
      <c r="U476">
        <f>U475+IF(T475&gt;$B$4,$B$21*(S475+S476)/2,0)</f>
        <v>617.67308333333119</v>
      </c>
      <c r="V476">
        <f t="shared" si="124"/>
        <v>0</v>
      </c>
      <c r="W476">
        <f>IF(B476&lt;=$E$3,W475,IF(W475&lt;$E$2,MIN(W475+$E$2*$B$21/$E$4,$E$2),$E$2))</f>
        <v>1.2</v>
      </c>
      <c r="X476">
        <f>MAX(X475-$B$21*(W475+W476)/2,$B$4/3.6)</f>
        <v>0</v>
      </c>
      <c r="Y476">
        <f t="shared" si="137"/>
        <v>0</v>
      </c>
      <c r="Z476">
        <f>Z475+IF(Y475&gt;$B$4,$B$21*(X475+X476)/2,0)</f>
        <v>541.64683333333028</v>
      </c>
      <c r="AA476">
        <f t="shared" si="138"/>
        <v>0</v>
      </c>
      <c r="AB476">
        <f t="shared" si="125"/>
        <v>-472.96266666667725</v>
      </c>
      <c r="AC476">
        <f t="shared" si="126"/>
        <v>-213.49700000001303</v>
      </c>
      <c r="AD476">
        <f t="shared" si="127"/>
        <v>-318.25358333334589</v>
      </c>
      <c r="AE476">
        <f t="shared" si="128"/>
        <v>-394.2798333333468</v>
      </c>
    </row>
    <row r="477" spans="1:31">
      <c r="A477">
        <v>457</v>
      </c>
      <c r="B477">
        <f t="shared" si="139"/>
        <v>45.7</v>
      </c>
      <c r="C477">
        <f t="shared" si="130"/>
        <v>0.6</v>
      </c>
      <c r="D477">
        <f>MAX(D476-$B$21*$B$3,$B$4/3.6)</f>
        <v>5.9133333333335729</v>
      </c>
      <c r="E477">
        <f t="shared" si="131"/>
        <v>21.288000000000864</v>
      </c>
      <c r="F477">
        <f>F476+IF(E476&gt;$B$4,$B$21*(D476+D477)/2,0)</f>
        <v>896.78633333334119</v>
      </c>
      <c r="G477">
        <f t="shared" si="123"/>
        <v>-39.140333333335889</v>
      </c>
      <c r="H477">
        <f t="shared" si="132"/>
        <v>1.2</v>
      </c>
      <c r="I477">
        <f>MAX(I476-$B$21*$E$2,$B$4/3.6)</f>
        <v>0</v>
      </c>
      <c r="J477">
        <f t="shared" si="133"/>
        <v>0</v>
      </c>
      <c r="K477">
        <f>K476+IF(J476&gt;$B$4,$B$21*(I476+I477)/2,0)</f>
        <v>462.96399999999983</v>
      </c>
      <c r="L477">
        <f t="shared" si="129"/>
        <v>0</v>
      </c>
      <c r="M477">
        <f>IF(B477&lt;=$E$3,M476,IF(M476&lt;$E$2,MIN(M476+$E$2*$B$21/$E$4,$E$2),$E$2))</f>
        <v>1.2</v>
      </c>
      <c r="N477">
        <f>MAX(N476-$B$21*(M476+M477)/2,$B$4/3.6)</f>
        <v>0</v>
      </c>
      <c r="O477">
        <f t="shared" si="134"/>
        <v>0</v>
      </c>
      <c r="P477">
        <f>P476+IF(O476&gt;$B$4,$B$21*(N476+N477)/2,0)</f>
        <v>722.42966666666405</v>
      </c>
      <c r="Q477">
        <f t="shared" si="135"/>
        <v>0</v>
      </c>
      <c r="R477">
        <f>IF(B477&lt;=$E$3,R476,IF(R476&lt;$E$2,MIN(R476+$E$2*$B$21/$E$4,$E$2),$E$2))</f>
        <v>1.2</v>
      </c>
      <c r="S477">
        <f>MAX(S476-$B$21*(R476+R477)/2,$B$4/3.6)</f>
        <v>0</v>
      </c>
      <c r="T477">
        <f t="shared" si="136"/>
        <v>0</v>
      </c>
      <c r="U477">
        <f>U476+IF(T476&gt;$B$4,$B$21*(S476+S477)/2,0)</f>
        <v>617.67308333333119</v>
      </c>
      <c r="V477">
        <f t="shared" si="124"/>
        <v>0</v>
      </c>
      <c r="W477">
        <f>IF(B477&lt;=$E$3,W476,IF(W476&lt;$E$2,MIN(W476+$E$2*$B$21/$E$4,$E$2),$E$2))</f>
        <v>1.2</v>
      </c>
      <c r="X477">
        <f>MAX(X476-$B$21*(W476+W477)/2,$B$4/3.6)</f>
        <v>0</v>
      </c>
      <c r="Y477">
        <f t="shared" si="137"/>
        <v>0</v>
      </c>
      <c r="Z477">
        <f>Z476+IF(Y476&gt;$B$4,$B$21*(X476+X477)/2,0)</f>
        <v>541.64683333333028</v>
      </c>
      <c r="AA477">
        <f t="shared" si="138"/>
        <v>0</v>
      </c>
      <c r="AB477">
        <f t="shared" si="125"/>
        <v>-472.96266666667725</v>
      </c>
      <c r="AC477">
        <f t="shared" si="126"/>
        <v>-213.49700000001303</v>
      </c>
      <c r="AD477">
        <f t="shared" si="127"/>
        <v>-318.25358333334589</v>
      </c>
      <c r="AE477">
        <f t="shared" si="128"/>
        <v>-394.2798333333468</v>
      </c>
    </row>
    <row r="478" spans="1:31">
      <c r="A478">
        <v>458</v>
      </c>
      <c r="B478">
        <f t="shared" si="139"/>
        <v>45.800000000000004</v>
      </c>
      <c r="C478">
        <f t="shared" si="130"/>
        <v>0.6</v>
      </c>
      <c r="D478">
        <f>MAX(D477-$B$21*$B$3,$B$4/3.6)</f>
        <v>5.8533333333335733</v>
      </c>
      <c r="E478">
        <f t="shared" si="131"/>
        <v>21.072000000000866</v>
      </c>
      <c r="F478">
        <f>F477+IF(E477&gt;$B$4,$B$21*(D477+D478)/2,0)</f>
        <v>897.37466666667456</v>
      </c>
      <c r="G478">
        <f t="shared" si="123"/>
        <v>-38.552000000002522</v>
      </c>
      <c r="H478">
        <f t="shared" si="132"/>
        <v>1.2</v>
      </c>
      <c r="I478">
        <f>MAX(I477-$B$21*$E$2,$B$4/3.6)</f>
        <v>0</v>
      </c>
      <c r="J478">
        <f t="shared" si="133"/>
        <v>0</v>
      </c>
      <c r="K478">
        <f>K477+IF(J477&gt;$B$4,$B$21*(I477+I478)/2,0)</f>
        <v>462.96399999999983</v>
      </c>
      <c r="L478">
        <f t="shared" si="129"/>
        <v>0</v>
      </c>
      <c r="M478">
        <f>IF(B478&lt;=$E$3,M477,IF(M477&lt;$E$2,MIN(M477+$E$2*$B$21/$E$4,$E$2),$E$2))</f>
        <v>1.2</v>
      </c>
      <c r="N478">
        <f>MAX(N477-$B$21*(M477+M478)/2,$B$4/3.6)</f>
        <v>0</v>
      </c>
      <c r="O478">
        <f t="shared" si="134"/>
        <v>0</v>
      </c>
      <c r="P478">
        <f>P477+IF(O477&gt;$B$4,$B$21*(N477+N478)/2,0)</f>
        <v>722.42966666666405</v>
      </c>
      <c r="Q478">
        <f t="shared" si="135"/>
        <v>0</v>
      </c>
      <c r="R478">
        <f>IF(B478&lt;=$E$3,R477,IF(R477&lt;$E$2,MIN(R477+$E$2*$B$21/$E$4,$E$2),$E$2))</f>
        <v>1.2</v>
      </c>
      <c r="S478">
        <f>MAX(S477-$B$21*(R477+R478)/2,$B$4/3.6)</f>
        <v>0</v>
      </c>
      <c r="T478">
        <f t="shared" si="136"/>
        <v>0</v>
      </c>
      <c r="U478">
        <f>U477+IF(T477&gt;$B$4,$B$21*(S477+S478)/2,0)</f>
        <v>617.67308333333119</v>
      </c>
      <c r="V478">
        <f t="shared" si="124"/>
        <v>0</v>
      </c>
      <c r="W478">
        <f>IF(B478&lt;=$E$3,W477,IF(W477&lt;$E$2,MIN(W477+$E$2*$B$21/$E$4,$E$2),$E$2))</f>
        <v>1.2</v>
      </c>
      <c r="X478">
        <f>MAX(X477-$B$21*(W477+W478)/2,$B$4/3.6)</f>
        <v>0</v>
      </c>
      <c r="Y478">
        <f t="shared" si="137"/>
        <v>0</v>
      </c>
      <c r="Z478">
        <f>Z477+IF(Y477&gt;$B$4,$B$21*(X477+X478)/2,0)</f>
        <v>541.64683333333028</v>
      </c>
      <c r="AA478">
        <f t="shared" si="138"/>
        <v>0</v>
      </c>
      <c r="AB478">
        <f t="shared" si="125"/>
        <v>-472.96266666667725</v>
      </c>
      <c r="AC478">
        <f t="shared" si="126"/>
        <v>-213.49700000001303</v>
      </c>
      <c r="AD478">
        <f t="shared" si="127"/>
        <v>-318.25358333334589</v>
      </c>
      <c r="AE478">
        <f t="shared" si="128"/>
        <v>-394.2798333333468</v>
      </c>
    </row>
    <row r="479" spans="1:31">
      <c r="A479">
        <v>459</v>
      </c>
      <c r="B479">
        <f t="shared" si="139"/>
        <v>45.900000000000006</v>
      </c>
      <c r="C479">
        <f t="shared" si="130"/>
        <v>0.6</v>
      </c>
      <c r="D479">
        <f>MAX(D478-$B$21*$B$3,$B$4/3.6)</f>
        <v>5.7933333333335737</v>
      </c>
      <c r="E479">
        <f t="shared" si="131"/>
        <v>20.856000000000865</v>
      </c>
      <c r="F479">
        <f>F478+IF(E478&gt;$B$4,$B$21*(D478+D479)/2,0)</f>
        <v>897.95700000000795</v>
      </c>
      <c r="G479">
        <f t="shared" si="123"/>
        <v>-37.969666666669127</v>
      </c>
      <c r="H479">
        <f t="shared" si="132"/>
        <v>1.2</v>
      </c>
      <c r="I479">
        <f>MAX(I478-$B$21*$E$2,$B$4/3.6)</f>
        <v>0</v>
      </c>
      <c r="J479">
        <f t="shared" si="133"/>
        <v>0</v>
      </c>
      <c r="K479">
        <f>K478+IF(J478&gt;$B$4,$B$21*(I478+I479)/2,0)</f>
        <v>462.96399999999983</v>
      </c>
      <c r="L479">
        <f t="shared" si="129"/>
        <v>0</v>
      </c>
      <c r="M479">
        <f>IF(B479&lt;=$E$3,M478,IF(M478&lt;$E$2,MIN(M478+$E$2*$B$21/$E$4,$E$2),$E$2))</f>
        <v>1.2</v>
      </c>
      <c r="N479">
        <f>MAX(N478-$B$21*(M478+M479)/2,$B$4/3.6)</f>
        <v>0</v>
      </c>
      <c r="O479">
        <f t="shared" si="134"/>
        <v>0</v>
      </c>
      <c r="P479">
        <f>P478+IF(O478&gt;$B$4,$B$21*(N478+N479)/2,0)</f>
        <v>722.42966666666405</v>
      </c>
      <c r="Q479">
        <f t="shared" si="135"/>
        <v>0</v>
      </c>
      <c r="R479">
        <f>IF(B479&lt;=$E$3,R478,IF(R478&lt;$E$2,MIN(R478+$E$2*$B$21/$E$4,$E$2),$E$2))</f>
        <v>1.2</v>
      </c>
      <c r="S479">
        <f>MAX(S478-$B$21*(R478+R479)/2,$B$4/3.6)</f>
        <v>0</v>
      </c>
      <c r="T479">
        <f t="shared" si="136"/>
        <v>0</v>
      </c>
      <c r="U479">
        <f>U478+IF(T478&gt;$B$4,$B$21*(S478+S479)/2,0)</f>
        <v>617.67308333333119</v>
      </c>
      <c r="V479">
        <f t="shared" si="124"/>
        <v>0</v>
      </c>
      <c r="W479">
        <f>IF(B479&lt;=$E$3,W478,IF(W478&lt;$E$2,MIN(W478+$E$2*$B$21/$E$4,$E$2),$E$2))</f>
        <v>1.2</v>
      </c>
      <c r="X479">
        <f>MAX(X478-$B$21*(W478+W479)/2,$B$4/3.6)</f>
        <v>0</v>
      </c>
      <c r="Y479">
        <f t="shared" si="137"/>
        <v>0</v>
      </c>
      <c r="Z479">
        <f>Z478+IF(Y478&gt;$B$4,$B$21*(X478+X479)/2,0)</f>
        <v>541.64683333333028</v>
      </c>
      <c r="AA479">
        <f t="shared" si="138"/>
        <v>0</v>
      </c>
      <c r="AB479">
        <f t="shared" si="125"/>
        <v>-472.96266666667725</v>
      </c>
      <c r="AC479">
        <f t="shared" si="126"/>
        <v>-213.49700000001303</v>
      </c>
      <c r="AD479">
        <f t="shared" si="127"/>
        <v>-318.25358333334589</v>
      </c>
      <c r="AE479">
        <f t="shared" si="128"/>
        <v>-394.2798333333468</v>
      </c>
    </row>
    <row r="480" spans="1:31">
      <c r="A480">
        <v>460</v>
      </c>
      <c r="B480">
        <f t="shared" si="139"/>
        <v>46</v>
      </c>
      <c r="C480">
        <f t="shared" si="130"/>
        <v>0.6</v>
      </c>
      <c r="D480">
        <f>MAX(D479-$B$21*$B$3,$B$4/3.6)</f>
        <v>5.7333333333335741</v>
      </c>
      <c r="E480">
        <f t="shared" si="131"/>
        <v>20.640000000000867</v>
      </c>
      <c r="F480">
        <f>F479+IF(E479&gt;$B$4,$B$21*(D479+D480)/2,0)</f>
        <v>898.53333333334126</v>
      </c>
      <c r="G480">
        <f t="shared" si="123"/>
        <v>-37.393333333335818</v>
      </c>
      <c r="H480">
        <f t="shared" si="132"/>
        <v>1.2</v>
      </c>
      <c r="I480">
        <f>MAX(I479-$B$21*$E$2,$B$4/3.6)</f>
        <v>0</v>
      </c>
      <c r="J480">
        <f t="shared" si="133"/>
        <v>0</v>
      </c>
      <c r="K480">
        <f>K479+IF(J479&gt;$B$4,$B$21*(I479+I480)/2,0)</f>
        <v>462.96399999999983</v>
      </c>
      <c r="L480">
        <f t="shared" si="129"/>
        <v>0</v>
      </c>
      <c r="M480">
        <f>IF(B480&lt;=$E$3,M479,IF(M479&lt;$E$2,MIN(M479+$E$2*$B$21/$E$4,$E$2),$E$2))</f>
        <v>1.2</v>
      </c>
      <c r="N480">
        <f>MAX(N479-$B$21*(M479+M480)/2,$B$4/3.6)</f>
        <v>0</v>
      </c>
      <c r="O480">
        <f t="shared" si="134"/>
        <v>0</v>
      </c>
      <c r="P480">
        <f>P479+IF(O479&gt;$B$4,$B$21*(N479+N480)/2,0)</f>
        <v>722.42966666666405</v>
      </c>
      <c r="Q480">
        <f t="shared" si="135"/>
        <v>0</v>
      </c>
      <c r="R480">
        <f>IF(B480&lt;=$E$3,R479,IF(R479&lt;$E$2,MIN(R479+$E$2*$B$21/$E$4,$E$2),$E$2))</f>
        <v>1.2</v>
      </c>
      <c r="S480">
        <f>MAX(S479-$B$21*(R479+R480)/2,$B$4/3.6)</f>
        <v>0</v>
      </c>
      <c r="T480">
        <f t="shared" si="136"/>
        <v>0</v>
      </c>
      <c r="U480">
        <f>U479+IF(T479&gt;$B$4,$B$21*(S479+S480)/2,0)</f>
        <v>617.67308333333119</v>
      </c>
      <c r="V480">
        <f t="shared" si="124"/>
        <v>0</v>
      </c>
      <c r="W480">
        <f>IF(B480&lt;=$E$3,W479,IF(W479&lt;$E$2,MIN(W479+$E$2*$B$21/$E$4,$E$2),$E$2))</f>
        <v>1.2</v>
      </c>
      <c r="X480">
        <f>MAX(X479-$B$21*(W479+W480)/2,$B$4/3.6)</f>
        <v>0</v>
      </c>
      <c r="Y480">
        <f t="shared" si="137"/>
        <v>0</v>
      </c>
      <c r="Z480">
        <f>Z479+IF(Y479&gt;$B$4,$B$21*(X479+X480)/2,0)</f>
        <v>541.64683333333028</v>
      </c>
      <c r="AA480">
        <f t="shared" si="138"/>
        <v>0</v>
      </c>
      <c r="AB480">
        <f t="shared" si="125"/>
        <v>-472.96266666667725</v>
      </c>
      <c r="AC480">
        <f t="shared" si="126"/>
        <v>-213.49700000001303</v>
      </c>
      <c r="AD480">
        <f t="shared" si="127"/>
        <v>-318.25358333334589</v>
      </c>
      <c r="AE480">
        <f t="shared" si="128"/>
        <v>-394.2798333333468</v>
      </c>
    </row>
    <row r="481" spans="1:31">
      <c r="A481">
        <v>461</v>
      </c>
      <c r="B481">
        <f t="shared" si="139"/>
        <v>46.1</v>
      </c>
      <c r="C481">
        <f t="shared" si="130"/>
        <v>0.6</v>
      </c>
      <c r="D481">
        <f>MAX(D480-$B$21*$B$3,$B$4/3.6)</f>
        <v>5.6733333333335745</v>
      </c>
      <c r="E481">
        <f t="shared" si="131"/>
        <v>20.42400000000087</v>
      </c>
      <c r="F481">
        <f>F480+IF(E480&gt;$B$4,$B$21*(D480+D481)/2,0)</f>
        <v>899.1036666666746</v>
      </c>
      <c r="G481">
        <f t="shared" si="123"/>
        <v>-36.82300000000248</v>
      </c>
      <c r="H481">
        <f t="shared" si="132"/>
        <v>1.2</v>
      </c>
      <c r="I481">
        <f>MAX(I480-$B$21*$E$2,$B$4/3.6)</f>
        <v>0</v>
      </c>
      <c r="J481">
        <f t="shared" si="133"/>
        <v>0</v>
      </c>
      <c r="K481">
        <f>K480+IF(J480&gt;$B$4,$B$21*(I480+I481)/2,0)</f>
        <v>462.96399999999983</v>
      </c>
      <c r="L481">
        <f t="shared" si="129"/>
        <v>0</v>
      </c>
      <c r="M481">
        <f>IF(B481&lt;=$E$3,M480,IF(M480&lt;$E$2,MIN(M480+$E$2*$B$21/$E$4,$E$2),$E$2))</f>
        <v>1.2</v>
      </c>
      <c r="N481">
        <f>MAX(N480-$B$21*(M480+M481)/2,$B$4/3.6)</f>
        <v>0</v>
      </c>
      <c r="O481">
        <f t="shared" si="134"/>
        <v>0</v>
      </c>
      <c r="P481">
        <f>P480+IF(O480&gt;$B$4,$B$21*(N480+N481)/2,0)</f>
        <v>722.42966666666405</v>
      </c>
      <c r="Q481">
        <f t="shared" si="135"/>
        <v>0</v>
      </c>
      <c r="R481">
        <f>IF(B481&lt;=$E$3,R480,IF(R480&lt;$E$2,MIN(R480+$E$2*$B$21/$E$4,$E$2),$E$2))</f>
        <v>1.2</v>
      </c>
      <c r="S481">
        <f>MAX(S480-$B$21*(R480+R481)/2,$B$4/3.6)</f>
        <v>0</v>
      </c>
      <c r="T481">
        <f t="shared" si="136"/>
        <v>0</v>
      </c>
      <c r="U481">
        <f>U480+IF(T480&gt;$B$4,$B$21*(S480+S481)/2,0)</f>
        <v>617.67308333333119</v>
      </c>
      <c r="V481">
        <f t="shared" si="124"/>
        <v>0</v>
      </c>
      <c r="W481">
        <f>IF(B481&lt;=$E$3,W480,IF(W480&lt;$E$2,MIN(W480+$E$2*$B$21/$E$4,$E$2),$E$2))</f>
        <v>1.2</v>
      </c>
      <c r="X481">
        <f>MAX(X480-$B$21*(W480+W481)/2,$B$4/3.6)</f>
        <v>0</v>
      </c>
      <c r="Y481">
        <f t="shared" si="137"/>
        <v>0</v>
      </c>
      <c r="Z481">
        <f>Z480+IF(Y480&gt;$B$4,$B$21*(X480+X481)/2,0)</f>
        <v>541.64683333333028</v>
      </c>
      <c r="AA481">
        <f t="shared" si="138"/>
        <v>0</v>
      </c>
      <c r="AB481">
        <f t="shared" si="125"/>
        <v>-472.96266666667725</v>
      </c>
      <c r="AC481">
        <f t="shared" si="126"/>
        <v>-213.49700000001303</v>
      </c>
      <c r="AD481">
        <f t="shared" si="127"/>
        <v>-318.25358333334589</v>
      </c>
      <c r="AE481">
        <f t="shared" si="128"/>
        <v>-394.2798333333468</v>
      </c>
    </row>
    <row r="482" spans="1:31">
      <c r="A482">
        <v>462</v>
      </c>
      <c r="B482">
        <f t="shared" si="139"/>
        <v>46.2</v>
      </c>
      <c r="C482">
        <f t="shared" si="130"/>
        <v>0.6</v>
      </c>
      <c r="D482">
        <f>MAX(D481-$B$21*$B$3,$B$4/3.6)</f>
        <v>5.6133333333335749</v>
      </c>
      <c r="E482">
        <f t="shared" si="131"/>
        <v>20.208000000000869</v>
      </c>
      <c r="F482">
        <f>F481+IF(E481&gt;$B$4,$B$21*(D481+D482)/2,0)</f>
        <v>899.66800000000796</v>
      </c>
      <c r="G482">
        <f t="shared" si="123"/>
        <v>-36.258666666669114</v>
      </c>
      <c r="H482">
        <f t="shared" si="132"/>
        <v>1.2</v>
      </c>
      <c r="I482">
        <f>MAX(I481-$B$21*$E$2,$B$4/3.6)</f>
        <v>0</v>
      </c>
      <c r="J482">
        <f t="shared" si="133"/>
        <v>0</v>
      </c>
      <c r="K482">
        <f>K481+IF(J481&gt;$B$4,$B$21*(I481+I482)/2,0)</f>
        <v>462.96399999999983</v>
      </c>
      <c r="L482">
        <f t="shared" si="129"/>
        <v>0</v>
      </c>
      <c r="M482">
        <f>IF(B482&lt;=$E$3,M481,IF(M481&lt;$E$2,MIN(M481+$E$2*$B$21/$E$4,$E$2),$E$2))</f>
        <v>1.2</v>
      </c>
      <c r="N482">
        <f>MAX(N481-$B$21*(M481+M482)/2,$B$4/3.6)</f>
        <v>0</v>
      </c>
      <c r="O482">
        <f t="shared" si="134"/>
        <v>0</v>
      </c>
      <c r="P482">
        <f>P481+IF(O481&gt;$B$4,$B$21*(N481+N482)/2,0)</f>
        <v>722.42966666666405</v>
      </c>
      <c r="Q482">
        <f t="shared" si="135"/>
        <v>0</v>
      </c>
      <c r="R482">
        <f>IF(B482&lt;=$E$3,R481,IF(R481&lt;$E$2,MIN(R481+$E$2*$B$21/$E$4,$E$2),$E$2))</f>
        <v>1.2</v>
      </c>
      <c r="S482">
        <f>MAX(S481-$B$21*(R481+R482)/2,$B$4/3.6)</f>
        <v>0</v>
      </c>
      <c r="T482">
        <f t="shared" si="136"/>
        <v>0</v>
      </c>
      <c r="U482">
        <f>U481+IF(T481&gt;$B$4,$B$21*(S481+S482)/2,0)</f>
        <v>617.67308333333119</v>
      </c>
      <c r="V482">
        <f t="shared" si="124"/>
        <v>0</v>
      </c>
      <c r="W482">
        <f>IF(B482&lt;=$E$3,W481,IF(W481&lt;$E$2,MIN(W481+$E$2*$B$21/$E$4,$E$2),$E$2))</f>
        <v>1.2</v>
      </c>
      <c r="X482">
        <f>MAX(X481-$B$21*(W481+W482)/2,$B$4/3.6)</f>
        <v>0</v>
      </c>
      <c r="Y482">
        <f t="shared" si="137"/>
        <v>0</v>
      </c>
      <c r="Z482">
        <f>Z481+IF(Y481&gt;$B$4,$B$21*(X481+X482)/2,0)</f>
        <v>541.64683333333028</v>
      </c>
      <c r="AA482">
        <f t="shared" si="138"/>
        <v>0</v>
      </c>
      <c r="AB482">
        <f t="shared" si="125"/>
        <v>-472.96266666667725</v>
      </c>
      <c r="AC482">
        <f t="shared" si="126"/>
        <v>-213.49700000001303</v>
      </c>
      <c r="AD482">
        <f t="shared" si="127"/>
        <v>-318.25358333334589</v>
      </c>
      <c r="AE482">
        <f t="shared" si="128"/>
        <v>-394.2798333333468</v>
      </c>
    </row>
    <row r="483" spans="1:31">
      <c r="A483">
        <v>463</v>
      </c>
      <c r="B483">
        <f t="shared" si="139"/>
        <v>46.300000000000004</v>
      </c>
      <c r="C483">
        <f t="shared" si="130"/>
        <v>0.6</v>
      </c>
      <c r="D483">
        <f>MAX(D482-$B$21*$B$3,$B$4/3.6)</f>
        <v>5.5533333333335753</v>
      </c>
      <c r="E483">
        <f t="shared" si="131"/>
        <v>19.992000000000871</v>
      </c>
      <c r="F483">
        <f>F482+IF(E482&gt;$B$4,$B$21*(D482+D483)/2,0)</f>
        <v>900.22633333334136</v>
      </c>
      <c r="G483">
        <f t="shared" si="123"/>
        <v>-35.70033333333572</v>
      </c>
      <c r="H483">
        <f t="shared" si="132"/>
        <v>1.2</v>
      </c>
      <c r="I483">
        <f>MAX(I482-$B$21*$E$2,$B$4/3.6)</f>
        <v>0</v>
      </c>
      <c r="J483">
        <f t="shared" si="133"/>
        <v>0</v>
      </c>
      <c r="K483">
        <f>K482+IF(J482&gt;$B$4,$B$21*(I482+I483)/2,0)</f>
        <v>462.96399999999983</v>
      </c>
      <c r="L483">
        <f t="shared" si="129"/>
        <v>0</v>
      </c>
      <c r="M483">
        <f>IF(B483&lt;=$E$3,M482,IF(M482&lt;$E$2,MIN(M482+$E$2*$B$21/$E$4,$E$2),$E$2))</f>
        <v>1.2</v>
      </c>
      <c r="N483">
        <f>MAX(N482-$B$21*(M482+M483)/2,$B$4/3.6)</f>
        <v>0</v>
      </c>
      <c r="O483">
        <f t="shared" si="134"/>
        <v>0</v>
      </c>
      <c r="P483">
        <f>P482+IF(O482&gt;$B$4,$B$21*(N482+N483)/2,0)</f>
        <v>722.42966666666405</v>
      </c>
      <c r="Q483">
        <f t="shared" si="135"/>
        <v>0</v>
      </c>
      <c r="R483">
        <f>IF(B483&lt;=$E$3,R482,IF(R482&lt;$E$2,MIN(R482+$E$2*$B$21/$E$4,$E$2),$E$2))</f>
        <v>1.2</v>
      </c>
      <c r="S483">
        <f>MAX(S482-$B$21*(R482+R483)/2,$B$4/3.6)</f>
        <v>0</v>
      </c>
      <c r="T483">
        <f t="shared" si="136"/>
        <v>0</v>
      </c>
      <c r="U483">
        <f>U482+IF(T482&gt;$B$4,$B$21*(S482+S483)/2,0)</f>
        <v>617.67308333333119</v>
      </c>
      <c r="V483">
        <f t="shared" si="124"/>
        <v>0</v>
      </c>
      <c r="W483">
        <f>IF(B483&lt;=$E$3,W482,IF(W482&lt;$E$2,MIN(W482+$E$2*$B$21/$E$4,$E$2),$E$2))</f>
        <v>1.2</v>
      </c>
      <c r="X483">
        <f>MAX(X482-$B$21*(W482+W483)/2,$B$4/3.6)</f>
        <v>0</v>
      </c>
      <c r="Y483">
        <f t="shared" si="137"/>
        <v>0</v>
      </c>
      <c r="Z483">
        <f>Z482+IF(Y482&gt;$B$4,$B$21*(X482+X483)/2,0)</f>
        <v>541.64683333333028</v>
      </c>
      <c r="AA483">
        <f t="shared" si="138"/>
        <v>0</v>
      </c>
      <c r="AB483">
        <f t="shared" si="125"/>
        <v>-472.96266666667725</v>
      </c>
      <c r="AC483">
        <f t="shared" si="126"/>
        <v>-213.49700000001303</v>
      </c>
      <c r="AD483">
        <f t="shared" si="127"/>
        <v>-318.25358333334589</v>
      </c>
      <c r="AE483">
        <f t="shared" si="128"/>
        <v>-394.2798333333468</v>
      </c>
    </row>
    <row r="484" spans="1:31">
      <c r="A484">
        <v>464</v>
      </c>
      <c r="B484">
        <f t="shared" si="139"/>
        <v>46.400000000000006</v>
      </c>
      <c r="C484">
        <f t="shared" si="130"/>
        <v>0.6</v>
      </c>
      <c r="D484">
        <f>MAX(D483-$B$21*$B$3,$B$4/3.6)</f>
        <v>5.4933333333335757</v>
      </c>
      <c r="E484">
        <f t="shared" si="131"/>
        <v>19.776000000000874</v>
      </c>
      <c r="F484">
        <f>F483+IF(E483&gt;$B$4,$B$21*(D483+D484)/2,0)</f>
        <v>900.77866666667467</v>
      </c>
      <c r="G484">
        <f t="shared" si="123"/>
        <v>-35.148000000002412</v>
      </c>
      <c r="H484">
        <f t="shared" si="132"/>
        <v>1.2</v>
      </c>
      <c r="I484">
        <f>MAX(I483-$B$21*$E$2,$B$4/3.6)</f>
        <v>0</v>
      </c>
      <c r="J484">
        <f t="shared" si="133"/>
        <v>0</v>
      </c>
      <c r="K484">
        <f>K483+IF(J483&gt;$B$4,$B$21*(I483+I484)/2,0)</f>
        <v>462.96399999999983</v>
      </c>
      <c r="L484">
        <f t="shared" si="129"/>
        <v>0</v>
      </c>
      <c r="M484">
        <f>IF(B484&lt;=$E$3,M483,IF(M483&lt;$E$2,MIN(M483+$E$2*$B$21/$E$4,$E$2),$E$2))</f>
        <v>1.2</v>
      </c>
      <c r="N484">
        <f>MAX(N483-$B$21*(M483+M484)/2,$B$4/3.6)</f>
        <v>0</v>
      </c>
      <c r="O484">
        <f t="shared" si="134"/>
        <v>0</v>
      </c>
      <c r="P484">
        <f>P483+IF(O483&gt;$B$4,$B$21*(N483+N484)/2,0)</f>
        <v>722.42966666666405</v>
      </c>
      <c r="Q484">
        <f t="shared" si="135"/>
        <v>0</v>
      </c>
      <c r="R484">
        <f>IF(B484&lt;=$E$3,R483,IF(R483&lt;$E$2,MIN(R483+$E$2*$B$21/$E$4,$E$2),$E$2))</f>
        <v>1.2</v>
      </c>
      <c r="S484">
        <f>MAX(S483-$B$21*(R483+R484)/2,$B$4/3.6)</f>
        <v>0</v>
      </c>
      <c r="T484">
        <f t="shared" si="136"/>
        <v>0</v>
      </c>
      <c r="U484">
        <f>U483+IF(T483&gt;$B$4,$B$21*(S483+S484)/2,0)</f>
        <v>617.67308333333119</v>
      </c>
      <c r="V484">
        <f t="shared" si="124"/>
        <v>0</v>
      </c>
      <c r="W484">
        <f>IF(B484&lt;=$E$3,W483,IF(W483&lt;$E$2,MIN(W483+$E$2*$B$21/$E$4,$E$2),$E$2))</f>
        <v>1.2</v>
      </c>
      <c r="X484">
        <f>MAX(X483-$B$21*(W483+W484)/2,$B$4/3.6)</f>
        <v>0</v>
      </c>
      <c r="Y484">
        <f t="shared" si="137"/>
        <v>0</v>
      </c>
      <c r="Z484">
        <f>Z483+IF(Y483&gt;$B$4,$B$21*(X483+X484)/2,0)</f>
        <v>541.64683333333028</v>
      </c>
      <c r="AA484">
        <f t="shared" si="138"/>
        <v>0</v>
      </c>
      <c r="AB484">
        <f t="shared" si="125"/>
        <v>-472.96266666667725</v>
      </c>
      <c r="AC484">
        <f t="shared" si="126"/>
        <v>-213.49700000001303</v>
      </c>
      <c r="AD484">
        <f t="shared" si="127"/>
        <v>-318.25358333334589</v>
      </c>
      <c r="AE484">
        <f t="shared" si="128"/>
        <v>-394.2798333333468</v>
      </c>
    </row>
    <row r="485" spans="1:31">
      <c r="A485">
        <v>465</v>
      </c>
      <c r="B485">
        <f t="shared" si="139"/>
        <v>46.5</v>
      </c>
      <c r="C485">
        <f t="shared" si="130"/>
        <v>0.6</v>
      </c>
      <c r="D485">
        <f>MAX(D484-$B$21*$B$3,$B$4/3.6)</f>
        <v>5.433333333333576</v>
      </c>
      <c r="E485">
        <f t="shared" si="131"/>
        <v>19.560000000000873</v>
      </c>
      <c r="F485">
        <f>F484+IF(E484&gt;$B$4,$B$21*(D484+D485)/2,0)</f>
        <v>901.325000000008</v>
      </c>
      <c r="G485">
        <f t="shared" si="123"/>
        <v>-34.601666666669075</v>
      </c>
      <c r="H485">
        <f t="shared" si="132"/>
        <v>1.2</v>
      </c>
      <c r="I485">
        <f>MAX(I484-$B$21*$E$2,$B$4/3.6)</f>
        <v>0</v>
      </c>
      <c r="J485">
        <f t="shared" si="133"/>
        <v>0</v>
      </c>
      <c r="K485">
        <f>K484+IF(J484&gt;$B$4,$B$21*(I484+I485)/2,0)</f>
        <v>462.96399999999983</v>
      </c>
      <c r="L485">
        <f t="shared" si="129"/>
        <v>0</v>
      </c>
      <c r="M485">
        <f>IF(B485&lt;=$E$3,M484,IF(M484&lt;$E$2,MIN(M484+$E$2*$B$21/$E$4,$E$2),$E$2))</f>
        <v>1.2</v>
      </c>
      <c r="N485">
        <f>MAX(N484-$B$21*(M484+M485)/2,$B$4/3.6)</f>
        <v>0</v>
      </c>
      <c r="O485">
        <f t="shared" si="134"/>
        <v>0</v>
      </c>
      <c r="P485">
        <f>P484+IF(O484&gt;$B$4,$B$21*(N484+N485)/2,0)</f>
        <v>722.42966666666405</v>
      </c>
      <c r="Q485">
        <f t="shared" si="135"/>
        <v>0</v>
      </c>
      <c r="R485">
        <f>IF(B485&lt;=$E$3,R484,IF(R484&lt;$E$2,MIN(R484+$E$2*$B$21/$E$4,$E$2),$E$2))</f>
        <v>1.2</v>
      </c>
      <c r="S485">
        <f>MAX(S484-$B$21*(R484+R485)/2,$B$4/3.6)</f>
        <v>0</v>
      </c>
      <c r="T485">
        <f t="shared" si="136"/>
        <v>0</v>
      </c>
      <c r="U485">
        <f>U484+IF(T484&gt;$B$4,$B$21*(S484+S485)/2,0)</f>
        <v>617.67308333333119</v>
      </c>
      <c r="V485">
        <f t="shared" si="124"/>
        <v>0</v>
      </c>
      <c r="W485">
        <f>IF(B485&lt;=$E$3,W484,IF(W484&lt;$E$2,MIN(W484+$E$2*$B$21/$E$4,$E$2),$E$2))</f>
        <v>1.2</v>
      </c>
      <c r="X485">
        <f>MAX(X484-$B$21*(W484+W485)/2,$B$4/3.6)</f>
        <v>0</v>
      </c>
      <c r="Y485">
        <f t="shared" si="137"/>
        <v>0</v>
      </c>
      <c r="Z485">
        <f>Z484+IF(Y484&gt;$B$4,$B$21*(X484+X485)/2,0)</f>
        <v>541.64683333333028</v>
      </c>
      <c r="AA485">
        <f t="shared" si="138"/>
        <v>0</v>
      </c>
      <c r="AB485">
        <f t="shared" si="125"/>
        <v>-472.96266666667725</v>
      </c>
      <c r="AC485">
        <f t="shared" si="126"/>
        <v>-213.49700000001303</v>
      </c>
      <c r="AD485">
        <f t="shared" si="127"/>
        <v>-318.25358333334589</v>
      </c>
      <c r="AE485">
        <f t="shared" si="128"/>
        <v>-394.2798333333468</v>
      </c>
    </row>
    <row r="486" spans="1:31">
      <c r="A486">
        <v>466</v>
      </c>
      <c r="B486">
        <f t="shared" si="139"/>
        <v>46.6</v>
      </c>
      <c r="C486">
        <f t="shared" si="130"/>
        <v>0.6</v>
      </c>
      <c r="D486">
        <f>MAX(D485-$B$21*$B$3,$B$4/3.6)</f>
        <v>5.3733333333335764</v>
      </c>
      <c r="E486">
        <f t="shared" si="131"/>
        <v>19.344000000000875</v>
      </c>
      <c r="F486">
        <f>F485+IF(E485&gt;$B$4,$B$21*(D485+D486)/2,0)</f>
        <v>901.86533333334137</v>
      </c>
      <c r="G486">
        <f t="shared" si="123"/>
        <v>-34.06133333333571</v>
      </c>
      <c r="H486">
        <f t="shared" si="132"/>
        <v>1.2</v>
      </c>
      <c r="I486">
        <f>MAX(I485-$B$21*$E$2,$B$4/3.6)</f>
        <v>0</v>
      </c>
      <c r="J486">
        <f t="shared" si="133"/>
        <v>0</v>
      </c>
      <c r="K486">
        <f>K485+IF(J485&gt;$B$4,$B$21*(I485+I486)/2,0)</f>
        <v>462.96399999999983</v>
      </c>
      <c r="L486">
        <f t="shared" si="129"/>
        <v>0</v>
      </c>
      <c r="M486">
        <f>IF(B486&lt;=$E$3,M485,IF(M485&lt;$E$2,MIN(M485+$E$2*$B$21/$E$4,$E$2),$E$2))</f>
        <v>1.2</v>
      </c>
      <c r="N486">
        <f>MAX(N485-$B$21*(M485+M486)/2,$B$4/3.6)</f>
        <v>0</v>
      </c>
      <c r="O486">
        <f t="shared" si="134"/>
        <v>0</v>
      </c>
      <c r="P486">
        <f>P485+IF(O485&gt;$B$4,$B$21*(N485+N486)/2,0)</f>
        <v>722.42966666666405</v>
      </c>
      <c r="Q486">
        <f t="shared" si="135"/>
        <v>0</v>
      </c>
      <c r="R486">
        <f>IF(B486&lt;=$E$3,R485,IF(R485&lt;$E$2,MIN(R485+$E$2*$B$21/$E$4,$E$2),$E$2))</f>
        <v>1.2</v>
      </c>
      <c r="S486">
        <f>MAX(S485-$B$21*(R485+R486)/2,$B$4/3.6)</f>
        <v>0</v>
      </c>
      <c r="T486">
        <f t="shared" si="136"/>
        <v>0</v>
      </c>
      <c r="U486">
        <f>U485+IF(T485&gt;$B$4,$B$21*(S485+S486)/2,0)</f>
        <v>617.67308333333119</v>
      </c>
      <c r="V486">
        <f t="shared" si="124"/>
        <v>0</v>
      </c>
      <c r="W486">
        <f>IF(B486&lt;=$E$3,W485,IF(W485&lt;$E$2,MIN(W485+$E$2*$B$21/$E$4,$E$2),$E$2))</f>
        <v>1.2</v>
      </c>
      <c r="X486">
        <f>MAX(X485-$B$21*(W485+W486)/2,$B$4/3.6)</f>
        <v>0</v>
      </c>
      <c r="Y486">
        <f t="shared" si="137"/>
        <v>0</v>
      </c>
      <c r="Z486">
        <f>Z485+IF(Y485&gt;$B$4,$B$21*(X485+X486)/2,0)</f>
        <v>541.64683333333028</v>
      </c>
      <c r="AA486">
        <f t="shared" si="138"/>
        <v>0</v>
      </c>
      <c r="AB486">
        <f t="shared" si="125"/>
        <v>-472.96266666667725</v>
      </c>
      <c r="AC486">
        <f t="shared" si="126"/>
        <v>-213.49700000001303</v>
      </c>
      <c r="AD486">
        <f t="shared" si="127"/>
        <v>-318.25358333334589</v>
      </c>
      <c r="AE486">
        <f t="shared" si="128"/>
        <v>-394.2798333333468</v>
      </c>
    </row>
    <row r="487" spans="1:31">
      <c r="A487">
        <v>467</v>
      </c>
      <c r="B487">
        <f t="shared" si="139"/>
        <v>46.7</v>
      </c>
      <c r="C487">
        <f t="shared" si="130"/>
        <v>0.6</v>
      </c>
      <c r="D487">
        <f>MAX(D486-$B$21*$B$3,$B$4/3.6)</f>
        <v>5.3133333333335768</v>
      </c>
      <c r="E487">
        <f t="shared" si="131"/>
        <v>19.128000000000878</v>
      </c>
      <c r="F487">
        <f>F486+IF(E486&gt;$B$4,$B$21*(D486+D487)/2,0)</f>
        <v>902.39966666667476</v>
      </c>
      <c r="G487">
        <f t="shared" si="123"/>
        <v>-33.527000000002317</v>
      </c>
      <c r="H487">
        <f t="shared" si="132"/>
        <v>1.2</v>
      </c>
      <c r="I487">
        <f>MAX(I486-$B$21*$E$2,$B$4/3.6)</f>
        <v>0</v>
      </c>
      <c r="J487">
        <f t="shared" si="133"/>
        <v>0</v>
      </c>
      <c r="K487">
        <f>K486+IF(J486&gt;$B$4,$B$21*(I486+I487)/2,0)</f>
        <v>462.96399999999983</v>
      </c>
      <c r="L487">
        <f t="shared" si="129"/>
        <v>0</v>
      </c>
      <c r="M487">
        <f>IF(B487&lt;=$E$3,M486,IF(M486&lt;$E$2,MIN(M486+$E$2*$B$21/$E$4,$E$2),$E$2))</f>
        <v>1.2</v>
      </c>
      <c r="N487">
        <f>MAX(N486-$B$21*(M486+M487)/2,$B$4/3.6)</f>
        <v>0</v>
      </c>
      <c r="O487">
        <f t="shared" si="134"/>
        <v>0</v>
      </c>
      <c r="P487">
        <f>P486+IF(O486&gt;$B$4,$B$21*(N486+N487)/2,0)</f>
        <v>722.42966666666405</v>
      </c>
      <c r="Q487">
        <f t="shared" si="135"/>
        <v>0</v>
      </c>
      <c r="R487">
        <f>IF(B487&lt;=$E$3,R486,IF(R486&lt;$E$2,MIN(R486+$E$2*$B$21/$E$4,$E$2),$E$2))</f>
        <v>1.2</v>
      </c>
      <c r="S487">
        <f>MAX(S486-$B$21*(R486+R487)/2,$B$4/3.6)</f>
        <v>0</v>
      </c>
      <c r="T487">
        <f t="shared" si="136"/>
        <v>0</v>
      </c>
      <c r="U487">
        <f>U486+IF(T486&gt;$B$4,$B$21*(S486+S487)/2,0)</f>
        <v>617.67308333333119</v>
      </c>
      <c r="V487">
        <f t="shared" si="124"/>
        <v>0</v>
      </c>
      <c r="W487">
        <f>IF(B487&lt;=$E$3,W486,IF(W486&lt;$E$2,MIN(W486+$E$2*$B$21/$E$4,$E$2),$E$2))</f>
        <v>1.2</v>
      </c>
      <c r="X487">
        <f>MAX(X486-$B$21*(W486+W487)/2,$B$4/3.6)</f>
        <v>0</v>
      </c>
      <c r="Y487">
        <f t="shared" si="137"/>
        <v>0</v>
      </c>
      <c r="Z487">
        <f>Z486+IF(Y486&gt;$B$4,$B$21*(X486+X487)/2,0)</f>
        <v>541.64683333333028</v>
      </c>
      <c r="AA487">
        <f t="shared" si="138"/>
        <v>0</v>
      </c>
      <c r="AB487">
        <f t="shared" si="125"/>
        <v>-472.96266666667725</v>
      </c>
      <c r="AC487">
        <f t="shared" si="126"/>
        <v>-213.49700000001303</v>
      </c>
      <c r="AD487">
        <f t="shared" si="127"/>
        <v>-318.25358333334589</v>
      </c>
      <c r="AE487">
        <f t="shared" si="128"/>
        <v>-394.2798333333468</v>
      </c>
    </row>
    <row r="488" spans="1:31">
      <c r="A488">
        <v>468</v>
      </c>
      <c r="B488">
        <f t="shared" si="139"/>
        <v>46.800000000000004</v>
      </c>
      <c r="C488">
        <f t="shared" si="130"/>
        <v>0.6</v>
      </c>
      <c r="D488">
        <f>MAX(D487-$B$21*$B$3,$B$4/3.6)</f>
        <v>5.2533333333335772</v>
      </c>
      <c r="E488">
        <f t="shared" si="131"/>
        <v>18.91200000000088</v>
      </c>
      <c r="F488">
        <f>F487+IF(E487&gt;$B$4,$B$21*(D487+D488)/2,0)</f>
        <v>902.92800000000807</v>
      </c>
      <c r="G488">
        <f t="shared" si="123"/>
        <v>-32.99866666666901</v>
      </c>
      <c r="H488">
        <f t="shared" si="132"/>
        <v>1.2</v>
      </c>
      <c r="I488">
        <f>MAX(I487-$B$21*$E$2,$B$4/3.6)</f>
        <v>0</v>
      </c>
      <c r="J488">
        <f t="shared" si="133"/>
        <v>0</v>
      </c>
      <c r="K488">
        <f>K487+IF(J487&gt;$B$4,$B$21*(I487+I488)/2,0)</f>
        <v>462.96399999999983</v>
      </c>
      <c r="L488">
        <f t="shared" si="129"/>
        <v>0</v>
      </c>
      <c r="M488">
        <f>IF(B488&lt;=$E$3,M487,IF(M487&lt;$E$2,MIN(M487+$E$2*$B$21/$E$4,$E$2),$E$2))</f>
        <v>1.2</v>
      </c>
      <c r="N488">
        <f>MAX(N487-$B$21*(M487+M488)/2,$B$4/3.6)</f>
        <v>0</v>
      </c>
      <c r="O488">
        <f t="shared" si="134"/>
        <v>0</v>
      </c>
      <c r="P488">
        <f>P487+IF(O487&gt;$B$4,$B$21*(N487+N488)/2,0)</f>
        <v>722.42966666666405</v>
      </c>
      <c r="Q488">
        <f t="shared" si="135"/>
        <v>0</v>
      </c>
      <c r="R488">
        <f>IF(B488&lt;=$E$3,R487,IF(R487&lt;$E$2,MIN(R487+$E$2*$B$21/$E$4,$E$2),$E$2))</f>
        <v>1.2</v>
      </c>
      <c r="S488">
        <f>MAX(S487-$B$21*(R487+R488)/2,$B$4/3.6)</f>
        <v>0</v>
      </c>
      <c r="T488">
        <f t="shared" si="136"/>
        <v>0</v>
      </c>
      <c r="U488">
        <f>U487+IF(T487&gt;$B$4,$B$21*(S487+S488)/2,0)</f>
        <v>617.67308333333119</v>
      </c>
      <c r="V488">
        <f t="shared" si="124"/>
        <v>0</v>
      </c>
      <c r="W488">
        <f>IF(B488&lt;=$E$3,W487,IF(W487&lt;$E$2,MIN(W487+$E$2*$B$21/$E$4,$E$2),$E$2))</f>
        <v>1.2</v>
      </c>
      <c r="X488">
        <f>MAX(X487-$B$21*(W487+W488)/2,$B$4/3.6)</f>
        <v>0</v>
      </c>
      <c r="Y488">
        <f t="shared" si="137"/>
        <v>0</v>
      </c>
      <c r="Z488">
        <f>Z487+IF(Y487&gt;$B$4,$B$21*(X487+X488)/2,0)</f>
        <v>541.64683333333028</v>
      </c>
      <c r="AA488">
        <f t="shared" si="138"/>
        <v>0</v>
      </c>
      <c r="AB488">
        <f t="shared" si="125"/>
        <v>-472.96266666667725</v>
      </c>
      <c r="AC488">
        <f t="shared" si="126"/>
        <v>-213.49700000001303</v>
      </c>
      <c r="AD488">
        <f t="shared" si="127"/>
        <v>-318.25358333334589</v>
      </c>
      <c r="AE488">
        <f t="shared" si="128"/>
        <v>-394.2798333333468</v>
      </c>
    </row>
    <row r="489" spans="1:31">
      <c r="A489">
        <v>469</v>
      </c>
      <c r="B489">
        <f t="shared" si="139"/>
        <v>46.900000000000006</v>
      </c>
      <c r="C489">
        <f t="shared" si="130"/>
        <v>0.6</v>
      </c>
      <c r="D489">
        <f>MAX(D488-$B$21*$B$3,$B$4/3.6)</f>
        <v>5.1933333333335776</v>
      </c>
      <c r="E489">
        <f t="shared" si="131"/>
        <v>18.696000000000879</v>
      </c>
      <c r="F489">
        <f>F488+IF(E488&gt;$B$4,$B$21*(D488+D489)/2,0)</f>
        <v>903.4503333333414</v>
      </c>
      <c r="G489">
        <f t="shared" si="123"/>
        <v>-32.476333333335674</v>
      </c>
      <c r="H489">
        <f t="shared" si="132"/>
        <v>1.2</v>
      </c>
      <c r="I489">
        <f>MAX(I488-$B$21*$E$2,$B$4/3.6)</f>
        <v>0</v>
      </c>
      <c r="J489">
        <f t="shared" si="133"/>
        <v>0</v>
      </c>
      <c r="K489">
        <f>K488+IF(J488&gt;$B$4,$B$21*(I488+I489)/2,0)</f>
        <v>462.96399999999983</v>
      </c>
      <c r="L489">
        <f t="shared" si="129"/>
        <v>0</v>
      </c>
      <c r="M489">
        <f>IF(B489&lt;=$E$3,M488,IF(M488&lt;$E$2,MIN(M488+$E$2*$B$21/$E$4,$E$2),$E$2))</f>
        <v>1.2</v>
      </c>
      <c r="N489">
        <f>MAX(N488-$B$21*(M488+M489)/2,$B$4/3.6)</f>
        <v>0</v>
      </c>
      <c r="O489">
        <f t="shared" si="134"/>
        <v>0</v>
      </c>
      <c r="P489">
        <f>P488+IF(O488&gt;$B$4,$B$21*(N488+N489)/2,0)</f>
        <v>722.42966666666405</v>
      </c>
      <c r="Q489">
        <f t="shared" si="135"/>
        <v>0</v>
      </c>
      <c r="R489">
        <f>IF(B489&lt;=$E$3,R488,IF(R488&lt;$E$2,MIN(R488+$E$2*$B$21/$E$4,$E$2),$E$2))</f>
        <v>1.2</v>
      </c>
      <c r="S489">
        <f>MAX(S488-$B$21*(R488+R489)/2,$B$4/3.6)</f>
        <v>0</v>
      </c>
      <c r="T489">
        <f t="shared" si="136"/>
        <v>0</v>
      </c>
      <c r="U489">
        <f>U488+IF(T488&gt;$B$4,$B$21*(S488+S489)/2,0)</f>
        <v>617.67308333333119</v>
      </c>
      <c r="V489">
        <f t="shared" si="124"/>
        <v>0</v>
      </c>
      <c r="W489">
        <f>IF(B489&lt;=$E$3,W488,IF(W488&lt;$E$2,MIN(W488+$E$2*$B$21/$E$4,$E$2),$E$2))</f>
        <v>1.2</v>
      </c>
      <c r="X489">
        <f>MAX(X488-$B$21*(W488+W489)/2,$B$4/3.6)</f>
        <v>0</v>
      </c>
      <c r="Y489">
        <f t="shared" si="137"/>
        <v>0</v>
      </c>
      <c r="Z489">
        <f>Z488+IF(Y488&gt;$B$4,$B$21*(X488+X489)/2,0)</f>
        <v>541.64683333333028</v>
      </c>
      <c r="AA489">
        <f t="shared" si="138"/>
        <v>0</v>
      </c>
      <c r="AB489">
        <f t="shared" si="125"/>
        <v>-472.96266666667725</v>
      </c>
      <c r="AC489">
        <f t="shared" si="126"/>
        <v>-213.49700000001303</v>
      </c>
      <c r="AD489">
        <f t="shared" si="127"/>
        <v>-318.25358333334589</v>
      </c>
      <c r="AE489">
        <f t="shared" si="128"/>
        <v>-394.2798333333468</v>
      </c>
    </row>
    <row r="490" spans="1:31">
      <c r="A490">
        <v>470</v>
      </c>
      <c r="B490">
        <f t="shared" si="139"/>
        <v>47</v>
      </c>
      <c r="C490">
        <f t="shared" si="130"/>
        <v>0.6</v>
      </c>
      <c r="D490">
        <f>MAX(D489-$B$21*$B$3,$B$4/3.6)</f>
        <v>5.133333333333578</v>
      </c>
      <c r="E490">
        <f t="shared" si="131"/>
        <v>18.480000000000881</v>
      </c>
      <c r="F490">
        <f>F489+IF(E489&gt;$B$4,$B$21*(D489+D490)/2,0)</f>
        <v>903.96666666667477</v>
      </c>
      <c r="G490">
        <f t="shared" si="123"/>
        <v>-31.96000000000231</v>
      </c>
      <c r="H490">
        <f t="shared" si="132"/>
        <v>1.2</v>
      </c>
      <c r="I490">
        <f>MAX(I489-$B$21*$E$2,$B$4/3.6)</f>
        <v>0</v>
      </c>
      <c r="J490">
        <f t="shared" si="133"/>
        <v>0</v>
      </c>
      <c r="K490">
        <f>K489+IF(J489&gt;$B$4,$B$21*(I489+I490)/2,0)</f>
        <v>462.96399999999983</v>
      </c>
      <c r="L490">
        <f t="shared" si="129"/>
        <v>0</v>
      </c>
      <c r="M490">
        <f>IF(B490&lt;=$E$3,M489,IF(M489&lt;$E$2,MIN(M489+$E$2*$B$21/$E$4,$E$2),$E$2))</f>
        <v>1.2</v>
      </c>
      <c r="N490">
        <f>MAX(N489-$B$21*(M489+M490)/2,$B$4/3.6)</f>
        <v>0</v>
      </c>
      <c r="O490">
        <f t="shared" si="134"/>
        <v>0</v>
      </c>
      <c r="P490">
        <f>P489+IF(O489&gt;$B$4,$B$21*(N489+N490)/2,0)</f>
        <v>722.42966666666405</v>
      </c>
      <c r="Q490">
        <f t="shared" si="135"/>
        <v>0</v>
      </c>
      <c r="R490">
        <f>IF(B490&lt;=$E$3,R489,IF(R489&lt;$E$2,MIN(R489+$E$2*$B$21/$E$4,$E$2),$E$2))</f>
        <v>1.2</v>
      </c>
      <c r="S490">
        <f>MAX(S489-$B$21*(R489+R490)/2,$B$4/3.6)</f>
        <v>0</v>
      </c>
      <c r="T490">
        <f t="shared" si="136"/>
        <v>0</v>
      </c>
      <c r="U490">
        <f>U489+IF(T489&gt;$B$4,$B$21*(S489+S490)/2,0)</f>
        <v>617.67308333333119</v>
      </c>
      <c r="V490">
        <f t="shared" si="124"/>
        <v>0</v>
      </c>
      <c r="W490">
        <f>IF(B490&lt;=$E$3,W489,IF(W489&lt;$E$2,MIN(W489+$E$2*$B$21/$E$4,$E$2),$E$2))</f>
        <v>1.2</v>
      </c>
      <c r="X490">
        <f>MAX(X489-$B$21*(W489+W490)/2,$B$4/3.6)</f>
        <v>0</v>
      </c>
      <c r="Y490">
        <f t="shared" si="137"/>
        <v>0</v>
      </c>
      <c r="Z490">
        <f>Z489+IF(Y489&gt;$B$4,$B$21*(X489+X490)/2,0)</f>
        <v>541.64683333333028</v>
      </c>
      <c r="AA490">
        <f t="shared" si="138"/>
        <v>0</v>
      </c>
      <c r="AB490">
        <f t="shared" si="125"/>
        <v>-472.96266666667725</v>
      </c>
      <c r="AC490">
        <f t="shared" si="126"/>
        <v>-213.49700000001303</v>
      </c>
      <c r="AD490">
        <f t="shared" si="127"/>
        <v>-318.25358333334589</v>
      </c>
      <c r="AE490">
        <f t="shared" si="128"/>
        <v>-394.2798333333468</v>
      </c>
    </row>
    <row r="491" spans="1:31">
      <c r="A491">
        <v>471</v>
      </c>
      <c r="B491">
        <f t="shared" si="139"/>
        <v>47.1</v>
      </c>
      <c r="C491">
        <f t="shared" si="130"/>
        <v>0.6</v>
      </c>
      <c r="D491">
        <f>MAX(D490-$B$21*$B$3,$B$4/3.6)</f>
        <v>5.0733333333335784</v>
      </c>
      <c r="E491">
        <f t="shared" si="131"/>
        <v>18.264000000000884</v>
      </c>
      <c r="F491">
        <f>F490+IF(E490&gt;$B$4,$B$21*(D490+D491)/2,0)</f>
        <v>904.47700000000816</v>
      </c>
      <c r="G491">
        <f t="shared" si="123"/>
        <v>-31.449666666668918</v>
      </c>
      <c r="H491">
        <f t="shared" si="132"/>
        <v>1.2</v>
      </c>
      <c r="I491">
        <f>MAX(I490-$B$21*$E$2,$B$4/3.6)</f>
        <v>0</v>
      </c>
      <c r="J491">
        <f t="shared" si="133"/>
        <v>0</v>
      </c>
      <c r="K491">
        <f>K490+IF(J490&gt;$B$4,$B$21*(I490+I491)/2,0)</f>
        <v>462.96399999999983</v>
      </c>
      <c r="L491">
        <f t="shared" si="129"/>
        <v>0</v>
      </c>
      <c r="M491">
        <f>IF(B491&lt;=$E$3,M490,IF(M490&lt;$E$2,MIN(M490+$E$2*$B$21/$E$4,$E$2),$E$2))</f>
        <v>1.2</v>
      </c>
      <c r="N491">
        <f>MAX(N490-$B$21*(M490+M491)/2,$B$4/3.6)</f>
        <v>0</v>
      </c>
      <c r="O491">
        <f t="shared" si="134"/>
        <v>0</v>
      </c>
      <c r="P491">
        <f>P490+IF(O490&gt;$B$4,$B$21*(N490+N491)/2,0)</f>
        <v>722.42966666666405</v>
      </c>
      <c r="Q491">
        <f t="shared" si="135"/>
        <v>0</v>
      </c>
      <c r="R491">
        <f>IF(B491&lt;=$E$3,R490,IF(R490&lt;$E$2,MIN(R490+$E$2*$B$21/$E$4,$E$2),$E$2))</f>
        <v>1.2</v>
      </c>
      <c r="S491">
        <f>MAX(S490-$B$21*(R490+R491)/2,$B$4/3.6)</f>
        <v>0</v>
      </c>
      <c r="T491">
        <f t="shared" si="136"/>
        <v>0</v>
      </c>
      <c r="U491">
        <f>U490+IF(T490&gt;$B$4,$B$21*(S490+S491)/2,0)</f>
        <v>617.67308333333119</v>
      </c>
      <c r="V491">
        <f t="shared" si="124"/>
        <v>0</v>
      </c>
      <c r="W491">
        <f>IF(B491&lt;=$E$3,W490,IF(W490&lt;$E$2,MIN(W490+$E$2*$B$21/$E$4,$E$2),$E$2))</f>
        <v>1.2</v>
      </c>
      <c r="X491">
        <f>MAX(X490-$B$21*(W490+W491)/2,$B$4/3.6)</f>
        <v>0</v>
      </c>
      <c r="Y491">
        <f t="shared" si="137"/>
        <v>0</v>
      </c>
      <c r="Z491">
        <f>Z490+IF(Y490&gt;$B$4,$B$21*(X490+X491)/2,0)</f>
        <v>541.64683333333028</v>
      </c>
      <c r="AA491">
        <f t="shared" si="138"/>
        <v>0</v>
      </c>
      <c r="AB491">
        <f t="shared" si="125"/>
        <v>-472.96266666667725</v>
      </c>
      <c r="AC491">
        <f t="shared" si="126"/>
        <v>-213.49700000001303</v>
      </c>
      <c r="AD491">
        <f t="shared" si="127"/>
        <v>-318.25358333334589</v>
      </c>
      <c r="AE491">
        <f t="shared" si="128"/>
        <v>-394.2798333333468</v>
      </c>
    </row>
    <row r="492" spans="1:31">
      <c r="A492">
        <v>472</v>
      </c>
      <c r="B492">
        <f t="shared" si="139"/>
        <v>47.2</v>
      </c>
      <c r="C492">
        <f t="shared" si="130"/>
        <v>0.6</v>
      </c>
      <c r="D492">
        <f>MAX(D491-$B$21*$B$3,$B$4/3.6)</f>
        <v>5.0133333333335788</v>
      </c>
      <c r="E492">
        <f t="shared" si="131"/>
        <v>18.048000000000883</v>
      </c>
      <c r="F492">
        <f>F491+IF(E491&gt;$B$4,$B$21*(D491+D492)/2,0)</f>
        <v>904.98133333334147</v>
      </c>
      <c r="G492">
        <f t="shared" si="123"/>
        <v>-30.945333333335611</v>
      </c>
      <c r="H492">
        <f t="shared" si="132"/>
        <v>1.2</v>
      </c>
      <c r="I492">
        <f>MAX(I491-$B$21*$E$2,$B$4/3.6)</f>
        <v>0</v>
      </c>
      <c r="J492">
        <f t="shared" si="133"/>
        <v>0</v>
      </c>
      <c r="K492">
        <f>K491+IF(J491&gt;$B$4,$B$21*(I491+I492)/2,0)</f>
        <v>462.96399999999983</v>
      </c>
      <c r="L492">
        <f t="shared" si="129"/>
        <v>0</v>
      </c>
      <c r="M492">
        <f>IF(B492&lt;=$E$3,M491,IF(M491&lt;$E$2,MIN(M491+$E$2*$B$21/$E$4,$E$2),$E$2))</f>
        <v>1.2</v>
      </c>
      <c r="N492">
        <f>MAX(N491-$B$21*(M491+M492)/2,$B$4/3.6)</f>
        <v>0</v>
      </c>
      <c r="O492">
        <f t="shared" si="134"/>
        <v>0</v>
      </c>
      <c r="P492">
        <f>P491+IF(O491&gt;$B$4,$B$21*(N491+N492)/2,0)</f>
        <v>722.42966666666405</v>
      </c>
      <c r="Q492">
        <f t="shared" si="135"/>
        <v>0</v>
      </c>
      <c r="R492">
        <f>IF(B492&lt;=$E$3,R491,IF(R491&lt;$E$2,MIN(R491+$E$2*$B$21/$E$4,$E$2),$E$2))</f>
        <v>1.2</v>
      </c>
      <c r="S492">
        <f>MAX(S491-$B$21*(R491+R492)/2,$B$4/3.6)</f>
        <v>0</v>
      </c>
      <c r="T492">
        <f t="shared" si="136"/>
        <v>0</v>
      </c>
      <c r="U492">
        <f>U491+IF(T491&gt;$B$4,$B$21*(S491+S492)/2,0)</f>
        <v>617.67308333333119</v>
      </c>
      <c r="V492">
        <f t="shared" si="124"/>
        <v>0</v>
      </c>
      <c r="W492">
        <f>IF(B492&lt;=$E$3,W491,IF(W491&lt;$E$2,MIN(W491+$E$2*$B$21/$E$4,$E$2),$E$2))</f>
        <v>1.2</v>
      </c>
      <c r="X492">
        <f>MAX(X491-$B$21*(W491+W492)/2,$B$4/3.6)</f>
        <v>0</v>
      </c>
      <c r="Y492">
        <f t="shared" si="137"/>
        <v>0</v>
      </c>
      <c r="Z492">
        <f>Z491+IF(Y491&gt;$B$4,$B$21*(X491+X492)/2,0)</f>
        <v>541.64683333333028</v>
      </c>
      <c r="AA492">
        <f t="shared" si="138"/>
        <v>0</v>
      </c>
      <c r="AB492">
        <f t="shared" si="125"/>
        <v>-472.96266666667725</v>
      </c>
      <c r="AC492">
        <f t="shared" si="126"/>
        <v>-213.49700000001303</v>
      </c>
      <c r="AD492">
        <f t="shared" si="127"/>
        <v>-318.25358333334589</v>
      </c>
      <c r="AE492">
        <f t="shared" si="128"/>
        <v>-394.2798333333468</v>
      </c>
    </row>
    <row r="493" spans="1:31">
      <c r="A493">
        <v>473</v>
      </c>
      <c r="B493">
        <f t="shared" si="139"/>
        <v>47.300000000000004</v>
      </c>
      <c r="C493">
        <f t="shared" si="130"/>
        <v>0.6</v>
      </c>
      <c r="D493">
        <f>MAX(D492-$B$21*$B$3,$B$4/3.6)</f>
        <v>4.9533333333335792</v>
      </c>
      <c r="E493">
        <f t="shared" si="131"/>
        <v>17.832000000000885</v>
      </c>
      <c r="F493">
        <f>F492+IF(E492&gt;$B$4,$B$21*(D492+D493)/2,0)</f>
        <v>905.4796666666748</v>
      </c>
      <c r="G493">
        <f t="shared" si="123"/>
        <v>-30.447000000002276</v>
      </c>
      <c r="H493">
        <f t="shared" si="132"/>
        <v>1.2</v>
      </c>
      <c r="I493">
        <f>MAX(I492-$B$21*$E$2,$B$4/3.6)</f>
        <v>0</v>
      </c>
      <c r="J493">
        <f t="shared" si="133"/>
        <v>0</v>
      </c>
      <c r="K493">
        <f>K492+IF(J492&gt;$B$4,$B$21*(I492+I493)/2,0)</f>
        <v>462.96399999999983</v>
      </c>
      <c r="L493">
        <f t="shared" si="129"/>
        <v>0</v>
      </c>
      <c r="M493">
        <f>IF(B493&lt;=$E$3,M492,IF(M492&lt;$E$2,MIN(M492+$E$2*$B$21/$E$4,$E$2),$E$2))</f>
        <v>1.2</v>
      </c>
      <c r="N493">
        <f>MAX(N492-$B$21*(M492+M493)/2,$B$4/3.6)</f>
        <v>0</v>
      </c>
      <c r="O493">
        <f t="shared" si="134"/>
        <v>0</v>
      </c>
      <c r="P493">
        <f>P492+IF(O492&gt;$B$4,$B$21*(N492+N493)/2,0)</f>
        <v>722.42966666666405</v>
      </c>
      <c r="Q493">
        <f t="shared" si="135"/>
        <v>0</v>
      </c>
      <c r="R493">
        <f>IF(B493&lt;=$E$3,R492,IF(R492&lt;$E$2,MIN(R492+$E$2*$B$21/$E$4,$E$2),$E$2))</f>
        <v>1.2</v>
      </c>
      <c r="S493">
        <f>MAX(S492-$B$21*(R492+R493)/2,$B$4/3.6)</f>
        <v>0</v>
      </c>
      <c r="T493">
        <f t="shared" si="136"/>
        <v>0</v>
      </c>
      <c r="U493">
        <f>U492+IF(T492&gt;$B$4,$B$21*(S492+S493)/2,0)</f>
        <v>617.67308333333119</v>
      </c>
      <c r="V493">
        <f t="shared" si="124"/>
        <v>0</v>
      </c>
      <c r="W493">
        <f>IF(B493&lt;=$E$3,W492,IF(W492&lt;$E$2,MIN(W492+$E$2*$B$21/$E$4,$E$2),$E$2))</f>
        <v>1.2</v>
      </c>
      <c r="X493">
        <f>MAX(X492-$B$21*(W492+W493)/2,$B$4/3.6)</f>
        <v>0</v>
      </c>
      <c r="Y493">
        <f t="shared" si="137"/>
        <v>0</v>
      </c>
      <c r="Z493">
        <f>Z492+IF(Y492&gt;$B$4,$B$21*(X492+X493)/2,0)</f>
        <v>541.64683333333028</v>
      </c>
      <c r="AA493">
        <f t="shared" si="138"/>
        <v>0</v>
      </c>
      <c r="AB493">
        <f t="shared" si="125"/>
        <v>-472.96266666667725</v>
      </c>
      <c r="AC493">
        <f t="shared" si="126"/>
        <v>-213.49700000001303</v>
      </c>
      <c r="AD493">
        <f t="shared" si="127"/>
        <v>-318.25358333334589</v>
      </c>
      <c r="AE493">
        <f t="shared" si="128"/>
        <v>-394.2798333333468</v>
      </c>
    </row>
    <row r="494" spans="1:31">
      <c r="A494">
        <v>474</v>
      </c>
      <c r="B494">
        <f t="shared" si="139"/>
        <v>47.400000000000006</v>
      </c>
      <c r="C494">
        <f t="shared" si="130"/>
        <v>0.6</v>
      </c>
      <c r="D494">
        <f>MAX(D493-$B$21*$B$3,$B$4/3.6)</f>
        <v>4.8933333333335796</v>
      </c>
      <c r="E494">
        <f t="shared" si="131"/>
        <v>17.616000000000888</v>
      </c>
      <c r="F494">
        <f>F493+IF(E493&gt;$B$4,$B$21*(D493+D494)/2,0)</f>
        <v>905.97200000000817</v>
      </c>
      <c r="G494">
        <f t="shared" si="123"/>
        <v>-29.954666666668913</v>
      </c>
      <c r="H494">
        <f t="shared" si="132"/>
        <v>1.2</v>
      </c>
      <c r="I494">
        <f>MAX(I493-$B$21*$E$2,$B$4/3.6)</f>
        <v>0</v>
      </c>
      <c r="J494">
        <f t="shared" si="133"/>
        <v>0</v>
      </c>
      <c r="K494">
        <f>K493+IF(J493&gt;$B$4,$B$21*(I493+I494)/2,0)</f>
        <v>462.96399999999983</v>
      </c>
      <c r="L494">
        <f t="shared" si="129"/>
        <v>0</v>
      </c>
      <c r="M494">
        <f>IF(B494&lt;=$E$3,M493,IF(M493&lt;$E$2,MIN(M493+$E$2*$B$21/$E$4,$E$2),$E$2))</f>
        <v>1.2</v>
      </c>
      <c r="N494">
        <f>MAX(N493-$B$21*(M493+M494)/2,$B$4/3.6)</f>
        <v>0</v>
      </c>
      <c r="O494">
        <f t="shared" si="134"/>
        <v>0</v>
      </c>
      <c r="P494">
        <f>P493+IF(O493&gt;$B$4,$B$21*(N493+N494)/2,0)</f>
        <v>722.42966666666405</v>
      </c>
      <c r="Q494">
        <f t="shared" si="135"/>
        <v>0</v>
      </c>
      <c r="R494">
        <f>IF(B494&lt;=$E$3,R493,IF(R493&lt;$E$2,MIN(R493+$E$2*$B$21/$E$4,$E$2),$E$2))</f>
        <v>1.2</v>
      </c>
      <c r="S494">
        <f>MAX(S493-$B$21*(R493+R494)/2,$B$4/3.6)</f>
        <v>0</v>
      </c>
      <c r="T494">
        <f t="shared" si="136"/>
        <v>0</v>
      </c>
      <c r="U494">
        <f>U493+IF(T493&gt;$B$4,$B$21*(S493+S494)/2,0)</f>
        <v>617.67308333333119</v>
      </c>
      <c r="V494">
        <f t="shared" si="124"/>
        <v>0</v>
      </c>
      <c r="W494">
        <f>IF(B494&lt;=$E$3,W493,IF(W493&lt;$E$2,MIN(W493+$E$2*$B$21/$E$4,$E$2),$E$2))</f>
        <v>1.2</v>
      </c>
      <c r="X494">
        <f>MAX(X493-$B$21*(W493+W494)/2,$B$4/3.6)</f>
        <v>0</v>
      </c>
      <c r="Y494">
        <f t="shared" si="137"/>
        <v>0</v>
      </c>
      <c r="Z494">
        <f>Z493+IF(Y493&gt;$B$4,$B$21*(X493+X494)/2,0)</f>
        <v>541.64683333333028</v>
      </c>
      <c r="AA494">
        <f t="shared" si="138"/>
        <v>0</v>
      </c>
      <c r="AB494">
        <f t="shared" si="125"/>
        <v>-472.96266666667725</v>
      </c>
      <c r="AC494">
        <f t="shared" si="126"/>
        <v>-213.49700000001303</v>
      </c>
      <c r="AD494">
        <f t="shared" si="127"/>
        <v>-318.25358333334589</v>
      </c>
      <c r="AE494">
        <f t="shared" si="128"/>
        <v>-394.2798333333468</v>
      </c>
    </row>
    <row r="495" spans="1:31">
      <c r="A495">
        <v>475</v>
      </c>
      <c r="B495">
        <f t="shared" si="139"/>
        <v>47.5</v>
      </c>
      <c r="C495">
        <f t="shared" si="130"/>
        <v>0.6</v>
      </c>
      <c r="D495">
        <f>MAX(D494-$B$21*$B$3,$B$4/3.6)</f>
        <v>4.83333333333358</v>
      </c>
      <c r="E495">
        <f t="shared" si="131"/>
        <v>17.400000000000887</v>
      </c>
      <c r="F495">
        <f>F494+IF(E494&gt;$B$4,$B$21*(D494+D495)/2,0)</f>
        <v>906.45833333334156</v>
      </c>
      <c r="G495">
        <f t="shared" si="123"/>
        <v>-29.468333333335522</v>
      </c>
      <c r="H495">
        <f t="shared" si="132"/>
        <v>1.2</v>
      </c>
      <c r="I495">
        <f>MAX(I494-$B$21*$E$2,$B$4/3.6)</f>
        <v>0</v>
      </c>
      <c r="J495">
        <f t="shared" si="133"/>
        <v>0</v>
      </c>
      <c r="K495">
        <f>K494+IF(J494&gt;$B$4,$B$21*(I494+I495)/2,0)</f>
        <v>462.96399999999983</v>
      </c>
      <c r="L495">
        <f t="shared" si="129"/>
        <v>0</v>
      </c>
      <c r="M495">
        <f>IF(B495&lt;=$E$3,M494,IF(M494&lt;$E$2,MIN(M494+$E$2*$B$21/$E$4,$E$2),$E$2))</f>
        <v>1.2</v>
      </c>
      <c r="N495">
        <f>MAX(N494-$B$21*(M494+M495)/2,$B$4/3.6)</f>
        <v>0</v>
      </c>
      <c r="O495">
        <f t="shared" si="134"/>
        <v>0</v>
      </c>
      <c r="P495">
        <f>P494+IF(O494&gt;$B$4,$B$21*(N494+N495)/2,0)</f>
        <v>722.42966666666405</v>
      </c>
      <c r="Q495">
        <f t="shared" si="135"/>
        <v>0</v>
      </c>
      <c r="R495">
        <f>IF(B495&lt;=$E$3,R494,IF(R494&lt;$E$2,MIN(R494+$E$2*$B$21/$E$4,$E$2),$E$2))</f>
        <v>1.2</v>
      </c>
      <c r="S495">
        <f>MAX(S494-$B$21*(R494+R495)/2,$B$4/3.6)</f>
        <v>0</v>
      </c>
      <c r="T495">
        <f t="shared" si="136"/>
        <v>0</v>
      </c>
      <c r="U495">
        <f>U494+IF(T494&gt;$B$4,$B$21*(S494+S495)/2,0)</f>
        <v>617.67308333333119</v>
      </c>
      <c r="V495">
        <f t="shared" si="124"/>
        <v>0</v>
      </c>
      <c r="W495">
        <f>IF(B495&lt;=$E$3,W494,IF(W494&lt;$E$2,MIN(W494+$E$2*$B$21/$E$4,$E$2),$E$2))</f>
        <v>1.2</v>
      </c>
      <c r="X495">
        <f>MAX(X494-$B$21*(W494+W495)/2,$B$4/3.6)</f>
        <v>0</v>
      </c>
      <c r="Y495">
        <f t="shared" si="137"/>
        <v>0</v>
      </c>
      <c r="Z495">
        <f>Z494+IF(Y494&gt;$B$4,$B$21*(X494+X495)/2,0)</f>
        <v>541.64683333333028</v>
      </c>
      <c r="AA495">
        <f t="shared" si="138"/>
        <v>0</v>
      </c>
      <c r="AB495">
        <f t="shared" si="125"/>
        <v>-472.96266666667725</v>
      </c>
      <c r="AC495">
        <f t="shared" si="126"/>
        <v>-213.49700000001303</v>
      </c>
      <c r="AD495">
        <f t="shared" si="127"/>
        <v>-318.25358333334589</v>
      </c>
      <c r="AE495">
        <f t="shared" si="128"/>
        <v>-394.2798333333468</v>
      </c>
    </row>
    <row r="496" spans="1:31">
      <c r="A496">
        <v>476</v>
      </c>
      <c r="B496">
        <f t="shared" si="139"/>
        <v>47.6</v>
      </c>
      <c r="C496">
        <f t="shared" si="130"/>
        <v>0.6</v>
      </c>
      <c r="D496">
        <f>MAX(D495-$B$21*$B$3,$B$4/3.6)</f>
        <v>4.7733333333335803</v>
      </c>
      <c r="E496">
        <f t="shared" si="131"/>
        <v>17.184000000000889</v>
      </c>
      <c r="F496">
        <f>F495+IF(E495&gt;$B$4,$B$21*(D495+D496)/2,0)</f>
        <v>906.93866666667486</v>
      </c>
      <c r="G496">
        <f t="shared" si="123"/>
        <v>-28.988000000002216</v>
      </c>
      <c r="H496">
        <f t="shared" si="132"/>
        <v>1.2</v>
      </c>
      <c r="I496">
        <f>MAX(I495-$B$21*$E$2,$B$4/3.6)</f>
        <v>0</v>
      </c>
      <c r="J496">
        <f t="shared" si="133"/>
        <v>0</v>
      </c>
      <c r="K496">
        <f>K495+IF(J495&gt;$B$4,$B$21*(I495+I496)/2,0)</f>
        <v>462.96399999999983</v>
      </c>
      <c r="L496">
        <f t="shared" si="129"/>
        <v>0</v>
      </c>
      <c r="M496">
        <f>IF(B496&lt;=$E$3,M495,IF(M495&lt;$E$2,MIN(M495+$E$2*$B$21/$E$4,$E$2),$E$2))</f>
        <v>1.2</v>
      </c>
      <c r="N496">
        <f>MAX(N495-$B$21*(M495+M496)/2,$B$4/3.6)</f>
        <v>0</v>
      </c>
      <c r="O496">
        <f t="shared" si="134"/>
        <v>0</v>
      </c>
      <c r="P496">
        <f>P495+IF(O495&gt;$B$4,$B$21*(N495+N496)/2,0)</f>
        <v>722.42966666666405</v>
      </c>
      <c r="Q496">
        <f t="shared" si="135"/>
        <v>0</v>
      </c>
      <c r="R496">
        <f>IF(B496&lt;=$E$3,R495,IF(R495&lt;$E$2,MIN(R495+$E$2*$B$21/$E$4,$E$2),$E$2))</f>
        <v>1.2</v>
      </c>
      <c r="S496">
        <f>MAX(S495-$B$21*(R495+R496)/2,$B$4/3.6)</f>
        <v>0</v>
      </c>
      <c r="T496">
        <f t="shared" si="136"/>
        <v>0</v>
      </c>
      <c r="U496">
        <f>U495+IF(T495&gt;$B$4,$B$21*(S495+S496)/2,0)</f>
        <v>617.67308333333119</v>
      </c>
      <c r="V496">
        <f t="shared" si="124"/>
        <v>0</v>
      </c>
      <c r="W496">
        <f>IF(B496&lt;=$E$3,W495,IF(W495&lt;$E$2,MIN(W495+$E$2*$B$21/$E$4,$E$2),$E$2))</f>
        <v>1.2</v>
      </c>
      <c r="X496">
        <f>MAX(X495-$B$21*(W495+W496)/2,$B$4/3.6)</f>
        <v>0</v>
      </c>
      <c r="Y496">
        <f t="shared" si="137"/>
        <v>0</v>
      </c>
      <c r="Z496">
        <f>Z495+IF(Y495&gt;$B$4,$B$21*(X495+X496)/2,0)</f>
        <v>541.64683333333028</v>
      </c>
      <c r="AA496">
        <f t="shared" si="138"/>
        <v>0</v>
      </c>
      <c r="AB496">
        <f t="shared" si="125"/>
        <v>-472.96266666667725</v>
      </c>
      <c r="AC496">
        <f t="shared" si="126"/>
        <v>-213.49700000001303</v>
      </c>
      <c r="AD496">
        <f t="shared" si="127"/>
        <v>-318.25358333334589</v>
      </c>
      <c r="AE496">
        <f t="shared" si="128"/>
        <v>-394.2798333333468</v>
      </c>
    </row>
    <row r="497" spans="1:31">
      <c r="A497">
        <v>477</v>
      </c>
      <c r="B497">
        <f t="shared" si="139"/>
        <v>47.7</v>
      </c>
      <c r="C497">
        <f t="shared" si="130"/>
        <v>0.6</v>
      </c>
      <c r="D497">
        <f>MAX(D496-$B$21*$B$3,$B$4/3.6)</f>
        <v>4.7133333333335807</v>
      </c>
      <c r="E497">
        <f t="shared" si="131"/>
        <v>16.968000000000892</v>
      </c>
      <c r="F497">
        <f>F496+IF(E496&gt;$B$4,$B$21*(D496+D497)/2,0)</f>
        <v>907.4130000000082</v>
      </c>
      <c r="G497">
        <f t="shared" si="123"/>
        <v>-28.513666666668882</v>
      </c>
      <c r="H497">
        <f t="shared" si="132"/>
        <v>1.2</v>
      </c>
      <c r="I497">
        <f>MAX(I496-$B$21*$E$2,$B$4/3.6)</f>
        <v>0</v>
      </c>
      <c r="J497">
        <f t="shared" si="133"/>
        <v>0</v>
      </c>
      <c r="K497">
        <f>K496+IF(J496&gt;$B$4,$B$21*(I496+I497)/2,0)</f>
        <v>462.96399999999983</v>
      </c>
      <c r="L497">
        <f t="shared" si="129"/>
        <v>0</v>
      </c>
      <c r="M497">
        <f>IF(B497&lt;=$E$3,M496,IF(M496&lt;$E$2,MIN(M496+$E$2*$B$21/$E$4,$E$2),$E$2))</f>
        <v>1.2</v>
      </c>
      <c r="N497">
        <f>MAX(N496-$B$21*(M496+M497)/2,$B$4/3.6)</f>
        <v>0</v>
      </c>
      <c r="O497">
        <f t="shared" si="134"/>
        <v>0</v>
      </c>
      <c r="P497">
        <f>P496+IF(O496&gt;$B$4,$B$21*(N496+N497)/2,0)</f>
        <v>722.42966666666405</v>
      </c>
      <c r="Q497">
        <f t="shared" si="135"/>
        <v>0</v>
      </c>
      <c r="R497">
        <f>IF(B497&lt;=$E$3,R496,IF(R496&lt;$E$2,MIN(R496+$E$2*$B$21/$E$4,$E$2),$E$2))</f>
        <v>1.2</v>
      </c>
      <c r="S497">
        <f>MAX(S496-$B$21*(R496+R497)/2,$B$4/3.6)</f>
        <v>0</v>
      </c>
      <c r="T497">
        <f t="shared" si="136"/>
        <v>0</v>
      </c>
      <c r="U497">
        <f>U496+IF(T496&gt;$B$4,$B$21*(S496+S497)/2,0)</f>
        <v>617.67308333333119</v>
      </c>
      <c r="V497">
        <f t="shared" si="124"/>
        <v>0</v>
      </c>
      <c r="W497">
        <f>IF(B497&lt;=$E$3,W496,IF(W496&lt;$E$2,MIN(W496+$E$2*$B$21/$E$4,$E$2),$E$2))</f>
        <v>1.2</v>
      </c>
      <c r="X497">
        <f>MAX(X496-$B$21*(W496+W497)/2,$B$4/3.6)</f>
        <v>0</v>
      </c>
      <c r="Y497">
        <f t="shared" si="137"/>
        <v>0</v>
      </c>
      <c r="Z497">
        <f>Z496+IF(Y496&gt;$B$4,$B$21*(X496+X497)/2,0)</f>
        <v>541.64683333333028</v>
      </c>
      <c r="AA497">
        <f t="shared" si="138"/>
        <v>0</v>
      </c>
      <c r="AB497">
        <f t="shared" si="125"/>
        <v>-472.96266666667725</v>
      </c>
      <c r="AC497">
        <f t="shared" si="126"/>
        <v>-213.49700000001303</v>
      </c>
      <c r="AD497">
        <f t="shared" si="127"/>
        <v>-318.25358333334589</v>
      </c>
      <c r="AE497">
        <f t="shared" si="128"/>
        <v>-394.2798333333468</v>
      </c>
    </row>
    <row r="498" spans="1:31">
      <c r="A498">
        <v>478</v>
      </c>
      <c r="B498">
        <f t="shared" si="139"/>
        <v>47.800000000000004</v>
      </c>
      <c r="C498">
        <f t="shared" si="130"/>
        <v>0.6</v>
      </c>
      <c r="D498">
        <f>MAX(D497-$B$21*$B$3,$B$4/3.6)</f>
        <v>4.6533333333335811</v>
      </c>
      <c r="E498">
        <f t="shared" si="131"/>
        <v>16.752000000000894</v>
      </c>
      <c r="F498">
        <f>F497+IF(E497&gt;$B$4,$B$21*(D497+D498)/2,0)</f>
        <v>907.88133333334156</v>
      </c>
      <c r="G498">
        <f t="shared" si="123"/>
        <v>-28.04533333333552</v>
      </c>
      <c r="H498">
        <f t="shared" si="132"/>
        <v>1.2</v>
      </c>
      <c r="I498">
        <f>MAX(I497-$B$21*$E$2,$B$4/3.6)</f>
        <v>0</v>
      </c>
      <c r="J498">
        <f t="shared" si="133"/>
        <v>0</v>
      </c>
      <c r="K498">
        <f>K497+IF(J497&gt;$B$4,$B$21*(I497+I498)/2,0)</f>
        <v>462.96399999999983</v>
      </c>
      <c r="L498">
        <f t="shared" si="129"/>
        <v>0</v>
      </c>
      <c r="M498">
        <f>IF(B498&lt;=$E$3,M497,IF(M497&lt;$E$2,MIN(M497+$E$2*$B$21/$E$4,$E$2),$E$2))</f>
        <v>1.2</v>
      </c>
      <c r="N498">
        <f>MAX(N497-$B$21*(M497+M498)/2,$B$4/3.6)</f>
        <v>0</v>
      </c>
      <c r="O498">
        <f t="shared" si="134"/>
        <v>0</v>
      </c>
      <c r="P498">
        <f>P497+IF(O497&gt;$B$4,$B$21*(N497+N498)/2,0)</f>
        <v>722.42966666666405</v>
      </c>
      <c r="Q498">
        <f t="shared" si="135"/>
        <v>0</v>
      </c>
      <c r="R498">
        <f>IF(B498&lt;=$E$3,R497,IF(R497&lt;$E$2,MIN(R497+$E$2*$B$21/$E$4,$E$2),$E$2))</f>
        <v>1.2</v>
      </c>
      <c r="S498">
        <f>MAX(S497-$B$21*(R497+R498)/2,$B$4/3.6)</f>
        <v>0</v>
      </c>
      <c r="T498">
        <f t="shared" si="136"/>
        <v>0</v>
      </c>
      <c r="U498">
        <f>U497+IF(T497&gt;$B$4,$B$21*(S497+S498)/2,0)</f>
        <v>617.67308333333119</v>
      </c>
      <c r="V498">
        <f t="shared" si="124"/>
        <v>0</v>
      </c>
      <c r="W498">
        <f>IF(B498&lt;=$E$3,W497,IF(W497&lt;$E$2,MIN(W497+$E$2*$B$21/$E$4,$E$2),$E$2))</f>
        <v>1.2</v>
      </c>
      <c r="X498">
        <f>MAX(X497-$B$21*(W497+W498)/2,$B$4/3.6)</f>
        <v>0</v>
      </c>
      <c r="Y498">
        <f t="shared" si="137"/>
        <v>0</v>
      </c>
      <c r="Z498">
        <f>Z497+IF(Y497&gt;$B$4,$B$21*(X497+X498)/2,0)</f>
        <v>541.64683333333028</v>
      </c>
      <c r="AA498">
        <f t="shared" si="138"/>
        <v>0</v>
      </c>
      <c r="AB498">
        <f t="shared" si="125"/>
        <v>-472.96266666667725</v>
      </c>
      <c r="AC498">
        <f t="shared" si="126"/>
        <v>-213.49700000001303</v>
      </c>
      <c r="AD498">
        <f t="shared" si="127"/>
        <v>-318.25358333334589</v>
      </c>
      <c r="AE498">
        <f t="shared" si="128"/>
        <v>-394.2798333333468</v>
      </c>
    </row>
    <row r="499" spans="1:31">
      <c r="A499">
        <v>479</v>
      </c>
      <c r="B499">
        <f t="shared" si="139"/>
        <v>47.900000000000006</v>
      </c>
      <c r="C499">
        <f t="shared" si="130"/>
        <v>0.6</v>
      </c>
      <c r="D499">
        <f>MAX(D498-$B$21*$B$3,$B$4/3.6)</f>
        <v>4.5933333333335815</v>
      </c>
      <c r="E499">
        <f t="shared" si="131"/>
        <v>16.536000000000893</v>
      </c>
      <c r="F499">
        <f>F498+IF(E498&gt;$B$4,$B$21*(D498+D499)/2,0)</f>
        <v>908.34366666667495</v>
      </c>
      <c r="G499">
        <f t="shared" si="123"/>
        <v>-27.58300000000213</v>
      </c>
      <c r="H499">
        <f t="shared" si="132"/>
        <v>1.2</v>
      </c>
      <c r="I499">
        <f>MAX(I498-$B$21*$E$2,$B$4/3.6)</f>
        <v>0</v>
      </c>
      <c r="J499">
        <f t="shared" si="133"/>
        <v>0</v>
      </c>
      <c r="K499">
        <f>K498+IF(J498&gt;$B$4,$B$21*(I498+I499)/2,0)</f>
        <v>462.96399999999983</v>
      </c>
      <c r="L499">
        <f t="shared" si="129"/>
        <v>0</v>
      </c>
      <c r="M499">
        <f>IF(B499&lt;=$E$3,M498,IF(M498&lt;$E$2,MIN(M498+$E$2*$B$21/$E$4,$E$2),$E$2))</f>
        <v>1.2</v>
      </c>
      <c r="N499">
        <f>MAX(N498-$B$21*(M498+M499)/2,$B$4/3.6)</f>
        <v>0</v>
      </c>
      <c r="O499">
        <f t="shared" si="134"/>
        <v>0</v>
      </c>
      <c r="P499">
        <f>P498+IF(O498&gt;$B$4,$B$21*(N498+N499)/2,0)</f>
        <v>722.42966666666405</v>
      </c>
      <c r="Q499">
        <f t="shared" si="135"/>
        <v>0</v>
      </c>
      <c r="R499">
        <f>IF(B499&lt;=$E$3,R498,IF(R498&lt;$E$2,MIN(R498+$E$2*$B$21/$E$4,$E$2),$E$2))</f>
        <v>1.2</v>
      </c>
      <c r="S499">
        <f>MAX(S498-$B$21*(R498+R499)/2,$B$4/3.6)</f>
        <v>0</v>
      </c>
      <c r="T499">
        <f t="shared" si="136"/>
        <v>0</v>
      </c>
      <c r="U499">
        <f>U498+IF(T498&gt;$B$4,$B$21*(S498+S499)/2,0)</f>
        <v>617.67308333333119</v>
      </c>
      <c r="V499">
        <f t="shared" si="124"/>
        <v>0</v>
      </c>
      <c r="W499">
        <f>IF(B499&lt;=$E$3,W498,IF(W498&lt;$E$2,MIN(W498+$E$2*$B$21/$E$4,$E$2),$E$2))</f>
        <v>1.2</v>
      </c>
      <c r="X499">
        <f>MAX(X498-$B$21*(W498+W499)/2,$B$4/3.6)</f>
        <v>0</v>
      </c>
      <c r="Y499">
        <f t="shared" si="137"/>
        <v>0</v>
      </c>
      <c r="Z499">
        <f>Z498+IF(Y498&gt;$B$4,$B$21*(X498+X499)/2,0)</f>
        <v>541.64683333333028</v>
      </c>
      <c r="AA499">
        <f t="shared" si="138"/>
        <v>0</v>
      </c>
      <c r="AB499">
        <f t="shared" si="125"/>
        <v>-472.96266666667725</v>
      </c>
      <c r="AC499">
        <f t="shared" si="126"/>
        <v>-213.49700000001303</v>
      </c>
      <c r="AD499">
        <f t="shared" si="127"/>
        <v>-318.25358333334589</v>
      </c>
      <c r="AE499">
        <f t="shared" si="128"/>
        <v>-394.2798333333468</v>
      </c>
    </row>
    <row r="500" spans="1:31">
      <c r="A500">
        <v>480</v>
      </c>
      <c r="B500">
        <f t="shared" si="139"/>
        <v>48</v>
      </c>
      <c r="C500">
        <f t="shared" si="130"/>
        <v>0.6</v>
      </c>
      <c r="D500">
        <f>MAX(D499-$B$21*$B$3,$B$4/3.6)</f>
        <v>4.5333333333335819</v>
      </c>
      <c r="E500">
        <f t="shared" si="131"/>
        <v>16.320000000000896</v>
      </c>
      <c r="F500">
        <f>F499+IF(E499&gt;$B$4,$B$21*(D499+D500)/2,0)</f>
        <v>908.80000000000825</v>
      </c>
      <c r="G500">
        <f t="shared" si="123"/>
        <v>-27.126666666668825</v>
      </c>
      <c r="H500">
        <f t="shared" si="132"/>
        <v>1.2</v>
      </c>
      <c r="I500">
        <f>MAX(I499-$B$21*$E$2,$B$4/3.6)</f>
        <v>0</v>
      </c>
      <c r="J500">
        <f t="shared" si="133"/>
        <v>0</v>
      </c>
      <c r="K500">
        <f>K499+IF(J499&gt;$B$4,$B$21*(I499+I500)/2,0)</f>
        <v>462.96399999999983</v>
      </c>
      <c r="L500">
        <f t="shared" si="129"/>
        <v>0</v>
      </c>
      <c r="M500">
        <f>IF(B500&lt;=$E$3,M499,IF(M499&lt;$E$2,MIN(M499+$E$2*$B$21/$E$4,$E$2),$E$2))</f>
        <v>1.2</v>
      </c>
      <c r="N500">
        <f>MAX(N499-$B$21*(M499+M500)/2,$B$4/3.6)</f>
        <v>0</v>
      </c>
      <c r="O500">
        <f t="shared" si="134"/>
        <v>0</v>
      </c>
      <c r="P500">
        <f>P499+IF(O499&gt;$B$4,$B$21*(N499+N500)/2,0)</f>
        <v>722.42966666666405</v>
      </c>
      <c r="Q500">
        <f t="shared" si="135"/>
        <v>0</v>
      </c>
      <c r="R500">
        <f>IF(B500&lt;=$E$3,R499,IF(R499&lt;$E$2,MIN(R499+$E$2*$B$21/$E$4,$E$2),$E$2))</f>
        <v>1.2</v>
      </c>
      <c r="S500">
        <f>MAX(S499-$B$21*(R499+R500)/2,$B$4/3.6)</f>
        <v>0</v>
      </c>
      <c r="T500">
        <f t="shared" si="136"/>
        <v>0</v>
      </c>
      <c r="U500">
        <f>U499+IF(T499&gt;$B$4,$B$21*(S499+S500)/2,0)</f>
        <v>617.67308333333119</v>
      </c>
      <c r="V500">
        <f t="shared" si="124"/>
        <v>0</v>
      </c>
      <c r="W500">
        <f>IF(B500&lt;=$E$3,W499,IF(W499&lt;$E$2,MIN(W499+$E$2*$B$21/$E$4,$E$2),$E$2))</f>
        <v>1.2</v>
      </c>
      <c r="X500">
        <f>MAX(X499-$B$21*(W499+W500)/2,$B$4/3.6)</f>
        <v>0</v>
      </c>
      <c r="Y500">
        <f t="shared" si="137"/>
        <v>0</v>
      </c>
      <c r="Z500">
        <f>Z499+IF(Y499&gt;$B$4,$B$21*(X499+X500)/2,0)</f>
        <v>541.64683333333028</v>
      </c>
      <c r="AA500">
        <f t="shared" si="138"/>
        <v>0</v>
      </c>
      <c r="AB500">
        <f t="shared" si="125"/>
        <v>-472.96266666667725</v>
      </c>
      <c r="AC500">
        <f t="shared" si="126"/>
        <v>-213.49700000001303</v>
      </c>
      <c r="AD500">
        <f t="shared" si="127"/>
        <v>-318.25358333334589</v>
      </c>
      <c r="AE500">
        <f t="shared" si="128"/>
        <v>-394.2798333333468</v>
      </c>
    </row>
    <row r="501" spans="1:31">
      <c r="A501">
        <v>481</v>
      </c>
      <c r="B501">
        <f t="shared" si="139"/>
        <v>48.1</v>
      </c>
      <c r="C501">
        <f t="shared" si="130"/>
        <v>0.6</v>
      </c>
      <c r="D501">
        <f>MAX(D500-$B$21*$B$3,$B$4/3.6)</f>
        <v>4.4733333333335823</v>
      </c>
      <c r="E501">
        <f t="shared" si="131"/>
        <v>16.104000000000898</v>
      </c>
      <c r="F501">
        <f>F500+IF(E500&gt;$B$4,$B$21*(D500+D501)/2,0)</f>
        <v>909.25033333334159</v>
      </c>
      <c r="G501">
        <f t="shared" si="123"/>
        <v>-26.676333333335492</v>
      </c>
      <c r="H501">
        <f t="shared" si="132"/>
        <v>1.2</v>
      </c>
      <c r="I501">
        <f>MAX(I500-$B$21*$E$2,$B$4/3.6)</f>
        <v>0</v>
      </c>
      <c r="J501">
        <f t="shared" si="133"/>
        <v>0</v>
      </c>
      <c r="K501">
        <f>K500+IF(J500&gt;$B$4,$B$21*(I500+I501)/2,0)</f>
        <v>462.96399999999983</v>
      </c>
      <c r="L501">
        <f t="shared" si="129"/>
        <v>0</v>
      </c>
      <c r="M501">
        <f>IF(B501&lt;=$E$3,M500,IF(M500&lt;$E$2,MIN(M500+$E$2*$B$21/$E$4,$E$2),$E$2))</f>
        <v>1.2</v>
      </c>
      <c r="N501">
        <f>MAX(N500-$B$21*(M500+M501)/2,$B$4/3.6)</f>
        <v>0</v>
      </c>
      <c r="O501">
        <f t="shared" si="134"/>
        <v>0</v>
      </c>
      <c r="P501">
        <f>P500+IF(O500&gt;$B$4,$B$21*(N500+N501)/2,0)</f>
        <v>722.42966666666405</v>
      </c>
      <c r="Q501">
        <f t="shared" si="135"/>
        <v>0</v>
      </c>
      <c r="R501">
        <f>IF(B501&lt;=$E$3,R500,IF(R500&lt;$E$2,MIN(R500+$E$2*$B$21/$E$4,$E$2),$E$2))</f>
        <v>1.2</v>
      </c>
      <c r="S501">
        <f>MAX(S500-$B$21*(R500+R501)/2,$B$4/3.6)</f>
        <v>0</v>
      </c>
      <c r="T501">
        <f t="shared" si="136"/>
        <v>0</v>
      </c>
      <c r="U501">
        <f>U500+IF(T500&gt;$B$4,$B$21*(S500+S501)/2,0)</f>
        <v>617.67308333333119</v>
      </c>
      <c r="V501">
        <f t="shared" si="124"/>
        <v>0</v>
      </c>
      <c r="W501">
        <f>IF(B501&lt;=$E$3,W500,IF(W500&lt;$E$2,MIN(W500+$E$2*$B$21/$E$4,$E$2),$E$2))</f>
        <v>1.2</v>
      </c>
      <c r="X501">
        <f>MAX(X500-$B$21*(W500+W501)/2,$B$4/3.6)</f>
        <v>0</v>
      </c>
      <c r="Y501">
        <f t="shared" si="137"/>
        <v>0</v>
      </c>
      <c r="Z501">
        <f>Z500+IF(Y500&gt;$B$4,$B$21*(X500+X501)/2,0)</f>
        <v>541.64683333333028</v>
      </c>
      <c r="AA501">
        <f t="shared" si="138"/>
        <v>0</v>
      </c>
      <c r="AB501">
        <f t="shared" si="125"/>
        <v>-472.96266666667725</v>
      </c>
      <c r="AC501">
        <f t="shared" si="126"/>
        <v>-213.49700000001303</v>
      </c>
      <c r="AD501">
        <f t="shared" si="127"/>
        <v>-318.25358333334589</v>
      </c>
      <c r="AE501">
        <f t="shared" si="128"/>
        <v>-394.2798333333468</v>
      </c>
    </row>
    <row r="502" spans="1:31">
      <c r="A502">
        <v>482</v>
      </c>
      <c r="B502">
        <f t="shared" si="139"/>
        <v>48.2</v>
      </c>
      <c r="C502">
        <f t="shared" si="130"/>
        <v>0.6</v>
      </c>
      <c r="D502">
        <f>MAX(D501-$B$21*$B$3,$B$4/3.6)</f>
        <v>4.4133333333335827</v>
      </c>
      <c r="E502">
        <f t="shared" si="131"/>
        <v>15.888000000000899</v>
      </c>
      <c r="F502">
        <f>F501+IF(E501&gt;$B$4,$B$21*(D501+D502)/2,0)</f>
        <v>909.69466666667495</v>
      </c>
      <c r="G502">
        <f t="shared" si="123"/>
        <v>-26.232000000002131</v>
      </c>
      <c r="H502">
        <f t="shared" si="132"/>
        <v>1.2</v>
      </c>
      <c r="I502">
        <f>MAX(I501-$B$21*$E$2,$B$4/3.6)</f>
        <v>0</v>
      </c>
      <c r="J502">
        <f t="shared" si="133"/>
        <v>0</v>
      </c>
      <c r="K502">
        <f>K501+IF(J501&gt;$B$4,$B$21*(I501+I502)/2,0)</f>
        <v>462.96399999999983</v>
      </c>
      <c r="L502">
        <f t="shared" si="129"/>
        <v>0</v>
      </c>
      <c r="M502">
        <f>IF(B502&lt;=$E$3,M501,IF(M501&lt;$E$2,MIN(M501+$E$2*$B$21/$E$4,$E$2),$E$2))</f>
        <v>1.2</v>
      </c>
      <c r="N502">
        <f>MAX(N501-$B$21*(M501+M502)/2,$B$4/3.6)</f>
        <v>0</v>
      </c>
      <c r="O502">
        <f t="shared" si="134"/>
        <v>0</v>
      </c>
      <c r="P502">
        <f>P501+IF(O501&gt;$B$4,$B$21*(N501+N502)/2,0)</f>
        <v>722.42966666666405</v>
      </c>
      <c r="Q502">
        <f t="shared" si="135"/>
        <v>0</v>
      </c>
      <c r="R502">
        <f>IF(B502&lt;=$E$3,R501,IF(R501&lt;$E$2,MIN(R501+$E$2*$B$21/$E$4,$E$2),$E$2))</f>
        <v>1.2</v>
      </c>
      <c r="S502">
        <f>MAX(S501-$B$21*(R501+R502)/2,$B$4/3.6)</f>
        <v>0</v>
      </c>
      <c r="T502">
        <f t="shared" si="136"/>
        <v>0</v>
      </c>
      <c r="U502">
        <f>U501+IF(T501&gt;$B$4,$B$21*(S501+S502)/2,0)</f>
        <v>617.67308333333119</v>
      </c>
      <c r="V502">
        <f t="shared" si="124"/>
        <v>0</v>
      </c>
      <c r="W502">
        <f>IF(B502&lt;=$E$3,W501,IF(W501&lt;$E$2,MIN(W501+$E$2*$B$21/$E$4,$E$2),$E$2))</f>
        <v>1.2</v>
      </c>
      <c r="X502">
        <f>MAX(X501-$B$21*(W501+W502)/2,$B$4/3.6)</f>
        <v>0</v>
      </c>
      <c r="Y502">
        <f t="shared" si="137"/>
        <v>0</v>
      </c>
      <c r="Z502">
        <f>Z501+IF(Y501&gt;$B$4,$B$21*(X501+X502)/2,0)</f>
        <v>541.64683333333028</v>
      </c>
      <c r="AA502">
        <f t="shared" si="138"/>
        <v>0</v>
      </c>
      <c r="AB502">
        <f t="shared" si="125"/>
        <v>-472.96266666667725</v>
      </c>
      <c r="AC502">
        <f t="shared" si="126"/>
        <v>-213.49700000001303</v>
      </c>
      <c r="AD502">
        <f t="shared" si="127"/>
        <v>-318.25358333334589</v>
      </c>
      <c r="AE502">
        <f t="shared" si="128"/>
        <v>-394.2798333333468</v>
      </c>
    </row>
    <row r="503" spans="1:31">
      <c r="A503">
        <v>483</v>
      </c>
      <c r="B503">
        <f t="shared" si="139"/>
        <v>48.300000000000004</v>
      </c>
      <c r="C503">
        <f t="shared" si="130"/>
        <v>0.6</v>
      </c>
      <c r="D503">
        <f>MAX(D502-$B$21*$B$3,$B$4/3.6)</f>
        <v>4.3533333333335831</v>
      </c>
      <c r="E503">
        <f t="shared" si="131"/>
        <v>15.672000000000899</v>
      </c>
      <c r="F503">
        <f>F502+IF(E502&gt;$B$4,$B$21*(D502+D503)/2,0)</f>
        <v>910.13300000000834</v>
      </c>
      <c r="G503">
        <f t="shared" si="123"/>
        <v>-25.793666666668742</v>
      </c>
      <c r="H503">
        <f t="shared" si="132"/>
        <v>1.2</v>
      </c>
      <c r="I503">
        <f>MAX(I502-$B$21*$E$2,$B$4/3.6)</f>
        <v>0</v>
      </c>
      <c r="J503">
        <f t="shared" si="133"/>
        <v>0</v>
      </c>
      <c r="K503">
        <f>K502+IF(J502&gt;$B$4,$B$21*(I502+I503)/2,0)</f>
        <v>462.96399999999983</v>
      </c>
      <c r="L503">
        <f t="shared" si="129"/>
        <v>0</v>
      </c>
      <c r="M503">
        <f>IF(B503&lt;=$E$3,M502,IF(M502&lt;$E$2,MIN(M502+$E$2*$B$21/$E$4,$E$2),$E$2))</f>
        <v>1.2</v>
      </c>
      <c r="N503">
        <f>MAX(N502-$B$21*(M502+M503)/2,$B$4/3.6)</f>
        <v>0</v>
      </c>
      <c r="O503">
        <f t="shared" si="134"/>
        <v>0</v>
      </c>
      <c r="P503">
        <f>P502+IF(O502&gt;$B$4,$B$21*(N502+N503)/2,0)</f>
        <v>722.42966666666405</v>
      </c>
      <c r="Q503">
        <f t="shared" si="135"/>
        <v>0</v>
      </c>
      <c r="R503">
        <f>IF(B503&lt;=$E$3,R502,IF(R502&lt;$E$2,MIN(R502+$E$2*$B$21/$E$4,$E$2),$E$2))</f>
        <v>1.2</v>
      </c>
      <c r="S503">
        <f>MAX(S502-$B$21*(R502+R503)/2,$B$4/3.6)</f>
        <v>0</v>
      </c>
      <c r="T503">
        <f t="shared" si="136"/>
        <v>0</v>
      </c>
      <c r="U503">
        <f>U502+IF(T502&gt;$B$4,$B$21*(S502+S503)/2,0)</f>
        <v>617.67308333333119</v>
      </c>
      <c r="V503">
        <f t="shared" si="124"/>
        <v>0</v>
      </c>
      <c r="W503">
        <f>IF(B503&lt;=$E$3,W502,IF(W502&lt;$E$2,MIN(W502+$E$2*$B$21/$E$4,$E$2),$E$2))</f>
        <v>1.2</v>
      </c>
      <c r="X503">
        <f>MAX(X502-$B$21*(W502+W503)/2,$B$4/3.6)</f>
        <v>0</v>
      </c>
      <c r="Y503">
        <f t="shared" si="137"/>
        <v>0</v>
      </c>
      <c r="Z503">
        <f>Z502+IF(Y502&gt;$B$4,$B$21*(X502+X503)/2,0)</f>
        <v>541.64683333333028</v>
      </c>
      <c r="AA503">
        <f t="shared" si="138"/>
        <v>0</v>
      </c>
      <c r="AB503">
        <f t="shared" si="125"/>
        <v>-472.96266666667725</v>
      </c>
      <c r="AC503">
        <f t="shared" si="126"/>
        <v>-213.49700000001303</v>
      </c>
      <c r="AD503">
        <f t="shared" si="127"/>
        <v>-318.25358333334589</v>
      </c>
      <c r="AE503">
        <f t="shared" si="128"/>
        <v>-394.2798333333468</v>
      </c>
    </row>
    <row r="504" spans="1:31">
      <c r="A504">
        <v>484</v>
      </c>
      <c r="B504">
        <f t="shared" si="139"/>
        <v>48.400000000000006</v>
      </c>
      <c r="C504">
        <f t="shared" si="130"/>
        <v>0.6</v>
      </c>
      <c r="D504">
        <f>MAX(D503-$B$21*$B$3,$B$4/3.6)</f>
        <v>4.2933333333335835</v>
      </c>
      <c r="E504">
        <f t="shared" si="131"/>
        <v>15.4560000000009</v>
      </c>
      <c r="F504">
        <f>F503+IF(E503&gt;$B$4,$B$21*(D503+D504)/2,0)</f>
        <v>910.56533333334164</v>
      </c>
      <c r="G504">
        <f t="shared" si="123"/>
        <v>-25.361333333335438</v>
      </c>
      <c r="H504">
        <f t="shared" si="132"/>
        <v>1.2</v>
      </c>
      <c r="I504">
        <f>MAX(I503-$B$21*$E$2,$B$4/3.6)</f>
        <v>0</v>
      </c>
      <c r="J504">
        <f t="shared" si="133"/>
        <v>0</v>
      </c>
      <c r="K504">
        <f>K503+IF(J503&gt;$B$4,$B$21*(I503+I504)/2,0)</f>
        <v>462.96399999999983</v>
      </c>
      <c r="L504">
        <f t="shared" si="129"/>
        <v>0</v>
      </c>
      <c r="M504">
        <f>IF(B504&lt;=$E$3,M503,IF(M503&lt;$E$2,MIN(M503+$E$2*$B$21/$E$4,$E$2),$E$2))</f>
        <v>1.2</v>
      </c>
      <c r="N504">
        <f>MAX(N503-$B$21*(M503+M504)/2,$B$4/3.6)</f>
        <v>0</v>
      </c>
      <c r="O504">
        <f t="shared" si="134"/>
        <v>0</v>
      </c>
      <c r="P504">
        <f>P503+IF(O503&gt;$B$4,$B$21*(N503+N504)/2,0)</f>
        <v>722.42966666666405</v>
      </c>
      <c r="Q504">
        <f t="shared" si="135"/>
        <v>0</v>
      </c>
      <c r="R504">
        <f>IF(B504&lt;=$E$3,R503,IF(R503&lt;$E$2,MIN(R503+$E$2*$B$21/$E$4,$E$2),$E$2))</f>
        <v>1.2</v>
      </c>
      <c r="S504">
        <f>MAX(S503-$B$21*(R503+R504)/2,$B$4/3.6)</f>
        <v>0</v>
      </c>
      <c r="T504">
        <f t="shared" si="136"/>
        <v>0</v>
      </c>
      <c r="U504">
        <f>U503+IF(T503&gt;$B$4,$B$21*(S503+S504)/2,0)</f>
        <v>617.67308333333119</v>
      </c>
      <c r="V504">
        <f t="shared" si="124"/>
        <v>0</v>
      </c>
      <c r="W504">
        <f>IF(B504&lt;=$E$3,W503,IF(W503&lt;$E$2,MIN(W503+$E$2*$B$21/$E$4,$E$2),$E$2))</f>
        <v>1.2</v>
      </c>
      <c r="X504">
        <f>MAX(X503-$B$21*(W503+W504)/2,$B$4/3.6)</f>
        <v>0</v>
      </c>
      <c r="Y504">
        <f t="shared" si="137"/>
        <v>0</v>
      </c>
      <c r="Z504">
        <f>Z503+IF(Y503&gt;$B$4,$B$21*(X503+X504)/2,0)</f>
        <v>541.64683333333028</v>
      </c>
      <c r="AA504">
        <f t="shared" si="138"/>
        <v>0</v>
      </c>
      <c r="AB504">
        <f t="shared" si="125"/>
        <v>-472.96266666667725</v>
      </c>
      <c r="AC504">
        <f t="shared" si="126"/>
        <v>-213.49700000001303</v>
      </c>
      <c r="AD504">
        <f t="shared" si="127"/>
        <v>-318.25358333334589</v>
      </c>
      <c r="AE504">
        <f t="shared" si="128"/>
        <v>-394.2798333333468</v>
      </c>
    </row>
    <row r="505" spans="1:31">
      <c r="A505">
        <v>485</v>
      </c>
      <c r="B505">
        <f t="shared" si="139"/>
        <v>48.5</v>
      </c>
      <c r="C505">
        <f t="shared" si="130"/>
        <v>0.6</v>
      </c>
      <c r="D505">
        <f>MAX(D504-$B$21*$B$3,$B$4/3.6)</f>
        <v>4.2333333333335839</v>
      </c>
      <c r="E505">
        <f t="shared" si="131"/>
        <v>15.240000000000903</v>
      </c>
      <c r="F505">
        <f>F504+IF(E504&gt;$B$4,$B$21*(D504+D505)/2,0)</f>
        <v>910.99166666667497</v>
      </c>
      <c r="G505">
        <f t="shared" si="123"/>
        <v>-24.935000000002105</v>
      </c>
      <c r="H505">
        <f t="shared" si="132"/>
        <v>1.2</v>
      </c>
      <c r="I505">
        <f>MAX(I504-$B$21*$E$2,$B$4/3.6)</f>
        <v>0</v>
      </c>
      <c r="J505">
        <f t="shared" si="133"/>
        <v>0</v>
      </c>
      <c r="K505">
        <f>K504+IF(J504&gt;$B$4,$B$21*(I504+I505)/2,0)</f>
        <v>462.96399999999983</v>
      </c>
      <c r="L505">
        <f t="shared" si="129"/>
        <v>0</v>
      </c>
      <c r="M505">
        <f>IF(B505&lt;=$E$3,M504,IF(M504&lt;$E$2,MIN(M504+$E$2*$B$21/$E$4,$E$2),$E$2))</f>
        <v>1.2</v>
      </c>
      <c r="N505">
        <f>MAX(N504-$B$21*(M504+M505)/2,$B$4/3.6)</f>
        <v>0</v>
      </c>
      <c r="O505">
        <f t="shared" si="134"/>
        <v>0</v>
      </c>
      <c r="P505">
        <f>P504+IF(O504&gt;$B$4,$B$21*(N504+N505)/2,0)</f>
        <v>722.42966666666405</v>
      </c>
      <c r="Q505">
        <f t="shared" si="135"/>
        <v>0</v>
      </c>
      <c r="R505">
        <f>IF(B505&lt;=$E$3,R504,IF(R504&lt;$E$2,MIN(R504+$E$2*$B$21/$E$4,$E$2),$E$2))</f>
        <v>1.2</v>
      </c>
      <c r="S505">
        <f>MAX(S504-$B$21*(R504+R505)/2,$B$4/3.6)</f>
        <v>0</v>
      </c>
      <c r="T505">
        <f t="shared" si="136"/>
        <v>0</v>
      </c>
      <c r="U505">
        <f>U504+IF(T504&gt;$B$4,$B$21*(S504+S505)/2,0)</f>
        <v>617.67308333333119</v>
      </c>
      <c r="V505">
        <f t="shared" si="124"/>
        <v>0</v>
      </c>
      <c r="W505">
        <f>IF(B505&lt;=$E$3,W504,IF(W504&lt;$E$2,MIN(W504+$E$2*$B$21/$E$4,$E$2),$E$2))</f>
        <v>1.2</v>
      </c>
      <c r="X505">
        <f>MAX(X504-$B$21*(W504+W505)/2,$B$4/3.6)</f>
        <v>0</v>
      </c>
      <c r="Y505">
        <f t="shared" si="137"/>
        <v>0</v>
      </c>
      <c r="Z505">
        <f>Z504+IF(Y504&gt;$B$4,$B$21*(X504+X505)/2,0)</f>
        <v>541.64683333333028</v>
      </c>
      <c r="AA505">
        <f t="shared" si="138"/>
        <v>0</v>
      </c>
      <c r="AB505">
        <f t="shared" si="125"/>
        <v>-472.96266666667725</v>
      </c>
      <c r="AC505">
        <f t="shared" si="126"/>
        <v>-213.49700000001303</v>
      </c>
      <c r="AD505">
        <f t="shared" si="127"/>
        <v>-318.25358333334589</v>
      </c>
      <c r="AE505">
        <f t="shared" si="128"/>
        <v>-394.2798333333468</v>
      </c>
    </row>
    <row r="506" spans="1:31">
      <c r="A506">
        <v>486</v>
      </c>
      <c r="B506">
        <f t="shared" si="139"/>
        <v>48.6</v>
      </c>
      <c r="C506">
        <f t="shared" si="130"/>
        <v>0.6</v>
      </c>
      <c r="D506">
        <f>MAX(D505-$B$21*$B$3,$B$4/3.6)</f>
        <v>4.1733333333335842</v>
      </c>
      <c r="E506">
        <f t="shared" si="131"/>
        <v>15.024000000000903</v>
      </c>
      <c r="F506">
        <f>F505+IF(E505&gt;$B$4,$B$21*(D505+D506)/2,0)</f>
        <v>911.41200000000833</v>
      </c>
      <c r="G506">
        <f t="shared" si="123"/>
        <v>-24.514666666668745</v>
      </c>
      <c r="H506">
        <f t="shared" si="132"/>
        <v>1.2</v>
      </c>
      <c r="I506">
        <f>MAX(I505-$B$21*$E$2,$B$4/3.6)</f>
        <v>0</v>
      </c>
      <c r="J506">
        <f t="shared" si="133"/>
        <v>0</v>
      </c>
      <c r="K506">
        <f>K505+IF(J505&gt;$B$4,$B$21*(I505+I506)/2,0)</f>
        <v>462.96399999999983</v>
      </c>
      <c r="L506">
        <f t="shared" si="129"/>
        <v>0</v>
      </c>
      <c r="M506">
        <f>IF(B506&lt;=$E$3,M505,IF(M505&lt;$E$2,MIN(M505+$E$2*$B$21/$E$4,$E$2),$E$2))</f>
        <v>1.2</v>
      </c>
      <c r="N506">
        <f>MAX(N505-$B$21*(M505+M506)/2,$B$4/3.6)</f>
        <v>0</v>
      </c>
      <c r="O506">
        <f t="shared" si="134"/>
        <v>0</v>
      </c>
      <c r="P506">
        <f>P505+IF(O505&gt;$B$4,$B$21*(N505+N506)/2,0)</f>
        <v>722.42966666666405</v>
      </c>
      <c r="Q506">
        <f t="shared" si="135"/>
        <v>0</v>
      </c>
      <c r="R506">
        <f>IF(B506&lt;=$E$3,R505,IF(R505&lt;$E$2,MIN(R505+$E$2*$B$21/$E$4,$E$2),$E$2))</f>
        <v>1.2</v>
      </c>
      <c r="S506">
        <f>MAX(S505-$B$21*(R505+R506)/2,$B$4/3.6)</f>
        <v>0</v>
      </c>
      <c r="T506">
        <f t="shared" si="136"/>
        <v>0</v>
      </c>
      <c r="U506">
        <f>U505+IF(T505&gt;$B$4,$B$21*(S505+S506)/2,0)</f>
        <v>617.67308333333119</v>
      </c>
      <c r="V506">
        <f t="shared" si="124"/>
        <v>0</v>
      </c>
      <c r="W506">
        <f>IF(B506&lt;=$E$3,W505,IF(W505&lt;$E$2,MIN(W505+$E$2*$B$21/$E$4,$E$2),$E$2))</f>
        <v>1.2</v>
      </c>
      <c r="X506">
        <f>MAX(X505-$B$21*(W505+W506)/2,$B$4/3.6)</f>
        <v>0</v>
      </c>
      <c r="Y506">
        <f t="shared" si="137"/>
        <v>0</v>
      </c>
      <c r="Z506">
        <f>Z505+IF(Y505&gt;$B$4,$B$21*(X505+X506)/2,0)</f>
        <v>541.64683333333028</v>
      </c>
      <c r="AA506">
        <f t="shared" si="138"/>
        <v>0</v>
      </c>
      <c r="AB506">
        <f t="shared" si="125"/>
        <v>-472.96266666667725</v>
      </c>
      <c r="AC506">
        <f t="shared" si="126"/>
        <v>-213.49700000001303</v>
      </c>
      <c r="AD506">
        <f t="shared" si="127"/>
        <v>-318.25358333334589</v>
      </c>
      <c r="AE506">
        <f t="shared" si="128"/>
        <v>-394.2798333333468</v>
      </c>
    </row>
    <row r="507" spans="1:31">
      <c r="A507">
        <v>487</v>
      </c>
      <c r="B507">
        <f t="shared" si="139"/>
        <v>48.7</v>
      </c>
      <c r="C507">
        <f t="shared" si="130"/>
        <v>0.6</v>
      </c>
      <c r="D507">
        <f>MAX(D506-$B$21*$B$3,$B$4/3.6)</f>
        <v>4.1133333333335846</v>
      </c>
      <c r="E507">
        <f t="shared" si="131"/>
        <v>14.808000000000906</v>
      </c>
      <c r="F507">
        <f>F506+IF(E506&gt;$B$4,$B$21*(D506+D507)/2,0)</f>
        <v>911.82633333334172</v>
      </c>
      <c r="G507">
        <f t="shared" si="123"/>
        <v>-24.100333333335357</v>
      </c>
      <c r="H507">
        <f t="shared" si="132"/>
        <v>1.2</v>
      </c>
      <c r="I507">
        <f>MAX(I506-$B$21*$E$2,$B$4/3.6)</f>
        <v>0</v>
      </c>
      <c r="J507">
        <f t="shared" si="133"/>
        <v>0</v>
      </c>
      <c r="K507">
        <f>K506+IF(J506&gt;$B$4,$B$21*(I506+I507)/2,0)</f>
        <v>462.96399999999983</v>
      </c>
      <c r="L507">
        <f t="shared" si="129"/>
        <v>0</v>
      </c>
      <c r="M507">
        <f>IF(B507&lt;=$E$3,M506,IF(M506&lt;$E$2,MIN(M506+$E$2*$B$21/$E$4,$E$2),$E$2))</f>
        <v>1.2</v>
      </c>
      <c r="N507">
        <f>MAX(N506-$B$21*(M506+M507)/2,$B$4/3.6)</f>
        <v>0</v>
      </c>
      <c r="O507">
        <f t="shared" si="134"/>
        <v>0</v>
      </c>
      <c r="P507">
        <f>P506+IF(O506&gt;$B$4,$B$21*(N506+N507)/2,0)</f>
        <v>722.42966666666405</v>
      </c>
      <c r="Q507">
        <f t="shared" si="135"/>
        <v>0</v>
      </c>
      <c r="R507">
        <f>IF(B507&lt;=$E$3,R506,IF(R506&lt;$E$2,MIN(R506+$E$2*$B$21/$E$4,$E$2),$E$2))</f>
        <v>1.2</v>
      </c>
      <c r="S507">
        <f>MAX(S506-$B$21*(R506+R507)/2,$B$4/3.6)</f>
        <v>0</v>
      </c>
      <c r="T507">
        <f t="shared" si="136"/>
        <v>0</v>
      </c>
      <c r="U507">
        <f>U506+IF(T506&gt;$B$4,$B$21*(S506+S507)/2,0)</f>
        <v>617.67308333333119</v>
      </c>
      <c r="V507">
        <f t="shared" si="124"/>
        <v>0</v>
      </c>
      <c r="W507">
        <f>IF(B507&lt;=$E$3,W506,IF(W506&lt;$E$2,MIN(W506+$E$2*$B$21/$E$4,$E$2),$E$2))</f>
        <v>1.2</v>
      </c>
      <c r="X507">
        <f>MAX(X506-$B$21*(W506+W507)/2,$B$4/3.6)</f>
        <v>0</v>
      </c>
      <c r="Y507">
        <f t="shared" si="137"/>
        <v>0</v>
      </c>
      <c r="Z507">
        <f>Z506+IF(Y506&gt;$B$4,$B$21*(X506+X507)/2,0)</f>
        <v>541.64683333333028</v>
      </c>
      <c r="AA507">
        <f t="shared" si="138"/>
        <v>0</v>
      </c>
      <c r="AB507">
        <f t="shared" si="125"/>
        <v>-472.96266666667725</v>
      </c>
      <c r="AC507">
        <f t="shared" si="126"/>
        <v>-213.49700000001303</v>
      </c>
      <c r="AD507">
        <f t="shared" si="127"/>
        <v>-318.25358333334589</v>
      </c>
      <c r="AE507">
        <f t="shared" si="128"/>
        <v>-394.2798333333468</v>
      </c>
    </row>
    <row r="508" spans="1:31">
      <c r="A508">
        <v>488</v>
      </c>
      <c r="B508">
        <f t="shared" si="139"/>
        <v>48.800000000000004</v>
      </c>
      <c r="C508">
        <f t="shared" si="130"/>
        <v>0.6</v>
      </c>
      <c r="D508">
        <f>MAX(D507-$B$21*$B$3,$B$4/3.6)</f>
        <v>4.053333333333585</v>
      </c>
      <c r="E508">
        <f t="shared" si="131"/>
        <v>14.592000000000906</v>
      </c>
      <c r="F508">
        <f>F507+IF(E507&gt;$B$4,$B$21*(D507+D508)/2,0)</f>
        <v>912.23466666667503</v>
      </c>
      <c r="G508">
        <f t="shared" si="123"/>
        <v>-23.692000000002054</v>
      </c>
      <c r="H508">
        <f t="shared" si="132"/>
        <v>1.2</v>
      </c>
      <c r="I508">
        <f>MAX(I507-$B$21*$E$2,$B$4/3.6)</f>
        <v>0</v>
      </c>
      <c r="J508">
        <f t="shared" si="133"/>
        <v>0</v>
      </c>
      <c r="K508">
        <f>K507+IF(J507&gt;$B$4,$B$21*(I507+I508)/2,0)</f>
        <v>462.96399999999983</v>
      </c>
      <c r="L508">
        <f t="shared" si="129"/>
        <v>0</v>
      </c>
      <c r="M508">
        <f>IF(B508&lt;=$E$3,M507,IF(M507&lt;$E$2,MIN(M507+$E$2*$B$21/$E$4,$E$2),$E$2))</f>
        <v>1.2</v>
      </c>
      <c r="N508">
        <f>MAX(N507-$B$21*(M507+M508)/2,$B$4/3.6)</f>
        <v>0</v>
      </c>
      <c r="O508">
        <f t="shared" si="134"/>
        <v>0</v>
      </c>
      <c r="P508">
        <f>P507+IF(O507&gt;$B$4,$B$21*(N507+N508)/2,0)</f>
        <v>722.42966666666405</v>
      </c>
      <c r="Q508">
        <f t="shared" si="135"/>
        <v>0</v>
      </c>
      <c r="R508">
        <f>IF(B508&lt;=$E$3,R507,IF(R507&lt;$E$2,MIN(R507+$E$2*$B$21/$E$4,$E$2),$E$2))</f>
        <v>1.2</v>
      </c>
      <c r="S508">
        <f>MAX(S507-$B$21*(R507+R508)/2,$B$4/3.6)</f>
        <v>0</v>
      </c>
      <c r="T508">
        <f t="shared" si="136"/>
        <v>0</v>
      </c>
      <c r="U508">
        <f>U507+IF(T507&gt;$B$4,$B$21*(S507+S508)/2,0)</f>
        <v>617.67308333333119</v>
      </c>
      <c r="V508">
        <f t="shared" si="124"/>
        <v>0</v>
      </c>
      <c r="W508">
        <f>IF(B508&lt;=$E$3,W507,IF(W507&lt;$E$2,MIN(W507+$E$2*$B$21/$E$4,$E$2),$E$2))</f>
        <v>1.2</v>
      </c>
      <c r="X508">
        <f>MAX(X507-$B$21*(W507+W508)/2,$B$4/3.6)</f>
        <v>0</v>
      </c>
      <c r="Y508">
        <f t="shared" si="137"/>
        <v>0</v>
      </c>
      <c r="Z508">
        <f>Z507+IF(Y507&gt;$B$4,$B$21*(X507+X508)/2,0)</f>
        <v>541.64683333333028</v>
      </c>
      <c r="AA508">
        <f t="shared" si="138"/>
        <v>0</v>
      </c>
      <c r="AB508">
        <f t="shared" si="125"/>
        <v>-472.96266666667725</v>
      </c>
      <c r="AC508">
        <f t="shared" si="126"/>
        <v>-213.49700000001303</v>
      </c>
      <c r="AD508">
        <f t="shared" si="127"/>
        <v>-318.25358333334589</v>
      </c>
      <c r="AE508">
        <f t="shared" si="128"/>
        <v>-394.2798333333468</v>
      </c>
    </row>
    <row r="509" spans="1:31">
      <c r="A509">
        <v>489</v>
      </c>
      <c r="B509">
        <f t="shared" si="139"/>
        <v>48.900000000000006</v>
      </c>
      <c r="C509">
        <f t="shared" si="130"/>
        <v>0.6</v>
      </c>
      <c r="D509">
        <f>MAX(D508-$B$21*$B$3,$B$4/3.6)</f>
        <v>3.993333333333585</v>
      </c>
      <c r="E509">
        <f t="shared" si="131"/>
        <v>14.376000000000905</v>
      </c>
      <c r="F509">
        <f>F508+IF(E508&gt;$B$4,$B$21*(D508+D509)/2,0)</f>
        <v>912.63700000000836</v>
      </c>
      <c r="G509">
        <f t="shared" si="123"/>
        <v>-23.289666666668722</v>
      </c>
      <c r="H509">
        <f t="shared" si="132"/>
        <v>1.2</v>
      </c>
      <c r="I509">
        <f>MAX(I508-$B$21*$E$2,$B$4/3.6)</f>
        <v>0</v>
      </c>
      <c r="J509">
        <f t="shared" si="133"/>
        <v>0</v>
      </c>
      <c r="K509">
        <f>K508+IF(J508&gt;$B$4,$B$21*(I508+I509)/2,0)</f>
        <v>462.96399999999983</v>
      </c>
      <c r="L509">
        <f t="shared" si="129"/>
        <v>0</v>
      </c>
      <c r="M509">
        <f>IF(B509&lt;=$E$3,M508,IF(M508&lt;$E$2,MIN(M508+$E$2*$B$21/$E$4,$E$2),$E$2))</f>
        <v>1.2</v>
      </c>
      <c r="N509">
        <f>MAX(N508-$B$21*(M508+M509)/2,$B$4/3.6)</f>
        <v>0</v>
      </c>
      <c r="O509">
        <f t="shared" si="134"/>
        <v>0</v>
      </c>
      <c r="P509">
        <f>P508+IF(O508&gt;$B$4,$B$21*(N508+N509)/2,0)</f>
        <v>722.42966666666405</v>
      </c>
      <c r="Q509">
        <f t="shared" si="135"/>
        <v>0</v>
      </c>
      <c r="R509">
        <f>IF(B509&lt;=$E$3,R508,IF(R508&lt;$E$2,MIN(R508+$E$2*$B$21/$E$4,$E$2),$E$2))</f>
        <v>1.2</v>
      </c>
      <c r="S509">
        <f>MAX(S508-$B$21*(R508+R509)/2,$B$4/3.6)</f>
        <v>0</v>
      </c>
      <c r="T509">
        <f t="shared" si="136"/>
        <v>0</v>
      </c>
      <c r="U509">
        <f>U508+IF(T508&gt;$B$4,$B$21*(S508+S509)/2,0)</f>
        <v>617.67308333333119</v>
      </c>
      <c r="V509">
        <f t="shared" si="124"/>
        <v>0</v>
      </c>
      <c r="W509">
        <f>IF(B509&lt;=$E$3,W508,IF(W508&lt;$E$2,MIN(W508+$E$2*$B$21/$E$4,$E$2),$E$2))</f>
        <v>1.2</v>
      </c>
      <c r="X509">
        <f>MAX(X508-$B$21*(W508+W509)/2,$B$4/3.6)</f>
        <v>0</v>
      </c>
      <c r="Y509">
        <f t="shared" si="137"/>
        <v>0</v>
      </c>
      <c r="Z509">
        <f>Z508+IF(Y508&gt;$B$4,$B$21*(X508+X509)/2,0)</f>
        <v>541.64683333333028</v>
      </c>
      <c r="AA509">
        <f t="shared" si="138"/>
        <v>0</v>
      </c>
      <c r="AB509">
        <f t="shared" si="125"/>
        <v>-472.96266666667725</v>
      </c>
      <c r="AC509">
        <f t="shared" si="126"/>
        <v>-213.49700000001303</v>
      </c>
      <c r="AD509">
        <f t="shared" si="127"/>
        <v>-318.25358333334589</v>
      </c>
      <c r="AE509">
        <f t="shared" si="128"/>
        <v>-394.2798333333468</v>
      </c>
    </row>
    <row r="510" spans="1:31">
      <c r="A510">
        <v>490</v>
      </c>
      <c r="B510">
        <f t="shared" si="139"/>
        <v>49</v>
      </c>
      <c r="C510">
        <f t="shared" si="130"/>
        <v>0.6</v>
      </c>
      <c r="D510">
        <f>MAX(D509-$B$21*$B$3,$B$4/3.6)</f>
        <v>3.9333333333335849</v>
      </c>
      <c r="E510">
        <f t="shared" si="131"/>
        <v>14.160000000000906</v>
      </c>
      <c r="F510">
        <f>F509+IF(E509&gt;$B$4,$B$21*(D509+D510)/2,0)</f>
        <v>913.03333333334172</v>
      </c>
      <c r="G510">
        <f t="shared" si="123"/>
        <v>-22.893333333335363</v>
      </c>
      <c r="H510">
        <f t="shared" si="132"/>
        <v>1.2</v>
      </c>
      <c r="I510">
        <f>MAX(I509-$B$21*$E$2,$B$4/3.6)</f>
        <v>0</v>
      </c>
      <c r="J510">
        <f t="shared" si="133"/>
        <v>0</v>
      </c>
      <c r="K510">
        <f>K509+IF(J509&gt;$B$4,$B$21*(I509+I510)/2,0)</f>
        <v>462.96399999999983</v>
      </c>
      <c r="L510">
        <f t="shared" si="129"/>
        <v>0</v>
      </c>
      <c r="M510">
        <f>IF(B510&lt;=$E$3,M509,IF(M509&lt;$E$2,MIN(M509+$E$2*$B$21/$E$4,$E$2),$E$2))</f>
        <v>1.2</v>
      </c>
      <c r="N510">
        <f>MAX(N509-$B$21*(M509+M510)/2,$B$4/3.6)</f>
        <v>0</v>
      </c>
      <c r="O510">
        <f t="shared" si="134"/>
        <v>0</v>
      </c>
      <c r="P510">
        <f>P509+IF(O509&gt;$B$4,$B$21*(N509+N510)/2,0)</f>
        <v>722.42966666666405</v>
      </c>
      <c r="Q510">
        <f t="shared" si="135"/>
        <v>0</v>
      </c>
      <c r="R510">
        <f>IF(B510&lt;=$E$3,R509,IF(R509&lt;$E$2,MIN(R509+$E$2*$B$21/$E$4,$E$2),$E$2))</f>
        <v>1.2</v>
      </c>
      <c r="S510">
        <f>MAX(S509-$B$21*(R509+R510)/2,$B$4/3.6)</f>
        <v>0</v>
      </c>
      <c r="T510">
        <f t="shared" si="136"/>
        <v>0</v>
      </c>
      <c r="U510">
        <f>U509+IF(T509&gt;$B$4,$B$21*(S509+S510)/2,0)</f>
        <v>617.67308333333119</v>
      </c>
      <c r="V510">
        <f t="shared" si="124"/>
        <v>0</v>
      </c>
      <c r="W510">
        <f>IF(B510&lt;=$E$3,W509,IF(W509&lt;$E$2,MIN(W509+$E$2*$B$21/$E$4,$E$2),$E$2))</f>
        <v>1.2</v>
      </c>
      <c r="X510">
        <f>MAX(X509-$B$21*(W509+W510)/2,$B$4/3.6)</f>
        <v>0</v>
      </c>
      <c r="Y510">
        <f t="shared" si="137"/>
        <v>0</v>
      </c>
      <c r="Z510">
        <f>Z509+IF(Y509&gt;$B$4,$B$21*(X509+X510)/2,0)</f>
        <v>541.64683333333028</v>
      </c>
      <c r="AA510">
        <f t="shared" si="138"/>
        <v>0</v>
      </c>
      <c r="AB510">
        <f t="shared" si="125"/>
        <v>-472.96266666667725</v>
      </c>
      <c r="AC510">
        <f t="shared" si="126"/>
        <v>-213.49700000001303</v>
      </c>
      <c r="AD510">
        <f t="shared" si="127"/>
        <v>-318.25358333334589</v>
      </c>
      <c r="AE510">
        <f t="shared" si="128"/>
        <v>-394.2798333333468</v>
      </c>
    </row>
    <row r="511" spans="1:31">
      <c r="A511">
        <v>491</v>
      </c>
      <c r="B511">
        <f t="shared" si="139"/>
        <v>49.1</v>
      </c>
      <c r="C511">
        <f t="shared" si="130"/>
        <v>0.6</v>
      </c>
      <c r="D511">
        <f>MAX(D510-$B$21*$B$3,$B$4/3.6)</f>
        <v>3.8733333333335849</v>
      </c>
      <c r="E511">
        <f t="shared" si="131"/>
        <v>13.944000000000905</v>
      </c>
      <c r="F511">
        <f>F510+IF(E510&gt;$B$4,$B$21*(D510+D511)/2,0)</f>
        <v>913.4236666666751</v>
      </c>
      <c r="G511">
        <f t="shared" si="123"/>
        <v>-22.503000000001975</v>
      </c>
      <c r="H511">
        <f t="shared" si="132"/>
        <v>1.2</v>
      </c>
      <c r="I511">
        <f>MAX(I510-$B$21*$E$2,$B$4/3.6)</f>
        <v>0</v>
      </c>
      <c r="J511">
        <f t="shared" si="133"/>
        <v>0</v>
      </c>
      <c r="K511">
        <f>K510+IF(J510&gt;$B$4,$B$21*(I510+I511)/2,0)</f>
        <v>462.96399999999983</v>
      </c>
      <c r="L511">
        <f t="shared" si="129"/>
        <v>0</v>
      </c>
      <c r="M511">
        <f>IF(B511&lt;=$E$3,M510,IF(M510&lt;$E$2,MIN(M510+$E$2*$B$21/$E$4,$E$2),$E$2))</f>
        <v>1.2</v>
      </c>
      <c r="N511">
        <f>MAX(N510-$B$21*(M510+M511)/2,$B$4/3.6)</f>
        <v>0</v>
      </c>
      <c r="O511">
        <f t="shared" si="134"/>
        <v>0</v>
      </c>
      <c r="P511">
        <f>P510+IF(O510&gt;$B$4,$B$21*(N510+N511)/2,0)</f>
        <v>722.42966666666405</v>
      </c>
      <c r="Q511">
        <f t="shared" si="135"/>
        <v>0</v>
      </c>
      <c r="R511">
        <f>IF(B511&lt;=$E$3,R510,IF(R510&lt;$E$2,MIN(R510+$E$2*$B$21/$E$4,$E$2),$E$2))</f>
        <v>1.2</v>
      </c>
      <c r="S511">
        <f>MAX(S510-$B$21*(R510+R511)/2,$B$4/3.6)</f>
        <v>0</v>
      </c>
      <c r="T511">
        <f t="shared" si="136"/>
        <v>0</v>
      </c>
      <c r="U511">
        <f>U510+IF(T510&gt;$B$4,$B$21*(S510+S511)/2,0)</f>
        <v>617.67308333333119</v>
      </c>
      <c r="V511">
        <f t="shared" si="124"/>
        <v>0</v>
      </c>
      <c r="W511">
        <f>IF(B511&lt;=$E$3,W510,IF(W510&lt;$E$2,MIN(W510+$E$2*$B$21/$E$4,$E$2),$E$2))</f>
        <v>1.2</v>
      </c>
      <c r="X511">
        <f>MAX(X510-$B$21*(W510+W511)/2,$B$4/3.6)</f>
        <v>0</v>
      </c>
      <c r="Y511">
        <f t="shared" si="137"/>
        <v>0</v>
      </c>
      <c r="Z511">
        <f>Z510+IF(Y510&gt;$B$4,$B$21*(X510+X511)/2,0)</f>
        <v>541.64683333333028</v>
      </c>
      <c r="AA511">
        <f t="shared" si="138"/>
        <v>0</v>
      </c>
      <c r="AB511">
        <f t="shared" si="125"/>
        <v>-472.96266666667725</v>
      </c>
      <c r="AC511">
        <f t="shared" si="126"/>
        <v>-213.49700000001303</v>
      </c>
      <c r="AD511">
        <f t="shared" si="127"/>
        <v>-318.25358333334589</v>
      </c>
      <c r="AE511">
        <f t="shared" si="128"/>
        <v>-394.2798333333468</v>
      </c>
    </row>
    <row r="512" spans="1:31">
      <c r="A512">
        <v>492</v>
      </c>
      <c r="B512">
        <f t="shared" si="139"/>
        <v>49.2</v>
      </c>
      <c r="C512">
        <f t="shared" si="130"/>
        <v>0.6</v>
      </c>
      <c r="D512">
        <f>MAX(D511-$B$21*$B$3,$B$4/3.6)</f>
        <v>3.8133333333335848</v>
      </c>
      <c r="E512">
        <f t="shared" si="131"/>
        <v>13.728000000000906</v>
      </c>
      <c r="F512">
        <f>F511+IF(E511&gt;$B$4,$B$21*(D511+D512)/2,0)</f>
        <v>913.80800000000841</v>
      </c>
      <c r="G512">
        <f t="shared" si="123"/>
        <v>-22.118666666668673</v>
      </c>
      <c r="H512">
        <f t="shared" si="132"/>
        <v>1.2</v>
      </c>
      <c r="I512">
        <f>MAX(I511-$B$21*$E$2,$B$4/3.6)</f>
        <v>0</v>
      </c>
      <c r="J512">
        <f t="shared" si="133"/>
        <v>0</v>
      </c>
      <c r="K512">
        <f>K511+IF(J511&gt;$B$4,$B$21*(I511+I512)/2,0)</f>
        <v>462.96399999999983</v>
      </c>
      <c r="L512">
        <f t="shared" si="129"/>
        <v>0</v>
      </c>
      <c r="M512">
        <f>IF(B512&lt;=$E$3,M511,IF(M511&lt;$E$2,MIN(M511+$E$2*$B$21/$E$4,$E$2),$E$2))</f>
        <v>1.2</v>
      </c>
      <c r="N512">
        <f>MAX(N511-$B$21*(M511+M512)/2,$B$4/3.6)</f>
        <v>0</v>
      </c>
      <c r="O512">
        <f t="shared" si="134"/>
        <v>0</v>
      </c>
      <c r="P512">
        <f>P511+IF(O511&gt;$B$4,$B$21*(N511+N512)/2,0)</f>
        <v>722.42966666666405</v>
      </c>
      <c r="Q512">
        <f t="shared" si="135"/>
        <v>0</v>
      </c>
      <c r="R512">
        <f>IF(B512&lt;=$E$3,R511,IF(R511&lt;$E$2,MIN(R511+$E$2*$B$21/$E$4,$E$2),$E$2))</f>
        <v>1.2</v>
      </c>
      <c r="S512">
        <f>MAX(S511-$B$21*(R511+R512)/2,$B$4/3.6)</f>
        <v>0</v>
      </c>
      <c r="T512">
        <f t="shared" si="136"/>
        <v>0</v>
      </c>
      <c r="U512">
        <f>U511+IF(T511&gt;$B$4,$B$21*(S511+S512)/2,0)</f>
        <v>617.67308333333119</v>
      </c>
      <c r="V512">
        <f t="shared" si="124"/>
        <v>0</v>
      </c>
      <c r="W512">
        <f>IF(B512&lt;=$E$3,W511,IF(W511&lt;$E$2,MIN(W511+$E$2*$B$21/$E$4,$E$2),$E$2))</f>
        <v>1.2</v>
      </c>
      <c r="X512">
        <f>MAX(X511-$B$21*(W511+W512)/2,$B$4/3.6)</f>
        <v>0</v>
      </c>
      <c r="Y512">
        <f t="shared" si="137"/>
        <v>0</v>
      </c>
      <c r="Z512">
        <f>Z511+IF(Y511&gt;$B$4,$B$21*(X511+X512)/2,0)</f>
        <v>541.64683333333028</v>
      </c>
      <c r="AA512">
        <f t="shared" si="138"/>
        <v>0</v>
      </c>
      <c r="AB512">
        <f t="shared" si="125"/>
        <v>-472.96266666667725</v>
      </c>
      <c r="AC512">
        <f t="shared" si="126"/>
        <v>-213.49700000001303</v>
      </c>
      <c r="AD512">
        <f t="shared" si="127"/>
        <v>-318.25358333334589</v>
      </c>
      <c r="AE512">
        <f t="shared" si="128"/>
        <v>-394.2798333333468</v>
      </c>
    </row>
    <row r="513" spans="1:31">
      <c r="A513">
        <v>493</v>
      </c>
      <c r="B513">
        <f t="shared" si="139"/>
        <v>49.300000000000004</v>
      </c>
      <c r="C513">
        <f t="shared" si="130"/>
        <v>0.6</v>
      </c>
      <c r="D513">
        <f>MAX(D512-$B$21*$B$3,$B$4/3.6)</f>
        <v>3.7533333333335848</v>
      </c>
      <c r="E513">
        <f t="shared" si="131"/>
        <v>13.512000000000905</v>
      </c>
      <c r="F513">
        <f>F512+IF(E512&gt;$B$4,$B$21*(D512+D513)/2,0)</f>
        <v>914.18633333334174</v>
      </c>
      <c r="G513">
        <f t="shared" si="123"/>
        <v>-21.740333333335343</v>
      </c>
      <c r="H513">
        <f t="shared" si="132"/>
        <v>1.2</v>
      </c>
      <c r="I513">
        <f>MAX(I512-$B$21*$E$2,$B$4/3.6)</f>
        <v>0</v>
      </c>
      <c r="J513">
        <f t="shared" si="133"/>
        <v>0</v>
      </c>
      <c r="K513">
        <f>K512+IF(J512&gt;$B$4,$B$21*(I512+I513)/2,0)</f>
        <v>462.96399999999983</v>
      </c>
      <c r="L513">
        <f t="shared" si="129"/>
        <v>0</v>
      </c>
      <c r="M513">
        <f>IF(B513&lt;=$E$3,M512,IF(M512&lt;$E$2,MIN(M512+$E$2*$B$21/$E$4,$E$2),$E$2))</f>
        <v>1.2</v>
      </c>
      <c r="N513">
        <f>MAX(N512-$B$21*(M512+M513)/2,$B$4/3.6)</f>
        <v>0</v>
      </c>
      <c r="O513">
        <f t="shared" si="134"/>
        <v>0</v>
      </c>
      <c r="P513">
        <f>P512+IF(O512&gt;$B$4,$B$21*(N512+N513)/2,0)</f>
        <v>722.42966666666405</v>
      </c>
      <c r="Q513">
        <f t="shared" si="135"/>
        <v>0</v>
      </c>
      <c r="R513">
        <f>IF(B513&lt;=$E$3,R512,IF(R512&lt;$E$2,MIN(R512+$E$2*$B$21/$E$4,$E$2),$E$2))</f>
        <v>1.2</v>
      </c>
      <c r="S513">
        <f>MAX(S512-$B$21*(R512+R513)/2,$B$4/3.6)</f>
        <v>0</v>
      </c>
      <c r="T513">
        <f t="shared" si="136"/>
        <v>0</v>
      </c>
      <c r="U513">
        <f>U512+IF(T512&gt;$B$4,$B$21*(S512+S513)/2,0)</f>
        <v>617.67308333333119</v>
      </c>
      <c r="V513">
        <f t="shared" si="124"/>
        <v>0</v>
      </c>
      <c r="W513">
        <f>IF(B513&lt;=$E$3,W512,IF(W512&lt;$E$2,MIN(W512+$E$2*$B$21/$E$4,$E$2),$E$2))</f>
        <v>1.2</v>
      </c>
      <c r="X513">
        <f>MAX(X512-$B$21*(W512+W513)/2,$B$4/3.6)</f>
        <v>0</v>
      </c>
      <c r="Y513">
        <f t="shared" si="137"/>
        <v>0</v>
      </c>
      <c r="Z513">
        <f>Z512+IF(Y512&gt;$B$4,$B$21*(X512+X513)/2,0)</f>
        <v>541.64683333333028</v>
      </c>
      <c r="AA513">
        <f t="shared" si="138"/>
        <v>0</v>
      </c>
      <c r="AB513">
        <f t="shared" si="125"/>
        <v>-472.96266666667725</v>
      </c>
      <c r="AC513">
        <f t="shared" si="126"/>
        <v>-213.49700000001303</v>
      </c>
      <c r="AD513">
        <f t="shared" si="127"/>
        <v>-318.25358333334589</v>
      </c>
      <c r="AE513">
        <f t="shared" si="128"/>
        <v>-394.2798333333468</v>
      </c>
    </row>
    <row r="514" spans="1:31">
      <c r="A514">
        <v>494</v>
      </c>
      <c r="B514">
        <f t="shared" si="139"/>
        <v>49.400000000000006</v>
      </c>
      <c r="C514">
        <f t="shared" si="130"/>
        <v>0.6</v>
      </c>
      <c r="D514">
        <f>MAX(D513-$B$21*$B$3,$B$4/3.6)</f>
        <v>3.6933333333335847</v>
      </c>
      <c r="E514">
        <f t="shared" si="131"/>
        <v>13.296000000000905</v>
      </c>
      <c r="F514">
        <f>F513+IF(E513&gt;$B$4,$B$21*(D513+D514)/2,0)</f>
        <v>914.55866666667509</v>
      </c>
      <c r="G514">
        <f t="shared" si="123"/>
        <v>-21.368000000001985</v>
      </c>
      <c r="H514">
        <f t="shared" si="132"/>
        <v>1.2</v>
      </c>
      <c r="I514">
        <f>MAX(I513-$B$21*$E$2,$B$4/3.6)</f>
        <v>0</v>
      </c>
      <c r="J514">
        <f t="shared" si="133"/>
        <v>0</v>
      </c>
      <c r="K514">
        <f>K513+IF(J513&gt;$B$4,$B$21*(I513+I514)/2,0)</f>
        <v>462.96399999999983</v>
      </c>
      <c r="L514">
        <f t="shared" si="129"/>
        <v>0</v>
      </c>
      <c r="M514">
        <f>IF(B514&lt;=$E$3,M513,IF(M513&lt;$E$2,MIN(M513+$E$2*$B$21/$E$4,$E$2),$E$2))</f>
        <v>1.2</v>
      </c>
      <c r="N514">
        <f>MAX(N513-$B$21*(M513+M514)/2,$B$4/3.6)</f>
        <v>0</v>
      </c>
      <c r="O514">
        <f t="shared" si="134"/>
        <v>0</v>
      </c>
      <c r="P514">
        <f>P513+IF(O513&gt;$B$4,$B$21*(N513+N514)/2,0)</f>
        <v>722.42966666666405</v>
      </c>
      <c r="Q514">
        <f t="shared" si="135"/>
        <v>0</v>
      </c>
      <c r="R514">
        <f>IF(B514&lt;=$E$3,R513,IF(R513&lt;$E$2,MIN(R513+$E$2*$B$21/$E$4,$E$2),$E$2))</f>
        <v>1.2</v>
      </c>
      <c r="S514">
        <f>MAX(S513-$B$21*(R513+R514)/2,$B$4/3.6)</f>
        <v>0</v>
      </c>
      <c r="T514">
        <f t="shared" si="136"/>
        <v>0</v>
      </c>
      <c r="U514">
        <f>U513+IF(T513&gt;$B$4,$B$21*(S513+S514)/2,0)</f>
        <v>617.67308333333119</v>
      </c>
      <c r="V514">
        <f t="shared" si="124"/>
        <v>0</v>
      </c>
      <c r="W514">
        <f>IF(B514&lt;=$E$3,W513,IF(W513&lt;$E$2,MIN(W513+$E$2*$B$21/$E$4,$E$2),$E$2))</f>
        <v>1.2</v>
      </c>
      <c r="X514">
        <f>MAX(X513-$B$21*(W513+W514)/2,$B$4/3.6)</f>
        <v>0</v>
      </c>
      <c r="Y514">
        <f t="shared" si="137"/>
        <v>0</v>
      </c>
      <c r="Z514">
        <f>Z513+IF(Y513&gt;$B$4,$B$21*(X513+X514)/2,0)</f>
        <v>541.64683333333028</v>
      </c>
      <c r="AA514">
        <f t="shared" si="138"/>
        <v>0</v>
      </c>
      <c r="AB514">
        <f t="shared" si="125"/>
        <v>-472.96266666667725</v>
      </c>
      <c r="AC514">
        <f t="shared" si="126"/>
        <v>-213.49700000001303</v>
      </c>
      <c r="AD514">
        <f t="shared" si="127"/>
        <v>-318.25358333334589</v>
      </c>
      <c r="AE514">
        <f t="shared" si="128"/>
        <v>-394.2798333333468</v>
      </c>
    </row>
    <row r="515" spans="1:31">
      <c r="A515">
        <v>495</v>
      </c>
      <c r="B515">
        <f t="shared" si="139"/>
        <v>49.5</v>
      </c>
      <c r="C515">
        <f t="shared" si="130"/>
        <v>0.6</v>
      </c>
      <c r="D515">
        <f>MAX(D514-$B$21*$B$3,$B$4/3.6)</f>
        <v>3.6333333333335847</v>
      </c>
      <c r="E515">
        <f t="shared" si="131"/>
        <v>13.080000000000904</v>
      </c>
      <c r="F515">
        <f>F514+IF(E514&gt;$B$4,$B$21*(D514+D515)/2,0)</f>
        <v>914.92500000000848</v>
      </c>
      <c r="G515">
        <f t="shared" si="123"/>
        <v>-21.001666666668598</v>
      </c>
      <c r="H515">
        <f t="shared" si="132"/>
        <v>1.2</v>
      </c>
      <c r="I515">
        <f>MAX(I514-$B$21*$E$2,$B$4/3.6)</f>
        <v>0</v>
      </c>
      <c r="J515">
        <f t="shared" si="133"/>
        <v>0</v>
      </c>
      <c r="K515">
        <f>K514+IF(J514&gt;$B$4,$B$21*(I514+I515)/2,0)</f>
        <v>462.96399999999983</v>
      </c>
      <c r="L515">
        <f t="shared" si="129"/>
        <v>0</v>
      </c>
      <c r="M515">
        <f>IF(B515&lt;=$E$3,M514,IF(M514&lt;$E$2,MIN(M514+$E$2*$B$21/$E$4,$E$2),$E$2))</f>
        <v>1.2</v>
      </c>
      <c r="N515">
        <f>MAX(N514-$B$21*(M514+M515)/2,$B$4/3.6)</f>
        <v>0</v>
      </c>
      <c r="O515">
        <f t="shared" si="134"/>
        <v>0</v>
      </c>
      <c r="P515">
        <f>P514+IF(O514&gt;$B$4,$B$21*(N514+N515)/2,0)</f>
        <v>722.42966666666405</v>
      </c>
      <c r="Q515">
        <f t="shared" si="135"/>
        <v>0</v>
      </c>
      <c r="R515">
        <f>IF(B515&lt;=$E$3,R514,IF(R514&lt;$E$2,MIN(R514+$E$2*$B$21/$E$4,$E$2),$E$2))</f>
        <v>1.2</v>
      </c>
      <c r="S515">
        <f>MAX(S514-$B$21*(R514+R515)/2,$B$4/3.6)</f>
        <v>0</v>
      </c>
      <c r="T515">
        <f t="shared" si="136"/>
        <v>0</v>
      </c>
      <c r="U515">
        <f>U514+IF(T514&gt;$B$4,$B$21*(S514+S515)/2,0)</f>
        <v>617.67308333333119</v>
      </c>
      <c r="V515">
        <f t="shared" si="124"/>
        <v>0</v>
      </c>
      <c r="W515">
        <f>IF(B515&lt;=$E$3,W514,IF(W514&lt;$E$2,MIN(W514+$E$2*$B$21/$E$4,$E$2),$E$2))</f>
        <v>1.2</v>
      </c>
      <c r="X515">
        <f>MAX(X514-$B$21*(W514+W515)/2,$B$4/3.6)</f>
        <v>0</v>
      </c>
      <c r="Y515">
        <f t="shared" si="137"/>
        <v>0</v>
      </c>
      <c r="Z515">
        <f>Z514+IF(Y514&gt;$B$4,$B$21*(X514+X515)/2,0)</f>
        <v>541.64683333333028</v>
      </c>
      <c r="AA515">
        <f t="shared" si="138"/>
        <v>0</v>
      </c>
      <c r="AB515">
        <f t="shared" si="125"/>
        <v>-472.96266666667725</v>
      </c>
      <c r="AC515">
        <f t="shared" si="126"/>
        <v>-213.49700000001303</v>
      </c>
      <c r="AD515">
        <f t="shared" si="127"/>
        <v>-318.25358333334589</v>
      </c>
      <c r="AE515">
        <f t="shared" si="128"/>
        <v>-394.2798333333468</v>
      </c>
    </row>
    <row r="516" spans="1:31">
      <c r="A516">
        <v>496</v>
      </c>
      <c r="B516">
        <f t="shared" si="139"/>
        <v>49.6</v>
      </c>
      <c r="C516">
        <f t="shared" si="130"/>
        <v>0.6</v>
      </c>
      <c r="D516">
        <f>MAX(D515-$B$21*$B$3,$B$4/3.6)</f>
        <v>3.5733333333335846</v>
      </c>
      <c r="E516">
        <f t="shared" si="131"/>
        <v>12.864000000000905</v>
      </c>
      <c r="F516">
        <f>F515+IF(E515&gt;$B$4,$B$21*(D515+D516)/2,0)</f>
        <v>915.2853333333419</v>
      </c>
      <c r="G516">
        <f t="shared" si="123"/>
        <v>-20.641333333335183</v>
      </c>
      <c r="H516">
        <f t="shared" si="132"/>
        <v>1.2</v>
      </c>
      <c r="I516">
        <f>MAX(I515-$B$21*$E$2,$B$4/3.6)</f>
        <v>0</v>
      </c>
      <c r="J516">
        <f t="shared" si="133"/>
        <v>0</v>
      </c>
      <c r="K516">
        <f>K515+IF(J515&gt;$B$4,$B$21*(I515+I516)/2,0)</f>
        <v>462.96399999999983</v>
      </c>
      <c r="L516">
        <f t="shared" si="129"/>
        <v>0</v>
      </c>
      <c r="M516">
        <f>IF(B516&lt;=$E$3,M515,IF(M515&lt;$E$2,MIN(M515+$E$2*$B$21/$E$4,$E$2),$E$2))</f>
        <v>1.2</v>
      </c>
      <c r="N516">
        <f>MAX(N515-$B$21*(M515+M516)/2,$B$4/3.6)</f>
        <v>0</v>
      </c>
      <c r="O516">
        <f t="shared" si="134"/>
        <v>0</v>
      </c>
      <c r="P516">
        <f>P515+IF(O515&gt;$B$4,$B$21*(N515+N516)/2,0)</f>
        <v>722.42966666666405</v>
      </c>
      <c r="Q516">
        <f t="shared" si="135"/>
        <v>0</v>
      </c>
      <c r="R516">
        <f>IF(B516&lt;=$E$3,R515,IF(R515&lt;$E$2,MIN(R515+$E$2*$B$21/$E$4,$E$2),$E$2))</f>
        <v>1.2</v>
      </c>
      <c r="S516">
        <f>MAX(S515-$B$21*(R515+R516)/2,$B$4/3.6)</f>
        <v>0</v>
      </c>
      <c r="T516">
        <f t="shared" si="136"/>
        <v>0</v>
      </c>
      <c r="U516">
        <f>U515+IF(T515&gt;$B$4,$B$21*(S515+S516)/2,0)</f>
        <v>617.67308333333119</v>
      </c>
      <c r="V516">
        <f t="shared" si="124"/>
        <v>0</v>
      </c>
      <c r="W516">
        <f>IF(B516&lt;=$E$3,W515,IF(W515&lt;$E$2,MIN(W515+$E$2*$B$21/$E$4,$E$2),$E$2))</f>
        <v>1.2</v>
      </c>
      <c r="X516">
        <f>MAX(X515-$B$21*(W515+W516)/2,$B$4/3.6)</f>
        <v>0</v>
      </c>
      <c r="Y516">
        <f t="shared" si="137"/>
        <v>0</v>
      </c>
      <c r="Z516">
        <f>Z515+IF(Y515&gt;$B$4,$B$21*(X515+X516)/2,0)</f>
        <v>541.64683333333028</v>
      </c>
      <c r="AA516">
        <f t="shared" si="138"/>
        <v>0</v>
      </c>
      <c r="AB516">
        <f t="shared" si="125"/>
        <v>-472.96266666667725</v>
      </c>
      <c r="AC516">
        <f t="shared" si="126"/>
        <v>-213.49700000001303</v>
      </c>
      <c r="AD516">
        <f t="shared" si="127"/>
        <v>-318.25358333334589</v>
      </c>
      <c r="AE516">
        <f t="shared" si="128"/>
        <v>-394.2798333333468</v>
      </c>
    </row>
    <row r="517" spans="1:31">
      <c r="A517">
        <v>497</v>
      </c>
      <c r="B517">
        <f t="shared" si="139"/>
        <v>49.7</v>
      </c>
      <c r="C517">
        <f t="shared" si="130"/>
        <v>0.6</v>
      </c>
      <c r="D517">
        <f>MAX(D516-$B$21*$B$3,$B$4/3.6)</f>
        <v>3.5133333333335846</v>
      </c>
      <c r="E517">
        <f t="shared" si="131"/>
        <v>12.648000000000904</v>
      </c>
      <c r="F517">
        <f>F516+IF(E516&gt;$B$4,$B$21*(D516+D517)/2,0)</f>
        <v>915.63966666667523</v>
      </c>
      <c r="G517">
        <f t="shared" si="123"/>
        <v>-20.287000000001854</v>
      </c>
      <c r="H517">
        <f t="shared" si="132"/>
        <v>1.2</v>
      </c>
      <c r="I517">
        <f>MAX(I516-$B$21*$E$2,$B$4/3.6)</f>
        <v>0</v>
      </c>
      <c r="J517">
        <f t="shared" si="133"/>
        <v>0</v>
      </c>
      <c r="K517">
        <f>K516+IF(J516&gt;$B$4,$B$21*(I516+I517)/2,0)</f>
        <v>462.96399999999983</v>
      </c>
      <c r="L517">
        <f t="shared" si="129"/>
        <v>0</v>
      </c>
      <c r="M517">
        <f>IF(B517&lt;=$E$3,M516,IF(M516&lt;$E$2,MIN(M516+$E$2*$B$21/$E$4,$E$2),$E$2))</f>
        <v>1.2</v>
      </c>
      <c r="N517">
        <f>MAX(N516-$B$21*(M516+M517)/2,$B$4/3.6)</f>
        <v>0</v>
      </c>
      <c r="O517">
        <f t="shared" si="134"/>
        <v>0</v>
      </c>
      <c r="P517">
        <f>P516+IF(O516&gt;$B$4,$B$21*(N516+N517)/2,0)</f>
        <v>722.42966666666405</v>
      </c>
      <c r="Q517">
        <f t="shared" si="135"/>
        <v>0</v>
      </c>
      <c r="R517">
        <f>IF(B517&lt;=$E$3,R516,IF(R516&lt;$E$2,MIN(R516+$E$2*$B$21/$E$4,$E$2),$E$2))</f>
        <v>1.2</v>
      </c>
      <c r="S517">
        <f>MAX(S516-$B$21*(R516+R517)/2,$B$4/3.6)</f>
        <v>0</v>
      </c>
      <c r="T517">
        <f t="shared" si="136"/>
        <v>0</v>
      </c>
      <c r="U517">
        <f>U516+IF(T516&gt;$B$4,$B$21*(S516+S517)/2,0)</f>
        <v>617.67308333333119</v>
      </c>
      <c r="V517">
        <f t="shared" si="124"/>
        <v>0</v>
      </c>
      <c r="W517">
        <f>IF(B517&lt;=$E$3,W516,IF(W516&lt;$E$2,MIN(W516+$E$2*$B$21/$E$4,$E$2),$E$2))</f>
        <v>1.2</v>
      </c>
      <c r="X517">
        <f>MAX(X516-$B$21*(W516+W517)/2,$B$4/3.6)</f>
        <v>0</v>
      </c>
      <c r="Y517">
        <f t="shared" si="137"/>
        <v>0</v>
      </c>
      <c r="Z517">
        <f>Z516+IF(Y516&gt;$B$4,$B$21*(X516+X517)/2,0)</f>
        <v>541.64683333333028</v>
      </c>
      <c r="AA517">
        <f t="shared" si="138"/>
        <v>0</v>
      </c>
      <c r="AB517">
        <f t="shared" si="125"/>
        <v>-472.96266666667725</v>
      </c>
      <c r="AC517">
        <f t="shared" si="126"/>
        <v>-213.49700000001303</v>
      </c>
      <c r="AD517">
        <f t="shared" si="127"/>
        <v>-318.25358333334589</v>
      </c>
      <c r="AE517">
        <f t="shared" si="128"/>
        <v>-394.2798333333468</v>
      </c>
    </row>
    <row r="518" spans="1:31">
      <c r="A518">
        <v>498</v>
      </c>
      <c r="B518">
        <f t="shared" si="139"/>
        <v>49.800000000000004</v>
      </c>
      <c r="C518">
        <f t="shared" si="130"/>
        <v>0.6</v>
      </c>
      <c r="D518">
        <f>MAX(D517-$B$21*$B$3,$B$4/3.6)</f>
        <v>3.4533333333335845</v>
      </c>
      <c r="E518">
        <f t="shared" si="131"/>
        <v>12.432000000000905</v>
      </c>
      <c r="F518">
        <f>F517+IF(E517&gt;$B$4,$B$21*(D517+D518)/2,0)</f>
        <v>915.98800000000858</v>
      </c>
      <c r="G518">
        <f t="shared" si="123"/>
        <v>-19.938666666668496</v>
      </c>
      <c r="H518">
        <f t="shared" si="132"/>
        <v>1.2</v>
      </c>
      <c r="I518">
        <f>MAX(I517-$B$21*$E$2,$B$4/3.6)</f>
        <v>0</v>
      </c>
      <c r="J518">
        <f t="shared" si="133"/>
        <v>0</v>
      </c>
      <c r="K518">
        <f>K517+IF(J517&gt;$B$4,$B$21*(I517+I518)/2,0)</f>
        <v>462.96399999999983</v>
      </c>
      <c r="L518">
        <f t="shared" si="129"/>
        <v>0</v>
      </c>
      <c r="M518">
        <f>IF(B518&lt;=$E$3,M517,IF(M517&lt;$E$2,MIN(M517+$E$2*$B$21/$E$4,$E$2),$E$2))</f>
        <v>1.2</v>
      </c>
      <c r="N518">
        <f>MAX(N517-$B$21*(M517+M518)/2,$B$4/3.6)</f>
        <v>0</v>
      </c>
      <c r="O518">
        <f t="shared" si="134"/>
        <v>0</v>
      </c>
      <c r="P518">
        <f>P517+IF(O517&gt;$B$4,$B$21*(N517+N518)/2,0)</f>
        <v>722.42966666666405</v>
      </c>
      <c r="Q518">
        <f t="shared" si="135"/>
        <v>0</v>
      </c>
      <c r="R518">
        <f>IF(B518&lt;=$E$3,R517,IF(R517&lt;$E$2,MIN(R517+$E$2*$B$21/$E$4,$E$2),$E$2))</f>
        <v>1.2</v>
      </c>
      <c r="S518">
        <f>MAX(S517-$B$21*(R517+R518)/2,$B$4/3.6)</f>
        <v>0</v>
      </c>
      <c r="T518">
        <f t="shared" si="136"/>
        <v>0</v>
      </c>
      <c r="U518">
        <f>U517+IF(T517&gt;$B$4,$B$21*(S517+S518)/2,0)</f>
        <v>617.67308333333119</v>
      </c>
      <c r="V518">
        <f t="shared" si="124"/>
        <v>0</v>
      </c>
      <c r="W518">
        <f>IF(B518&lt;=$E$3,W517,IF(W517&lt;$E$2,MIN(W517+$E$2*$B$21/$E$4,$E$2),$E$2))</f>
        <v>1.2</v>
      </c>
      <c r="X518">
        <f>MAX(X517-$B$21*(W517+W518)/2,$B$4/3.6)</f>
        <v>0</v>
      </c>
      <c r="Y518">
        <f t="shared" si="137"/>
        <v>0</v>
      </c>
      <c r="Z518">
        <f>Z517+IF(Y517&gt;$B$4,$B$21*(X517+X518)/2,0)</f>
        <v>541.64683333333028</v>
      </c>
      <c r="AA518">
        <f t="shared" si="138"/>
        <v>0</v>
      </c>
      <c r="AB518">
        <f t="shared" si="125"/>
        <v>-472.96266666667725</v>
      </c>
      <c r="AC518">
        <f t="shared" si="126"/>
        <v>-213.49700000001303</v>
      </c>
      <c r="AD518">
        <f t="shared" si="127"/>
        <v>-318.25358333334589</v>
      </c>
      <c r="AE518">
        <f t="shared" si="128"/>
        <v>-394.2798333333468</v>
      </c>
    </row>
    <row r="519" spans="1:31">
      <c r="A519">
        <v>499</v>
      </c>
      <c r="B519">
        <f t="shared" si="139"/>
        <v>49.900000000000006</v>
      </c>
      <c r="C519">
        <f t="shared" si="130"/>
        <v>0.6</v>
      </c>
      <c r="D519">
        <f>MAX(D518-$B$21*$B$3,$B$4/3.6)</f>
        <v>3.3933333333335844</v>
      </c>
      <c r="E519">
        <f t="shared" si="131"/>
        <v>12.216000000000903</v>
      </c>
      <c r="F519">
        <f>F518+IF(E518&gt;$B$4,$B$21*(D518+D519)/2,0)</f>
        <v>916.33033333334197</v>
      </c>
      <c r="G519">
        <f t="shared" si="123"/>
        <v>-19.59633333333511</v>
      </c>
      <c r="H519">
        <f t="shared" si="132"/>
        <v>1.2</v>
      </c>
      <c r="I519">
        <f>MAX(I518-$B$21*$E$2,$B$4/3.6)</f>
        <v>0</v>
      </c>
      <c r="J519">
        <f t="shared" si="133"/>
        <v>0</v>
      </c>
      <c r="K519">
        <f>K518+IF(J518&gt;$B$4,$B$21*(I518+I519)/2,0)</f>
        <v>462.96399999999983</v>
      </c>
      <c r="L519">
        <f t="shared" si="129"/>
        <v>0</v>
      </c>
      <c r="M519">
        <f>IF(B519&lt;=$E$3,M518,IF(M518&lt;$E$2,MIN(M518+$E$2*$B$21/$E$4,$E$2),$E$2))</f>
        <v>1.2</v>
      </c>
      <c r="N519">
        <f>MAX(N518-$B$21*(M518+M519)/2,$B$4/3.6)</f>
        <v>0</v>
      </c>
      <c r="O519">
        <f t="shared" si="134"/>
        <v>0</v>
      </c>
      <c r="P519">
        <f>P518+IF(O518&gt;$B$4,$B$21*(N518+N519)/2,0)</f>
        <v>722.42966666666405</v>
      </c>
      <c r="Q519">
        <f t="shared" si="135"/>
        <v>0</v>
      </c>
      <c r="R519">
        <f>IF(B519&lt;=$E$3,R518,IF(R518&lt;$E$2,MIN(R518+$E$2*$B$21/$E$4,$E$2),$E$2))</f>
        <v>1.2</v>
      </c>
      <c r="S519">
        <f>MAX(S518-$B$21*(R518+R519)/2,$B$4/3.6)</f>
        <v>0</v>
      </c>
      <c r="T519">
        <f t="shared" si="136"/>
        <v>0</v>
      </c>
      <c r="U519">
        <f>U518+IF(T518&gt;$B$4,$B$21*(S518+S519)/2,0)</f>
        <v>617.67308333333119</v>
      </c>
      <c r="V519">
        <f t="shared" si="124"/>
        <v>0</v>
      </c>
      <c r="W519">
        <f>IF(B519&lt;=$E$3,W518,IF(W518&lt;$E$2,MIN(W518+$E$2*$B$21/$E$4,$E$2),$E$2))</f>
        <v>1.2</v>
      </c>
      <c r="X519">
        <f>MAX(X518-$B$21*(W518+W519)/2,$B$4/3.6)</f>
        <v>0</v>
      </c>
      <c r="Y519">
        <f t="shared" si="137"/>
        <v>0</v>
      </c>
      <c r="Z519">
        <f>Z518+IF(Y518&gt;$B$4,$B$21*(X518+X519)/2,0)</f>
        <v>541.64683333333028</v>
      </c>
      <c r="AA519">
        <f t="shared" si="138"/>
        <v>0</v>
      </c>
      <c r="AB519">
        <f t="shared" si="125"/>
        <v>-472.96266666667725</v>
      </c>
      <c r="AC519">
        <f t="shared" si="126"/>
        <v>-213.49700000001303</v>
      </c>
      <c r="AD519">
        <f t="shared" si="127"/>
        <v>-318.25358333334589</v>
      </c>
      <c r="AE519">
        <f t="shared" si="128"/>
        <v>-394.2798333333468</v>
      </c>
    </row>
    <row r="520" spans="1:31">
      <c r="A520">
        <v>500</v>
      </c>
      <c r="B520">
        <f t="shared" si="139"/>
        <v>50</v>
      </c>
      <c r="C520">
        <f t="shared" si="130"/>
        <v>0.6</v>
      </c>
      <c r="D520">
        <f>MAX(D519-$B$21*$B$3,$B$4/3.6)</f>
        <v>3.3333333333335844</v>
      </c>
      <c r="E520">
        <f t="shared" si="131"/>
        <v>12.000000000000904</v>
      </c>
      <c r="F520">
        <f>F519+IF(E519&gt;$B$4,$B$21*(D519+D520)/2,0)</f>
        <v>916.66666666667538</v>
      </c>
      <c r="G520">
        <f t="shared" si="123"/>
        <v>-19.260000000001696</v>
      </c>
      <c r="H520">
        <f t="shared" si="132"/>
        <v>1.2</v>
      </c>
      <c r="I520">
        <f>MAX(I519-$B$21*$E$2,$B$4/3.6)</f>
        <v>0</v>
      </c>
      <c r="J520">
        <f t="shared" si="133"/>
        <v>0</v>
      </c>
      <c r="K520">
        <f>K519+IF(J519&gt;$B$4,$B$21*(I519+I520)/2,0)</f>
        <v>462.96399999999983</v>
      </c>
      <c r="L520">
        <f t="shared" si="129"/>
        <v>0</v>
      </c>
      <c r="M520">
        <f>IF(B520&lt;=$E$3,M519,IF(M519&lt;$E$2,MIN(M519+$E$2*$B$21/$E$4,$E$2),$E$2))</f>
        <v>1.2</v>
      </c>
      <c r="N520">
        <f>MAX(N519-$B$21*(M519+M520)/2,$B$4/3.6)</f>
        <v>0</v>
      </c>
      <c r="O520">
        <f t="shared" si="134"/>
        <v>0</v>
      </c>
      <c r="P520">
        <f>P519+IF(O519&gt;$B$4,$B$21*(N519+N520)/2,0)</f>
        <v>722.42966666666405</v>
      </c>
      <c r="Q520">
        <f t="shared" si="135"/>
        <v>0</v>
      </c>
      <c r="R520">
        <f>IF(B520&lt;=$E$3,R519,IF(R519&lt;$E$2,MIN(R519+$E$2*$B$21/$E$4,$E$2),$E$2))</f>
        <v>1.2</v>
      </c>
      <c r="S520">
        <f>MAX(S519-$B$21*(R519+R520)/2,$B$4/3.6)</f>
        <v>0</v>
      </c>
      <c r="T520">
        <f t="shared" si="136"/>
        <v>0</v>
      </c>
      <c r="U520">
        <f>U519+IF(T519&gt;$B$4,$B$21*(S519+S520)/2,0)</f>
        <v>617.67308333333119</v>
      </c>
      <c r="V520">
        <f t="shared" si="124"/>
        <v>0</v>
      </c>
      <c r="W520">
        <f>IF(B520&lt;=$E$3,W519,IF(W519&lt;$E$2,MIN(W519+$E$2*$B$21/$E$4,$E$2),$E$2))</f>
        <v>1.2</v>
      </c>
      <c r="X520">
        <f>MAX(X519-$B$21*(W519+W520)/2,$B$4/3.6)</f>
        <v>0</v>
      </c>
      <c r="Y520">
        <f t="shared" si="137"/>
        <v>0</v>
      </c>
      <c r="Z520">
        <f>Z519+IF(Y519&gt;$B$4,$B$21*(X519+X520)/2,0)</f>
        <v>541.64683333333028</v>
      </c>
      <c r="AA520">
        <f t="shared" si="138"/>
        <v>0</v>
      </c>
      <c r="AB520">
        <f t="shared" si="125"/>
        <v>-472.96266666667725</v>
      </c>
      <c r="AC520">
        <f t="shared" si="126"/>
        <v>-213.49700000001303</v>
      </c>
      <c r="AD520">
        <f t="shared" si="127"/>
        <v>-318.25358333334589</v>
      </c>
      <c r="AE520">
        <f t="shared" si="128"/>
        <v>-394.2798333333468</v>
      </c>
    </row>
    <row r="521" spans="1:31">
      <c r="A521">
        <v>501</v>
      </c>
      <c r="B521">
        <f t="shared" si="139"/>
        <v>50.1</v>
      </c>
      <c r="C521">
        <f t="shared" si="130"/>
        <v>0.6</v>
      </c>
      <c r="D521">
        <f>MAX(D520-$B$21*$B$3,$B$4/3.6)</f>
        <v>3.2733333333335843</v>
      </c>
      <c r="E521">
        <f t="shared" si="131"/>
        <v>11.784000000000903</v>
      </c>
      <c r="F521">
        <f>F520+IF(E520&gt;$B$4,$B$21*(D520+D521)/2,0)</f>
        <v>916.99700000000871</v>
      </c>
      <c r="G521">
        <f t="shared" si="123"/>
        <v>-18.929666666668368</v>
      </c>
      <c r="H521">
        <f t="shared" si="132"/>
        <v>1.2</v>
      </c>
      <c r="I521">
        <f>MAX(I520-$B$21*$E$2,$B$4/3.6)</f>
        <v>0</v>
      </c>
      <c r="J521">
        <f t="shared" si="133"/>
        <v>0</v>
      </c>
      <c r="K521">
        <f>K520+IF(J520&gt;$B$4,$B$21*(I520+I521)/2,0)</f>
        <v>462.96399999999983</v>
      </c>
      <c r="L521">
        <f t="shared" si="129"/>
        <v>0</v>
      </c>
      <c r="M521">
        <f>IF(B521&lt;=$E$3,M520,IF(M520&lt;$E$2,MIN(M520+$E$2*$B$21/$E$4,$E$2),$E$2))</f>
        <v>1.2</v>
      </c>
      <c r="N521">
        <f>MAX(N520-$B$21*(M520+M521)/2,$B$4/3.6)</f>
        <v>0</v>
      </c>
      <c r="O521">
        <f t="shared" si="134"/>
        <v>0</v>
      </c>
      <c r="P521">
        <f>P520+IF(O520&gt;$B$4,$B$21*(N520+N521)/2,0)</f>
        <v>722.42966666666405</v>
      </c>
      <c r="Q521">
        <f t="shared" si="135"/>
        <v>0</v>
      </c>
      <c r="R521">
        <f>IF(B521&lt;=$E$3,R520,IF(R520&lt;$E$2,MIN(R520+$E$2*$B$21/$E$4,$E$2),$E$2))</f>
        <v>1.2</v>
      </c>
      <c r="S521">
        <f>MAX(S520-$B$21*(R520+R521)/2,$B$4/3.6)</f>
        <v>0</v>
      </c>
      <c r="T521">
        <f t="shared" si="136"/>
        <v>0</v>
      </c>
      <c r="U521">
        <f>U520+IF(T520&gt;$B$4,$B$21*(S520+S521)/2,0)</f>
        <v>617.67308333333119</v>
      </c>
      <c r="V521">
        <f t="shared" si="124"/>
        <v>0</v>
      </c>
      <c r="W521">
        <f>IF(B521&lt;=$E$3,W520,IF(W520&lt;$E$2,MIN(W520+$E$2*$B$21/$E$4,$E$2),$E$2))</f>
        <v>1.2</v>
      </c>
      <c r="X521">
        <f>MAX(X520-$B$21*(W520+W521)/2,$B$4/3.6)</f>
        <v>0</v>
      </c>
      <c r="Y521">
        <f t="shared" si="137"/>
        <v>0</v>
      </c>
      <c r="Z521">
        <f>Z520+IF(Y520&gt;$B$4,$B$21*(X520+X521)/2,0)</f>
        <v>541.64683333333028</v>
      </c>
      <c r="AA521">
        <f t="shared" si="138"/>
        <v>0</v>
      </c>
      <c r="AB521">
        <f t="shared" si="125"/>
        <v>-472.96266666667725</v>
      </c>
      <c r="AC521">
        <f t="shared" si="126"/>
        <v>-213.49700000001303</v>
      </c>
      <c r="AD521">
        <f t="shared" si="127"/>
        <v>-318.25358333334589</v>
      </c>
      <c r="AE521">
        <f t="shared" si="128"/>
        <v>-394.2798333333468</v>
      </c>
    </row>
    <row r="522" spans="1:31">
      <c r="A522">
        <v>502</v>
      </c>
      <c r="B522">
        <f t="shared" si="139"/>
        <v>50.2</v>
      </c>
      <c r="C522">
        <f t="shared" si="130"/>
        <v>0.6</v>
      </c>
      <c r="D522">
        <f>MAX(D521-$B$21*$B$3,$B$4/3.6)</f>
        <v>3.2133333333335843</v>
      </c>
      <c r="E522">
        <f t="shared" si="131"/>
        <v>11.568000000000904</v>
      </c>
      <c r="F522">
        <f>F521+IF(E521&gt;$B$4,$B$21*(D521+D522)/2,0)</f>
        <v>917.32133333334207</v>
      </c>
      <c r="G522">
        <f t="shared" si="123"/>
        <v>-18.605333333335011</v>
      </c>
      <c r="H522">
        <f t="shared" si="132"/>
        <v>1.2</v>
      </c>
      <c r="I522">
        <f>MAX(I521-$B$21*$E$2,$B$4/3.6)</f>
        <v>0</v>
      </c>
      <c r="J522">
        <f t="shared" si="133"/>
        <v>0</v>
      </c>
      <c r="K522">
        <f>K521+IF(J521&gt;$B$4,$B$21*(I521+I522)/2,0)</f>
        <v>462.96399999999983</v>
      </c>
      <c r="L522">
        <f t="shared" si="129"/>
        <v>0</v>
      </c>
      <c r="M522">
        <f>IF(B522&lt;=$E$3,M521,IF(M521&lt;$E$2,MIN(M521+$E$2*$B$21/$E$4,$E$2),$E$2))</f>
        <v>1.2</v>
      </c>
      <c r="N522">
        <f>MAX(N521-$B$21*(M521+M522)/2,$B$4/3.6)</f>
        <v>0</v>
      </c>
      <c r="O522">
        <f t="shared" si="134"/>
        <v>0</v>
      </c>
      <c r="P522">
        <f>P521+IF(O521&gt;$B$4,$B$21*(N521+N522)/2,0)</f>
        <v>722.42966666666405</v>
      </c>
      <c r="Q522">
        <f t="shared" si="135"/>
        <v>0</v>
      </c>
      <c r="R522">
        <f>IF(B522&lt;=$E$3,R521,IF(R521&lt;$E$2,MIN(R521+$E$2*$B$21/$E$4,$E$2),$E$2))</f>
        <v>1.2</v>
      </c>
      <c r="S522">
        <f>MAX(S521-$B$21*(R521+R522)/2,$B$4/3.6)</f>
        <v>0</v>
      </c>
      <c r="T522">
        <f t="shared" si="136"/>
        <v>0</v>
      </c>
      <c r="U522">
        <f>U521+IF(T521&gt;$B$4,$B$21*(S521+S522)/2,0)</f>
        <v>617.67308333333119</v>
      </c>
      <c r="V522">
        <f t="shared" si="124"/>
        <v>0</v>
      </c>
      <c r="W522">
        <f>IF(B522&lt;=$E$3,W521,IF(W521&lt;$E$2,MIN(W521+$E$2*$B$21/$E$4,$E$2),$E$2))</f>
        <v>1.2</v>
      </c>
      <c r="X522">
        <f>MAX(X521-$B$21*(W521+W522)/2,$B$4/3.6)</f>
        <v>0</v>
      </c>
      <c r="Y522">
        <f t="shared" si="137"/>
        <v>0</v>
      </c>
      <c r="Z522">
        <f>Z521+IF(Y521&gt;$B$4,$B$21*(X521+X522)/2,0)</f>
        <v>541.64683333333028</v>
      </c>
      <c r="AA522">
        <f t="shared" si="138"/>
        <v>0</v>
      </c>
      <c r="AB522">
        <f t="shared" si="125"/>
        <v>-472.96266666667725</v>
      </c>
      <c r="AC522">
        <f t="shared" si="126"/>
        <v>-213.49700000001303</v>
      </c>
      <c r="AD522">
        <f t="shared" si="127"/>
        <v>-318.25358333334589</v>
      </c>
      <c r="AE522">
        <f t="shared" si="128"/>
        <v>-394.2798333333468</v>
      </c>
    </row>
    <row r="523" spans="1:31">
      <c r="A523">
        <v>503</v>
      </c>
      <c r="B523">
        <f t="shared" si="139"/>
        <v>50.300000000000004</v>
      </c>
      <c r="C523">
        <f t="shared" si="130"/>
        <v>0.6</v>
      </c>
      <c r="D523">
        <f>MAX(D522-$B$21*$B$3,$B$4/3.6)</f>
        <v>3.1533333333335842</v>
      </c>
      <c r="E523">
        <f t="shared" si="131"/>
        <v>11.352000000000903</v>
      </c>
      <c r="F523">
        <f>F522+IF(E522&gt;$B$4,$B$21*(D522+D523)/2,0)</f>
        <v>917.63966666667545</v>
      </c>
      <c r="G523">
        <f t="shared" si="123"/>
        <v>-18.287000000001626</v>
      </c>
      <c r="H523">
        <f t="shared" si="132"/>
        <v>1.2</v>
      </c>
      <c r="I523">
        <f>MAX(I522-$B$21*$E$2,$B$4/3.6)</f>
        <v>0</v>
      </c>
      <c r="J523">
        <f t="shared" si="133"/>
        <v>0</v>
      </c>
      <c r="K523">
        <f>K522+IF(J522&gt;$B$4,$B$21*(I522+I523)/2,0)</f>
        <v>462.96399999999983</v>
      </c>
      <c r="L523">
        <f t="shared" si="129"/>
        <v>0</v>
      </c>
      <c r="M523">
        <f>IF(B523&lt;=$E$3,M522,IF(M522&lt;$E$2,MIN(M522+$E$2*$B$21/$E$4,$E$2),$E$2))</f>
        <v>1.2</v>
      </c>
      <c r="N523">
        <f>MAX(N522-$B$21*(M522+M523)/2,$B$4/3.6)</f>
        <v>0</v>
      </c>
      <c r="O523">
        <f t="shared" si="134"/>
        <v>0</v>
      </c>
      <c r="P523">
        <f>P522+IF(O522&gt;$B$4,$B$21*(N522+N523)/2,0)</f>
        <v>722.42966666666405</v>
      </c>
      <c r="Q523">
        <f t="shared" si="135"/>
        <v>0</v>
      </c>
      <c r="R523">
        <f>IF(B523&lt;=$E$3,R522,IF(R522&lt;$E$2,MIN(R522+$E$2*$B$21/$E$4,$E$2),$E$2))</f>
        <v>1.2</v>
      </c>
      <c r="S523">
        <f>MAX(S522-$B$21*(R522+R523)/2,$B$4/3.6)</f>
        <v>0</v>
      </c>
      <c r="T523">
        <f t="shared" si="136"/>
        <v>0</v>
      </c>
      <c r="U523">
        <f>U522+IF(T522&gt;$B$4,$B$21*(S522+S523)/2,0)</f>
        <v>617.67308333333119</v>
      </c>
      <c r="V523">
        <f t="shared" si="124"/>
        <v>0</v>
      </c>
      <c r="W523">
        <f>IF(B523&lt;=$E$3,W522,IF(W522&lt;$E$2,MIN(W522+$E$2*$B$21/$E$4,$E$2),$E$2))</f>
        <v>1.2</v>
      </c>
      <c r="X523">
        <f>MAX(X522-$B$21*(W522+W523)/2,$B$4/3.6)</f>
        <v>0</v>
      </c>
      <c r="Y523">
        <f t="shared" si="137"/>
        <v>0</v>
      </c>
      <c r="Z523">
        <f>Z522+IF(Y522&gt;$B$4,$B$21*(X522+X523)/2,0)</f>
        <v>541.64683333333028</v>
      </c>
      <c r="AA523">
        <f t="shared" si="138"/>
        <v>0</v>
      </c>
      <c r="AB523">
        <f t="shared" si="125"/>
        <v>-472.96266666667725</v>
      </c>
      <c r="AC523">
        <f t="shared" si="126"/>
        <v>-213.49700000001303</v>
      </c>
      <c r="AD523">
        <f t="shared" si="127"/>
        <v>-318.25358333334589</v>
      </c>
      <c r="AE523">
        <f t="shared" si="128"/>
        <v>-394.2798333333468</v>
      </c>
    </row>
    <row r="524" spans="1:31">
      <c r="A524">
        <v>504</v>
      </c>
      <c r="B524">
        <f t="shared" si="139"/>
        <v>50.400000000000006</v>
      </c>
      <c r="C524">
        <f t="shared" si="130"/>
        <v>0.6</v>
      </c>
      <c r="D524">
        <f>MAX(D523-$B$21*$B$3,$B$4/3.6)</f>
        <v>3.0933333333335842</v>
      </c>
      <c r="E524">
        <f t="shared" si="131"/>
        <v>11.136000000000903</v>
      </c>
      <c r="F524">
        <f>F523+IF(E523&gt;$B$4,$B$21*(D523+D524)/2,0)</f>
        <v>917.95200000000887</v>
      </c>
      <c r="G524">
        <f t="shared" si="123"/>
        <v>-17.974666666668213</v>
      </c>
      <c r="H524">
        <f t="shared" si="132"/>
        <v>1.2</v>
      </c>
      <c r="I524">
        <f>MAX(I523-$B$21*$E$2,$B$4/3.6)</f>
        <v>0</v>
      </c>
      <c r="J524">
        <f t="shared" si="133"/>
        <v>0</v>
      </c>
      <c r="K524">
        <f>K523+IF(J523&gt;$B$4,$B$21*(I523+I524)/2,0)</f>
        <v>462.96399999999983</v>
      </c>
      <c r="L524">
        <f t="shared" si="129"/>
        <v>0</v>
      </c>
      <c r="M524">
        <f>IF(B524&lt;=$E$3,M523,IF(M523&lt;$E$2,MIN(M523+$E$2*$B$21/$E$4,$E$2),$E$2))</f>
        <v>1.2</v>
      </c>
      <c r="N524">
        <f>MAX(N523-$B$21*(M523+M524)/2,$B$4/3.6)</f>
        <v>0</v>
      </c>
      <c r="O524">
        <f t="shared" si="134"/>
        <v>0</v>
      </c>
      <c r="P524">
        <f>P523+IF(O523&gt;$B$4,$B$21*(N523+N524)/2,0)</f>
        <v>722.42966666666405</v>
      </c>
      <c r="Q524">
        <f t="shared" si="135"/>
        <v>0</v>
      </c>
      <c r="R524">
        <f>IF(B524&lt;=$E$3,R523,IF(R523&lt;$E$2,MIN(R523+$E$2*$B$21/$E$4,$E$2),$E$2))</f>
        <v>1.2</v>
      </c>
      <c r="S524">
        <f>MAX(S523-$B$21*(R523+R524)/2,$B$4/3.6)</f>
        <v>0</v>
      </c>
      <c r="T524">
        <f t="shared" si="136"/>
        <v>0</v>
      </c>
      <c r="U524">
        <f>U523+IF(T523&gt;$B$4,$B$21*(S523+S524)/2,0)</f>
        <v>617.67308333333119</v>
      </c>
      <c r="V524">
        <f t="shared" si="124"/>
        <v>0</v>
      </c>
      <c r="W524">
        <f>IF(B524&lt;=$E$3,W523,IF(W523&lt;$E$2,MIN(W523+$E$2*$B$21/$E$4,$E$2),$E$2))</f>
        <v>1.2</v>
      </c>
      <c r="X524">
        <f>MAX(X523-$B$21*(W523+W524)/2,$B$4/3.6)</f>
        <v>0</v>
      </c>
      <c r="Y524">
        <f t="shared" si="137"/>
        <v>0</v>
      </c>
      <c r="Z524">
        <f>Z523+IF(Y523&gt;$B$4,$B$21*(X523+X524)/2,0)</f>
        <v>541.64683333333028</v>
      </c>
      <c r="AA524">
        <f t="shared" si="138"/>
        <v>0</v>
      </c>
      <c r="AB524">
        <f t="shared" si="125"/>
        <v>-472.96266666667725</v>
      </c>
      <c r="AC524">
        <f t="shared" si="126"/>
        <v>-213.49700000001303</v>
      </c>
      <c r="AD524">
        <f t="shared" si="127"/>
        <v>-318.25358333334589</v>
      </c>
      <c r="AE524">
        <f t="shared" si="128"/>
        <v>-394.2798333333468</v>
      </c>
    </row>
    <row r="525" spans="1:31">
      <c r="A525">
        <v>505</v>
      </c>
      <c r="B525">
        <f t="shared" si="139"/>
        <v>50.5</v>
      </c>
      <c r="C525">
        <f t="shared" si="130"/>
        <v>0.6</v>
      </c>
      <c r="D525">
        <f>MAX(D524-$B$21*$B$3,$B$4/3.6)</f>
        <v>3.0333333333335841</v>
      </c>
      <c r="E525">
        <f t="shared" si="131"/>
        <v>10.920000000000902</v>
      </c>
      <c r="F525">
        <f>F524+IF(E524&gt;$B$4,$B$21*(D524+D525)/2,0)</f>
        <v>918.25833333334219</v>
      </c>
      <c r="G525">
        <f t="shared" si="123"/>
        <v>-17.668333333334886</v>
      </c>
      <c r="H525">
        <f t="shared" si="132"/>
        <v>1.2</v>
      </c>
      <c r="I525">
        <f>MAX(I524-$B$21*$E$2,$B$4/3.6)</f>
        <v>0</v>
      </c>
      <c r="J525">
        <f t="shared" si="133"/>
        <v>0</v>
      </c>
      <c r="K525">
        <f>K524+IF(J524&gt;$B$4,$B$21*(I524+I525)/2,0)</f>
        <v>462.96399999999983</v>
      </c>
      <c r="L525">
        <f t="shared" si="129"/>
        <v>0</v>
      </c>
      <c r="M525">
        <f>IF(B525&lt;=$E$3,M524,IF(M524&lt;$E$2,MIN(M524+$E$2*$B$21/$E$4,$E$2),$E$2))</f>
        <v>1.2</v>
      </c>
      <c r="N525">
        <f>MAX(N524-$B$21*(M524+M525)/2,$B$4/3.6)</f>
        <v>0</v>
      </c>
      <c r="O525">
        <f t="shared" si="134"/>
        <v>0</v>
      </c>
      <c r="P525">
        <f>P524+IF(O524&gt;$B$4,$B$21*(N524+N525)/2,0)</f>
        <v>722.42966666666405</v>
      </c>
      <c r="Q525">
        <f t="shared" si="135"/>
        <v>0</v>
      </c>
      <c r="R525">
        <f>IF(B525&lt;=$E$3,R524,IF(R524&lt;$E$2,MIN(R524+$E$2*$B$21/$E$4,$E$2),$E$2))</f>
        <v>1.2</v>
      </c>
      <c r="S525">
        <f>MAX(S524-$B$21*(R524+R525)/2,$B$4/3.6)</f>
        <v>0</v>
      </c>
      <c r="T525">
        <f t="shared" si="136"/>
        <v>0</v>
      </c>
      <c r="U525">
        <f>U524+IF(T524&gt;$B$4,$B$21*(S524+S525)/2,0)</f>
        <v>617.67308333333119</v>
      </c>
      <c r="V525">
        <f t="shared" si="124"/>
        <v>0</v>
      </c>
      <c r="W525">
        <f>IF(B525&lt;=$E$3,W524,IF(W524&lt;$E$2,MIN(W524+$E$2*$B$21/$E$4,$E$2),$E$2))</f>
        <v>1.2</v>
      </c>
      <c r="X525">
        <f>MAX(X524-$B$21*(W524+W525)/2,$B$4/3.6)</f>
        <v>0</v>
      </c>
      <c r="Y525">
        <f t="shared" si="137"/>
        <v>0</v>
      </c>
      <c r="Z525">
        <f>Z524+IF(Y524&gt;$B$4,$B$21*(X524+X525)/2,0)</f>
        <v>541.64683333333028</v>
      </c>
      <c r="AA525">
        <f t="shared" si="138"/>
        <v>0</v>
      </c>
      <c r="AB525">
        <f t="shared" si="125"/>
        <v>-472.96266666667725</v>
      </c>
      <c r="AC525">
        <f t="shared" si="126"/>
        <v>-213.49700000001303</v>
      </c>
      <c r="AD525">
        <f t="shared" si="127"/>
        <v>-318.25358333334589</v>
      </c>
      <c r="AE525">
        <f t="shared" si="128"/>
        <v>-394.2798333333468</v>
      </c>
    </row>
    <row r="526" spans="1:31">
      <c r="A526">
        <v>506</v>
      </c>
      <c r="B526">
        <f t="shared" si="139"/>
        <v>50.6</v>
      </c>
      <c r="C526">
        <f t="shared" si="130"/>
        <v>0.6</v>
      </c>
      <c r="D526">
        <f>MAX(D525-$B$21*$B$3,$B$4/3.6)</f>
        <v>2.9733333333335841</v>
      </c>
      <c r="E526">
        <f t="shared" si="131"/>
        <v>10.704000000000903</v>
      </c>
      <c r="F526">
        <f>F525+IF(E525&gt;$B$4,$B$21*(D525+D526)/2,0)</f>
        <v>918.55866666667555</v>
      </c>
      <c r="G526">
        <f t="shared" si="123"/>
        <v>-17.36800000000153</v>
      </c>
      <c r="H526">
        <f t="shared" si="132"/>
        <v>1.2</v>
      </c>
      <c r="I526">
        <f>MAX(I525-$B$21*$E$2,$B$4/3.6)</f>
        <v>0</v>
      </c>
      <c r="J526">
        <f t="shared" si="133"/>
        <v>0</v>
      </c>
      <c r="K526">
        <f>K525+IF(J525&gt;$B$4,$B$21*(I525+I526)/2,0)</f>
        <v>462.96399999999983</v>
      </c>
      <c r="L526">
        <f t="shared" si="129"/>
        <v>0</v>
      </c>
      <c r="M526">
        <f>IF(B526&lt;=$E$3,M525,IF(M525&lt;$E$2,MIN(M525+$E$2*$B$21/$E$4,$E$2),$E$2))</f>
        <v>1.2</v>
      </c>
      <c r="N526">
        <f>MAX(N525-$B$21*(M525+M526)/2,$B$4/3.6)</f>
        <v>0</v>
      </c>
      <c r="O526">
        <f t="shared" si="134"/>
        <v>0</v>
      </c>
      <c r="P526">
        <f>P525+IF(O525&gt;$B$4,$B$21*(N525+N526)/2,0)</f>
        <v>722.42966666666405</v>
      </c>
      <c r="Q526">
        <f t="shared" si="135"/>
        <v>0</v>
      </c>
      <c r="R526">
        <f>IF(B526&lt;=$E$3,R525,IF(R525&lt;$E$2,MIN(R525+$E$2*$B$21/$E$4,$E$2),$E$2))</f>
        <v>1.2</v>
      </c>
      <c r="S526">
        <f>MAX(S525-$B$21*(R525+R526)/2,$B$4/3.6)</f>
        <v>0</v>
      </c>
      <c r="T526">
        <f t="shared" si="136"/>
        <v>0</v>
      </c>
      <c r="U526">
        <f>U525+IF(T525&gt;$B$4,$B$21*(S525+S526)/2,0)</f>
        <v>617.67308333333119</v>
      </c>
      <c r="V526">
        <f t="shared" si="124"/>
        <v>0</v>
      </c>
      <c r="W526">
        <f>IF(B526&lt;=$E$3,W525,IF(W525&lt;$E$2,MIN(W525+$E$2*$B$21/$E$4,$E$2),$E$2))</f>
        <v>1.2</v>
      </c>
      <c r="X526">
        <f>MAX(X525-$B$21*(W525+W526)/2,$B$4/3.6)</f>
        <v>0</v>
      </c>
      <c r="Y526">
        <f t="shared" si="137"/>
        <v>0</v>
      </c>
      <c r="Z526">
        <f>Z525+IF(Y525&gt;$B$4,$B$21*(X525+X526)/2,0)</f>
        <v>541.64683333333028</v>
      </c>
      <c r="AA526">
        <f t="shared" si="138"/>
        <v>0</v>
      </c>
      <c r="AB526">
        <f t="shared" si="125"/>
        <v>-472.96266666667725</v>
      </c>
      <c r="AC526">
        <f t="shared" si="126"/>
        <v>-213.49700000001303</v>
      </c>
      <c r="AD526">
        <f t="shared" si="127"/>
        <v>-318.25358333334589</v>
      </c>
      <c r="AE526">
        <f t="shared" si="128"/>
        <v>-394.2798333333468</v>
      </c>
    </row>
    <row r="527" spans="1:31">
      <c r="A527">
        <v>507</v>
      </c>
      <c r="B527">
        <f t="shared" si="139"/>
        <v>50.7</v>
      </c>
      <c r="C527">
        <f t="shared" si="130"/>
        <v>0.6</v>
      </c>
      <c r="D527">
        <f>MAX(D526-$B$21*$B$3,$B$4/3.6)</f>
        <v>2.913333333333584</v>
      </c>
      <c r="E527">
        <f t="shared" si="131"/>
        <v>10.488000000000902</v>
      </c>
      <c r="F527">
        <f>F526+IF(E526&gt;$B$4,$B$21*(D526+D527)/2,0)</f>
        <v>918.85300000000893</v>
      </c>
      <c r="G527">
        <f t="shared" si="123"/>
        <v>-17.073666666668146</v>
      </c>
      <c r="H527">
        <f t="shared" si="132"/>
        <v>1.2</v>
      </c>
      <c r="I527">
        <f>MAX(I526-$B$21*$E$2,$B$4/3.6)</f>
        <v>0</v>
      </c>
      <c r="J527">
        <f t="shared" si="133"/>
        <v>0</v>
      </c>
      <c r="K527">
        <f>K526+IF(J526&gt;$B$4,$B$21*(I526+I527)/2,0)</f>
        <v>462.96399999999983</v>
      </c>
      <c r="L527">
        <f t="shared" si="129"/>
        <v>0</v>
      </c>
      <c r="M527">
        <f>IF(B527&lt;=$E$3,M526,IF(M526&lt;$E$2,MIN(M526+$E$2*$B$21/$E$4,$E$2),$E$2))</f>
        <v>1.2</v>
      </c>
      <c r="N527">
        <f>MAX(N526-$B$21*(M526+M527)/2,$B$4/3.6)</f>
        <v>0</v>
      </c>
      <c r="O527">
        <f t="shared" si="134"/>
        <v>0</v>
      </c>
      <c r="P527">
        <f>P526+IF(O526&gt;$B$4,$B$21*(N526+N527)/2,0)</f>
        <v>722.42966666666405</v>
      </c>
      <c r="Q527">
        <f t="shared" si="135"/>
        <v>0</v>
      </c>
      <c r="R527">
        <f>IF(B527&lt;=$E$3,R526,IF(R526&lt;$E$2,MIN(R526+$E$2*$B$21/$E$4,$E$2),$E$2))</f>
        <v>1.2</v>
      </c>
      <c r="S527">
        <f>MAX(S526-$B$21*(R526+R527)/2,$B$4/3.6)</f>
        <v>0</v>
      </c>
      <c r="T527">
        <f t="shared" si="136"/>
        <v>0</v>
      </c>
      <c r="U527">
        <f>U526+IF(T526&gt;$B$4,$B$21*(S526+S527)/2,0)</f>
        <v>617.67308333333119</v>
      </c>
      <c r="V527">
        <f t="shared" si="124"/>
        <v>0</v>
      </c>
      <c r="W527">
        <f>IF(B527&lt;=$E$3,W526,IF(W526&lt;$E$2,MIN(W526+$E$2*$B$21/$E$4,$E$2),$E$2))</f>
        <v>1.2</v>
      </c>
      <c r="X527">
        <f>MAX(X526-$B$21*(W526+W527)/2,$B$4/3.6)</f>
        <v>0</v>
      </c>
      <c r="Y527">
        <f t="shared" si="137"/>
        <v>0</v>
      </c>
      <c r="Z527">
        <f>Z526+IF(Y526&gt;$B$4,$B$21*(X526+X527)/2,0)</f>
        <v>541.64683333333028</v>
      </c>
      <c r="AA527">
        <f t="shared" si="138"/>
        <v>0</v>
      </c>
      <c r="AB527">
        <f t="shared" si="125"/>
        <v>-472.96266666667725</v>
      </c>
      <c r="AC527">
        <f t="shared" si="126"/>
        <v>-213.49700000001303</v>
      </c>
      <c r="AD527">
        <f t="shared" si="127"/>
        <v>-318.25358333334589</v>
      </c>
      <c r="AE527">
        <f t="shared" si="128"/>
        <v>-394.2798333333468</v>
      </c>
    </row>
    <row r="528" spans="1:31">
      <c r="A528">
        <v>508</v>
      </c>
      <c r="B528">
        <f t="shared" si="139"/>
        <v>50.800000000000004</v>
      </c>
      <c r="C528">
        <f t="shared" si="130"/>
        <v>0.6</v>
      </c>
      <c r="D528">
        <f>MAX(D527-$B$21*$B$3,$B$4/3.6)</f>
        <v>2.853333333333584</v>
      </c>
      <c r="E528">
        <f t="shared" si="131"/>
        <v>10.272000000000903</v>
      </c>
      <c r="F528">
        <f>F527+IF(E527&gt;$B$4,$B$21*(D527+D528)/2,0)</f>
        <v>919.14133333334235</v>
      </c>
      <c r="G528">
        <f t="shared" si="123"/>
        <v>-16.785333333334734</v>
      </c>
      <c r="H528">
        <f t="shared" si="132"/>
        <v>1.2</v>
      </c>
      <c r="I528">
        <f>MAX(I527-$B$21*$E$2,$B$4/3.6)</f>
        <v>0</v>
      </c>
      <c r="J528">
        <f t="shared" si="133"/>
        <v>0</v>
      </c>
      <c r="K528">
        <f>K527+IF(J527&gt;$B$4,$B$21*(I527+I528)/2,0)</f>
        <v>462.96399999999983</v>
      </c>
      <c r="L528">
        <f t="shared" si="129"/>
        <v>0</v>
      </c>
      <c r="M528">
        <f>IF(B528&lt;=$E$3,M527,IF(M527&lt;$E$2,MIN(M527+$E$2*$B$21/$E$4,$E$2),$E$2))</f>
        <v>1.2</v>
      </c>
      <c r="N528">
        <f>MAX(N527-$B$21*(M527+M528)/2,$B$4/3.6)</f>
        <v>0</v>
      </c>
      <c r="O528">
        <f t="shared" si="134"/>
        <v>0</v>
      </c>
      <c r="P528">
        <f>P527+IF(O527&gt;$B$4,$B$21*(N527+N528)/2,0)</f>
        <v>722.42966666666405</v>
      </c>
      <c r="Q528">
        <f t="shared" si="135"/>
        <v>0</v>
      </c>
      <c r="R528">
        <f>IF(B528&lt;=$E$3,R527,IF(R527&lt;$E$2,MIN(R527+$E$2*$B$21/$E$4,$E$2),$E$2))</f>
        <v>1.2</v>
      </c>
      <c r="S528">
        <f>MAX(S527-$B$21*(R527+R528)/2,$B$4/3.6)</f>
        <v>0</v>
      </c>
      <c r="T528">
        <f t="shared" si="136"/>
        <v>0</v>
      </c>
      <c r="U528">
        <f>U527+IF(T527&gt;$B$4,$B$21*(S527+S528)/2,0)</f>
        <v>617.67308333333119</v>
      </c>
      <c r="V528">
        <f t="shared" si="124"/>
        <v>0</v>
      </c>
      <c r="W528">
        <f>IF(B528&lt;=$E$3,W527,IF(W527&lt;$E$2,MIN(W527+$E$2*$B$21/$E$4,$E$2),$E$2))</f>
        <v>1.2</v>
      </c>
      <c r="X528">
        <f>MAX(X527-$B$21*(W527+W528)/2,$B$4/3.6)</f>
        <v>0</v>
      </c>
      <c r="Y528">
        <f t="shared" si="137"/>
        <v>0</v>
      </c>
      <c r="Z528">
        <f>Z527+IF(Y527&gt;$B$4,$B$21*(X527+X528)/2,0)</f>
        <v>541.64683333333028</v>
      </c>
      <c r="AA528">
        <f t="shared" si="138"/>
        <v>0</v>
      </c>
      <c r="AB528">
        <f t="shared" si="125"/>
        <v>-472.96266666667725</v>
      </c>
      <c r="AC528">
        <f t="shared" si="126"/>
        <v>-213.49700000001303</v>
      </c>
      <c r="AD528">
        <f t="shared" si="127"/>
        <v>-318.25358333334589</v>
      </c>
      <c r="AE528">
        <f t="shared" si="128"/>
        <v>-394.2798333333468</v>
      </c>
    </row>
    <row r="529" spans="1:31">
      <c r="A529">
        <v>509</v>
      </c>
      <c r="B529">
        <f t="shared" si="139"/>
        <v>50.900000000000006</v>
      </c>
      <c r="C529">
        <f t="shared" si="130"/>
        <v>0.6</v>
      </c>
      <c r="D529">
        <f>MAX(D528-$B$21*$B$3,$B$4/3.6)</f>
        <v>2.7933333333335839</v>
      </c>
      <c r="E529">
        <f t="shared" si="131"/>
        <v>10.056000000000902</v>
      </c>
      <c r="F529">
        <f>F528+IF(E528&gt;$B$4,$B$21*(D528+D529)/2,0)</f>
        <v>919.42366666667567</v>
      </c>
      <c r="G529">
        <f t="shared" si="123"/>
        <v>-16.503000000001407</v>
      </c>
      <c r="H529">
        <f t="shared" si="132"/>
        <v>1.2</v>
      </c>
      <c r="I529">
        <f>MAX(I528-$B$21*$E$2,$B$4/3.6)</f>
        <v>0</v>
      </c>
      <c r="J529">
        <f t="shared" si="133"/>
        <v>0</v>
      </c>
      <c r="K529">
        <f>K528+IF(J528&gt;$B$4,$B$21*(I528+I529)/2,0)</f>
        <v>462.96399999999983</v>
      </c>
      <c r="L529">
        <f t="shared" si="129"/>
        <v>0</v>
      </c>
      <c r="M529">
        <f>IF(B529&lt;=$E$3,M528,IF(M528&lt;$E$2,MIN(M528+$E$2*$B$21/$E$4,$E$2),$E$2))</f>
        <v>1.2</v>
      </c>
      <c r="N529">
        <f>MAX(N528-$B$21*(M528+M529)/2,$B$4/3.6)</f>
        <v>0</v>
      </c>
      <c r="O529">
        <f t="shared" si="134"/>
        <v>0</v>
      </c>
      <c r="P529">
        <f>P528+IF(O528&gt;$B$4,$B$21*(N528+N529)/2,0)</f>
        <v>722.42966666666405</v>
      </c>
      <c r="Q529">
        <f t="shared" si="135"/>
        <v>0</v>
      </c>
      <c r="R529">
        <f>IF(B529&lt;=$E$3,R528,IF(R528&lt;$E$2,MIN(R528+$E$2*$B$21/$E$4,$E$2),$E$2))</f>
        <v>1.2</v>
      </c>
      <c r="S529">
        <f>MAX(S528-$B$21*(R528+R529)/2,$B$4/3.6)</f>
        <v>0</v>
      </c>
      <c r="T529">
        <f t="shared" si="136"/>
        <v>0</v>
      </c>
      <c r="U529">
        <f>U528+IF(T528&gt;$B$4,$B$21*(S528+S529)/2,0)</f>
        <v>617.67308333333119</v>
      </c>
      <c r="V529">
        <f t="shared" si="124"/>
        <v>0</v>
      </c>
      <c r="W529">
        <f>IF(B529&lt;=$E$3,W528,IF(W528&lt;$E$2,MIN(W528+$E$2*$B$21/$E$4,$E$2),$E$2))</f>
        <v>1.2</v>
      </c>
      <c r="X529">
        <f>MAX(X528-$B$21*(W528+W529)/2,$B$4/3.6)</f>
        <v>0</v>
      </c>
      <c r="Y529">
        <f t="shared" si="137"/>
        <v>0</v>
      </c>
      <c r="Z529">
        <f>Z528+IF(Y528&gt;$B$4,$B$21*(X528+X529)/2,0)</f>
        <v>541.64683333333028</v>
      </c>
      <c r="AA529">
        <f t="shared" si="138"/>
        <v>0</v>
      </c>
      <c r="AB529">
        <f t="shared" si="125"/>
        <v>-472.96266666667725</v>
      </c>
      <c r="AC529">
        <f t="shared" si="126"/>
        <v>-213.49700000001303</v>
      </c>
      <c r="AD529">
        <f t="shared" si="127"/>
        <v>-318.25358333334589</v>
      </c>
      <c r="AE529">
        <f t="shared" si="128"/>
        <v>-394.2798333333468</v>
      </c>
    </row>
    <row r="530" spans="1:31">
      <c r="A530">
        <v>510</v>
      </c>
      <c r="B530">
        <f t="shared" si="139"/>
        <v>51</v>
      </c>
      <c r="C530">
        <f t="shared" si="130"/>
        <v>0.6</v>
      </c>
      <c r="D530">
        <f>MAX(D529-$B$21*$B$3,$B$4/3.6)</f>
        <v>2.7333333333335839</v>
      </c>
      <c r="E530">
        <f t="shared" si="131"/>
        <v>9.8400000000009022</v>
      </c>
      <c r="F530">
        <f>F529+IF(E529&gt;$B$4,$B$21*(D529+D530)/2,0)</f>
        <v>919.70000000000903</v>
      </c>
      <c r="G530">
        <f t="shared" si="123"/>
        <v>-16.226666666668052</v>
      </c>
      <c r="H530">
        <f t="shared" si="132"/>
        <v>1.2</v>
      </c>
      <c r="I530">
        <f>MAX(I529-$B$21*$E$2,$B$4/3.6)</f>
        <v>0</v>
      </c>
      <c r="J530">
        <f t="shared" si="133"/>
        <v>0</v>
      </c>
      <c r="K530">
        <f>K529+IF(J529&gt;$B$4,$B$21*(I529+I530)/2,0)</f>
        <v>462.96399999999983</v>
      </c>
      <c r="L530">
        <f t="shared" si="129"/>
        <v>0</v>
      </c>
      <c r="M530">
        <f>IF(B530&lt;=$E$3,M529,IF(M529&lt;$E$2,MIN(M529+$E$2*$B$21/$E$4,$E$2),$E$2))</f>
        <v>1.2</v>
      </c>
      <c r="N530">
        <f>MAX(N529-$B$21*(M529+M530)/2,$B$4/3.6)</f>
        <v>0</v>
      </c>
      <c r="O530">
        <f t="shared" si="134"/>
        <v>0</v>
      </c>
      <c r="P530">
        <f>P529+IF(O529&gt;$B$4,$B$21*(N529+N530)/2,0)</f>
        <v>722.42966666666405</v>
      </c>
      <c r="Q530">
        <f t="shared" si="135"/>
        <v>0</v>
      </c>
      <c r="R530">
        <f>IF(B530&lt;=$E$3,R529,IF(R529&lt;$E$2,MIN(R529+$E$2*$B$21/$E$4,$E$2),$E$2))</f>
        <v>1.2</v>
      </c>
      <c r="S530">
        <f>MAX(S529-$B$21*(R529+R530)/2,$B$4/3.6)</f>
        <v>0</v>
      </c>
      <c r="T530">
        <f t="shared" si="136"/>
        <v>0</v>
      </c>
      <c r="U530">
        <f>U529+IF(T529&gt;$B$4,$B$21*(S529+S530)/2,0)</f>
        <v>617.67308333333119</v>
      </c>
      <c r="V530">
        <f t="shared" si="124"/>
        <v>0</v>
      </c>
      <c r="W530">
        <f>IF(B530&lt;=$E$3,W529,IF(W529&lt;$E$2,MIN(W529+$E$2*$B$21/$E$4,$E$2),$E$2))</f>
        <v>1.2</v>
      </c>
      <c r="X530">
        <f>MAX(X529-$B$21*(W529+W530)/2,$B$4/3.6)</f>
        <v>0</v>
      </c>
      <c r="Y530">
        <f t="shared" si="137"/>
        <v>0</v>
      </c>
      <c r="Z530">
        <f>Z529+IF(Y529&gt;$B$4,$B$21*(X529+X530)/2,0)</f>
        <v>541.64683333333028</v>
      </c>
      <c r="AA530">
        <f t="shared" si="138"/>
        <v>0</v>
      </c>
      <c r="AB530">
        <f t="shared" si="125"/>
        <v>-472.96266666667725</v>
      </c>
      <c r="AC530">
        <f t="shared" si="126"/>
        <v>-213.49700000001303</v>
      </c>
      <c r="AD530">
        <f t="shared" si="127"/>
        <v>-318.25358333334589</v>
      </c>
      <c r="AE530">
        <f t="shared" si="128"/>
        <v>-394.2798333333468</v>
      </c>
    </row>
    <row r="531" spans="1:31">
      <c r="A531">
        <v>511</v>
      </c>
      <c r="B531">
        <f t="shared" si="139"/>
        <v>51.1</v>
      </c>
      <c r="C531">
        <f t="shared" si="130"/>
        <v>0.6</v>
      </c>
      <c r="D531">
        <f>MAX(D530-$B$21*$B$3,$B$4/3.6)</f>
        <v>2.6733333333335838</v>
      </c>
      <c r="E531">
        <f t="shared" si="131"/>
        <v>9.6240000000009012</v>
      </c>
      <c r="F531">
        <f>F530+IF(E530&gt;$B$4,$B$21*(D530+D531)/2,0)</f>
        <v>919.97033333334241</v>
      </c>
      <c r="G531">
        <f t="shared" si="123"/>
        <v>-15.956333333334669</v>
      </c>
      <c r="H531">
        <f t="shared" si="132"/>
        <v>1.2</v>
      </c>
      <c r="I531">
        <f>MAX(I530-$B$21*$E$2,$B$4/3.6)</f>
        <v>0</v>
      </c>
      <c r="J531">
        <f t="shared" si="133"/>
        <v>0</v>
      </c>
      <c r="K531">
        <f>K530+IF(J530&gt;$B$4,$B$21*(I530+I531)/2,0)</f>
        <v>462.96399999999983</v>
      </c>
      <c r="L531">
        <f t="shared" si="129"/>
        <v>0</v>
      </c>
      <c r="M531">
        <f>IF(B531&lt;=$E$3,M530,IF(M530&lt;$E$2,MIN(M530+$E$2*$B$21/$E$4,$E$2),$E$2))</f>
        <v>1.2</v>
      </c>
      <c r="N531">
        <f>MAX(N530-$B$21*(M530+M531)/2,$B$4/3.6)</f>
        <v>0</v>
      </c>
      <c r="O531">
        <f t="shared" si="134"/>
        <v>0</v>
      </c>
      <c r="P531">
        <f>P530+IF(O530&gt;$B$4,$B$21*(N530+N531)/2,0)</f>
        <v>722.42966666666405</v>
      </c>
      <c r="Q531">
        <f t="shared" si="135"/>
        <v>0</v>
      </c>
      <c r="R531">
        <f>IF(B531&lt;=$E$3,R530,IF(R530&lt;$E$2,MIN(R530+$E$2*$B$21/$E$4,$E$2),$E$2))</f>
        <v>1.2</v>
      </c>
      <c r="S531">
        <f>MAX(S530-$B$21*(R530+R531)/2,$B$4/3.6)</f>
        <v>0</v>
      </c>
      <c r="T531">
        <f t="shared" si="136"/>
        <v>0</v>
      </c>
      <c r="U531">
        <f>U530+IF(T530&gt;$B$4,$B$21*(S530+S531)/2,0)</f>
        <v>617.67308333333119</v>
      </c>
      <c r="V531">
        <f t="shared" si="124"/>
        <v>0</v>
      </c>
      <c r="W531">
        <f>IF(B531&lt;=$E$3,W530,IF(W530&lt;$E$2,MIN(W530+$E$2*$B$21/$E$4,$E$2),$E$2))</f>
        <v>1.2</v>
      </c>
      <c r="X531">
        <f>MAX(X530-$B$21*(W530+W531)/2,$B$4/3.6)</f>
        <v>0</v>
      </c>
      <c r="Y531">
        <f t="shared" si="137"/>
        <v>0</v>
      </c>
      <c r="Z531">
        <f>Z530+IF(Y530&gt;$B$4,$B$21*(X530+X531)/2,0)</f>
        <v>541.64683333333028</v>
      </c>
      <c r="AA531">
        <f t="shared" si="138"/>
        <v>0</v>
      </c>
      <c r="AB531">
        <f t="shared" si="125"/>
        <v>-472.96266666667725</v>
      </c>
      <c r="AC531">
        <f t="shared" si="126"/>
        <v>-213.49700000001303</v>
      </c>
      <c r="AD531">
        <f t="shared" si="127"/>
        <v>-318.25358333334589</v>
      </c>
      <c r="AE531">
        <f t="shared" si="128"/>
        <v>-394.2798333333468</v>
      </c>
    </row>
    <row r="532" spans="1:31">
      <c r="A532">
        <v>512</v>
      </c>
      <c r="B532">
        <f t="shared" si="139"/>
        <v>51.2</v>
      </c>
      <c r="C532">
        <f t="shared" si="130"/>
        <v>0.6</v>
      </c>
      <c r="D532">
        <f>MAX(D531-$B$21*$B$3,$B$4/3.6)</f>
        <v>2.6133333333335838</v>
      </c>
      <c r="E532">
        <f t="shared" si="131"/>
        <v>9.4080000000009019</v>
      </c>
      <c r="F532">
        <f>F531+IF(E531&gt;$B$4,$B$21*(D531+D532)/2,0)</f>
        <v>920.23466666667582</v>
      </c>
      <c r="G532">
        <f t="shared" ref="G532:G595" si="140">F532-F$1020-10</f>
        <v>-15.692000000001258</v>
      </c>
      <c r="H532">
        <f t="shared" si="132"/>
        <v>1.2</v>
      </c>
      <c r="I532">
        <f>MAX(I531-$B$21*$E$2,$B$4/3.6)</f>
        <v>0</v>
      </c>
      <c r="J532">
        <f t="shared" si="133"/>
        <v>0</v>
      </c>
      <c r="K532">
        <f>K531+IF(J531&gt;$B$4,$B$21*(I531+I532)/2,0)</f>
        <v>462.96399999999983</v>
      </c>
      <c r="L532">
        <f t="shared" si="129"/>
        <v>0</v>
      </c>
      <c r="M532">
        <f>IF(B532&lt;=$E$3,M531,IF(M531&lt;$E$2,MIN(M531+$E$2*$B$21/$E$4,$E$2),$E$2))</f>
        <v>1.2</v>
      </c>
      <c r="N532">
        <f>MAX(N531-$B$21*(M531+M532)/2,$B$4/3.6)</f>
        <v>0</v>
      </c>
      <c r="O532">
        <f t="shared" si="134"/>
        <v>0</v>
      </c>
      <c r="P532">
        <f>P531+IF(O531&gt;$B$4,$B$21*(N531+N532)/2,0)</f>
        <v>722.42966666666405</v>
      </c>
      <c r="Q532">
        <f t="shared" si="135"/>
        <v>0</v>
      </c>
      <c r="R532">
        <f>IF(B532&lt;=$E$3,R531,IF(R531&lt;$E$2,MIN(R531+$E$2*$B$21/$E$4,$E$2),$E$2))</f>
        <v>1.2</v>
      </c>
      <c r="S532">
        <f>MAX(S531-$B$21*(R531+R532)/2,$B$4/3.6)</f>
        <v>0</v>
      </c>
      <c r="T532">
        <f t="shared" si="136"/>
        <v>0</v>
      </c>
      <c r="U532">
        <f>U531+IF(T531&gt;$B$4,$B$21*(S531+S532)/2,0)</f>
        <v>617.67308333333119</v>
      </c>
      <c r="V532">
        <f t="shared" ref="V532:V595" si="141">U532-U$1020</f>
        <v>0</v>
      </c>
      <c r="W532">
        <f>IF(B532&lt;=$E$3,W531,IF(W531&lt;$E$2,MIN(W531+$E$2*$B$21/$E$4,$E$2),$E$2))</f>
        <v>1.2</v>
      </c>
      <c r="X532">
        <f>MAX(X531-$B$21*(W531+W532)/2,$B$4/3.6)</f>
        <v>0</v>
      </c>
      <c r="Y532">
        <f t="shared" si="137"/>
        <v>0</v>
      </c>
      <c r="Z532">
        <f>Z531+IF(Y531&gt;$B$4,$B$21*(X531+X532)/2,0)</f>
        <v>541.64683333333028</v>
      </c>
      <c r="AA532">
        <f t="shared" si="138"/>
        <v>0</v>
      </c>
      <c r="AB532">
        <f t="shared" ref="AB532:AB595" si="142">K532-F$1020-10</f>
        <v>-472.96266666667725</v>
      </c>
      <c r="AC532">
        <f t="shared" ref="AC532:AC595" si="143">P532-F$1020-10</f>
        <v>-213.49700000001303</v>
      </c>
      <c r="AD532">
        <f t="shared" ref="AD532:AD595" si="144">U532-F$1020-10</f>
        <v>-318.25358333334589</v>
      </c>
      <c r="AE532">
        <f t="shared" ref="AE532:AE595" si="145">Z532-F$1020-10</f>
        <v>-394.2798333333468</v>
      </c>
    </row>
    <row r="533" spans="1:31">
      <c r="A533">
        <v>513</v>
      </c>
      <c r="B533">
        <f t="shared" si="139"/>
        <v>51.300000000000004</v>
      </c>
      <c r="C533">
        <f t="shared" si="130"/>
        <v>0.6</v>
      </c>
      <c r="D533">
        <f>MAX(D532-$B$21*$B$3,$B$4/3.6)</f>
        <v>2.5533333333335837</v>
      </c>
      <c r="E533">
        <f t="shared" si="131"/>
        <v>9.1920000000009008</v>
      </c>
      <c r="F533">
        <f>F532+IF(E532&gt;$B$4,$B$21*(D532+D533)/2,0)</f>
        <v>920.49300000000915</v>
      </c>
      <c r="G533">
        <f t="shared" si="140"/>
        <v>-15.433666666667932</v>
      </c>
      <c r="H533">
        <f t="shared" si="132"/>
        <v>1.2</v>
      </c>
      <c r="I533">
        <f>MAX(I532-$B$21*$E$2,$B$4/3.6)</f>
        <v>0</v>
      </c>
      <c r="J533">
        <f t="shared" si="133"/>
        <v>0</v>
      </c>
      <c r="K533">
        <f>K532+IF(J532&gt;$B$4,$B$21*(I532+I533)/2,0)</f>
        <v>462.96399999999983</v>
      </c>
      <c r="L533">
        <f t="shared" ref="L533:L596" si="146">K533-K$1020</f>
        <v>0</v>
      </c>
      <c r="M533">
        <f>IF(B533&lt;=$E$3,M532,IF(M532&lt;$E$2,MIN(M532+$E$2*$B$21/$E$4,$E$2),$E$2))</f>
        <v>1.2</v>
      </c>
      <c r="N533">
        <f>MAX(N532-$B$21*(M532+M533)/2,$B$4/3.6)</f>
        <v>0</v>
      </c>
      <c r="O533">
        <f t="shared" si="134"/>
        <v>0</v>
      </c>
      <c r="P533">
        <f>P532+IF(O532&gt;$B$4,$B$21*(N532+N533)/2,0)</f>
        <v>722.42966666666405</v>
      </c>
      <c r="Q533">
        <f t="shared" si="135"/>
        <v>0</v>
      </c>
      <c r="R533">
        <f>IF(B533&lt;=$E$3,R532,IF(R532&lt;$E$2,MIN(R532+$E$2*$B$21/$E$4,$E$2),$E$2))</f>
        <v>1.2</v>
      </c>
      <c r="S533">
        <f>MAX(S532-$B$21*(R532+R533)/2,$B$4/3.6)</f>
        <v>0</v>
      </c>
      <c r="T533">
        <f t="shared" si="136"/>
        <v>0</v>
      </c>
      <c r="U533">
        <f>U532+IF(T532&gt;$B$4,$B$21*(S532+S533)/2,0)</f>
        <v>617.67308333333119</v>
      </c>
      <c r="V533">
        <f t="shared" si="141"/>
        <v>0</v>
      </c>
      <c r="W533">
        <f>IF(B533&lt;=$E$3,W532,IF(W532&lt;$E$2,MIN(W532+$E$2*$B$21/$E$4,$E$2),$E$2))</f>
        <v>1.2</v>
      </c>
      <c r="X533">
        <f>MAX(X532-$B$21*(W532+W533)/2,$B$4/3.6)</f>
        <v>0</v>
      </c>
      <c r="Y533">
        <f t="shared" si="137"/>
        <v>0</v>
      </c>
      <c r="Z533">
        <f>Z532+IF(Y532&gt;$B$4,$B$21*(X532+X533)/2,0)</f>
        <v>541.64683333333028</v>
      </c>
      <c r="AA533">
        <f t="shared" si="138"/>
        <v>0</v>
      </c>
      <c r="AB533">
        <f t="shared" si="142"/>
        <v>-472.96266666667725</v>
      </c>
      <c r="AC533">
        <f t="shared" si="143"/>
        <v>-213.49700000001303</v>
      </c>
      <c r="AD533">
        <f t="shared" si="144"/>
        <v>-318.25358333334589</v>
      </c>
      <c r="AE533">
        <f t="shared" si="145"/>
        <v>-394.2798333333468</v>
      </c>
    </row>
    <row r="534" spans="1:31">
      <c r="A534">
        <v>514</v>
      </c>
      <c r="B534">
        <f t="shared" si="139"/>
        <v>51.400000000000006</v>
      </c>
      <c r="C534">
        <f t="shared" ref="C534:C597" si="147">C533</f>
        <v>0.6</v>
      </c>
      <c r="D534">
        <f>MAX(D533-$B$21*$B$3,$B$4/3.6)</f>
        <v>2.4933333333335836</v>
      </c>
      <c r="E534">
        <f t="shared" ref="E534:E597" si="148">D534*3.6</f>
        <v>8.9760000000009015</v>
      </c>
      <c r="F534">
        <f>F533+IF(E533&gt;$B$4,$B$21*(D533+D534)/2,0)</f>
        <v>920.7453333333425</v>
      </c>
      <c r="G534">
        <f t="shared" si="140"/>
        <v>-15.181333333334578</v>
      </c>
      <c r="H534">
        <f t="shared" ref="H534:H597" si="149">H533</f>
        <v>1.2</v>
      </c>
      <c r="I534">
        <f>MAX(I533-$B$21*$E$2,$B$4/3.6)</f>
        <v>0</v>
      </c>
      <c r="J534">
        <f t="shared" ref="J534:J597" si="150">I534*3.6</f>
        <v>0</v>
      </c>
      <c r="K534">
        <f>K533+IF(J533&gt;$B$4,$B$21*(I533+I534)/2,0)</f>
        <v>462.96399999999983</v>
      </c>
      <c r="L534">
        <f t="shared" si="146"/>
        <v>0</v>
      </c>
      <c r="M534">
        <f>IF(B534&lt;=$E$3,M533,IF(M533&lt;$E$2,MIN(M533+$E$2*$B$21/$E$4,$E$2),$E$2))</f>
        <v>1.2</v>
      </c>
      <c r="N534">
        <f>MAX(N533-$B$21*(M533+M534)/2,$B$4/3.6)</f>
        <v>0</v>
      </c>
      <c r="O534">
        <f t="shared" ref="O534:O597" si="151">N534*3.6</f>
        <v>0</v>
      </c>
      <c r="P534">
        <f>P533+IF(O533&gt;$B$4,$B$21*(N533+N534)/2,0)</f>
        <v>722.42966666666405</v>
      </c>
      <c r="Q534">
        <f t="shared" ref="Q534:Q597" si="152">P534-P$1020</f>
        <v>0</v>
      </c>
      <c r="R534">
        <f>IF(B534&lt;=$E$3,R533,IF(R533&lt;$E$2,MIN(R533+$E$2*$B$21/$E$4,$E$2),$E$2))</f>
        <v>1.2</v>
      </c>
      <c r="S534">
        <f>MAX(S533-$B$21*(R533+R534)/2,$B$4/3.6)</f>
        <v>0</v>
      </c>
      <c r="T534">
        <f t="shared" ref="T534:T597" si="153">S534*3.6</f>
        <v>0</v>
      </c>
      <c r="U534">
        <f>U533+IF(T533&gt;$B$4,$B$21*(S533+S534)/2,0)</f>
        <v>617.67308333333119</v>
      </c>
      <c r="V534">
        <f t="shared" si="141"/>
        <v>0</v>
      </c>
      <c r="W534">
        <f>IF(B534&lt;=$E$3,W533,IF(W533&lt;$E$2,MIN(W533+$E$2*$B$21/$E$4,$E$2),$E$2))</f>
        <v>1.2</v>
      </c>
      <c r="X534">
        <f>MAX(X533-$B$21*(W533+W534)/2,$B$4/3.6)</f>
        <v>0</v>
      </c>
      <c r="Y534">
        <f t="shared" ref="Y534:Y597" si="154">X534*3.6</f>
        <v>0</v>
      </c>
      <c r="Z534">
        <f>Z533+IF(Y533&gt;$B$4,$B$21*(X533+X534)/2,0)</f>
        <v>541.64683333333028</v>
      </c>
      <c r="AA534">
        <f t="shared" ref="AA534:AA597" si="155">Z534-Z$1020</f>
        <v>0</v>
      </c>
      <c r="AB534">
        <f t="shared" si="142"/>
        <v>-472.96266666667725</v>
      </c>
      <c r="AC534">
        <f t="shared" si="143"/>
        <v>-213.49700000001303</v>
      </c>
      <c r="AD534">
        <f t="shared" si="144"/>
        <v>-318.25358333334589</v>
      </c>
      <c r="AE534">
        <f t="shared" si="145"/>
        <v>-394.2798333333468</v>
      </c>
    </row>
    <row r="535" spans="1:31">
      <c r="A535">
        <v>515</v>
      </c>
      <c r="B535">
        <f t="shared" ref="B535:B598" si="156">A535*B$21</f>
        <v>51.5</v>
      </c>
      <c r="C535">
        <f t="shared" si="147"/>
        <v>0.6</v>
      </c>
      <c r="D535">
        <f>MAX(D534-$B$21*$B$3,$B$4/3.6)</f>
        <v>2.4333333333335836</v>
      </c>
      <c r="E535">
        <f t="shared" si="148"/>
        <v>8.7600000000009004</v>
      </c>
      <c r="F535">
        <f>F534+IF(E534&gt;$B$4,$B$21*(D534+D535)/2,0)</f>
        <v>920.99166666667588</v>
      </c>
      <c r="G535">
        <f t="shared" si="140"/>
        <v>-14.935000000001196</v>
      </c>
      <c r="H535">
        <f t="shared" si="149"/>
        <v>1.2</v>
      </c>
      <c r="I535">
        <f>MAX(I534-$B$21*$E$2,$B$4/3.6)</f>
        <v>0</v>
      </c>
      <c r="J535">
        <f t="shared" si="150"/>
        <v>0</v>
      </c>
      <c r="K535">
        <f>K534+IF(J534&gt;$B$4,$B$21*(I534+I535)/2,0)</f>
        <v>462.96399999999983</v>
      </c>
      <c r="L535">
        <f t="shared" si="146"/>
        <v>0</v>
      </c>
      <c r="M535">
        <f>IF(B535&lt;=$E$3,M534,IF(M534&lt;$E$2,MIN(M534+$E$2*$B$21/$E$4,$E$2),$E$2))</f>
        <v>1.2</v>
      </c>
      <c r="N535">
        <f>MAX(N534-$B$21*(M534+M535)/2,$B$4/3.6)</f>
        <v>0</v>
      </c>
      <c r="O535">
        <f t="shared" si="151"/>
        <v>0</v>
      </c>
      <c r="P535">
        <f>P534+IF(O534&gt;$B$4,$B$21*(N534+N535)/2,0)</f>
        <v>722.42966666666405</v>
      </c>
      <c r="Q535">
        <f t="shared" si="152"/>
        <v>0</v>
      </c>
      <c r="R535">
        <f>IF(B535&lt;=$E$3,R534,IF(R534&lt;$E$2,MIN(R534+$E$2*$B$21/$E$4,$E$2),$E$2))</f>
        <v>1.2</v>
      </c>
      <c r="S535">
        <f>MAX(S534-$B$21*(R534+R535)/2,$B$4/3.6)</f>
        <v>0</v>
      </c>
      <c r="T535">
        <f t="shared" si="153"/>
        <v>0</v>
      </c>
      <c r="U535">
        <f>U534+IF(T534&gt;$B$4,$B$21*(S534+S535)/2,0)</f>
        <v>617.67308333333119</v>
      </c>
      <c r="V535">
        <f t="shared" si="141"/>
        <v>0</v>
      </c>
      <c r="W535">
        <f>IF(B535&lt;=$E$3,W534,IF(W534&lt;$E$2,MIN(W534+$E$2*$B$21/$E$4,$E$2),$E$2))</f>
        <v>1.2</v>
      </c>
      <c r="X535">
        <f>MAX(X534-$B$21*(W534+W535)/2,$B$4/3.6)</f>
        <v>0</v>
      </c>
      <c r="Y535">
        <f t="shared" si="154"/>
        <v>0</v>
      </c>
      <c r="Z535">
        <f>Z534+IF(Y534&gt;$B$4,$B$21*(X534+X535)/2,0)</f>
        <v>541.64683333333028</v>
      </c>
      <c r="AA535">
        <f t="shared" si="155"/>
        <v>0</v>
      </c>
      <c r="AB535">
        <f t="shared" si="142"/>
        <v>-472.96266666667725</v>
      </c>
      <c r="AC535">
        <f t="shared" si="143"/>
        <v>-213.49700000001303</v>
      </c>
      <c r="AD535">
        <f t="shared" si="144"/>
        <v>-318.25358333334589</v>
      </c>
      <c r="AE535">
        <f t="shared" si="145"/>
        <v>-394.2798333333468</v>
      </c>
    </row>
    <row r="536" spans="1:31">
      <c r="A536">
        <v>516</v>
      </c>
      <c r="B536">
        <f t="shared" si="156"/>
        <v>51.6</v>
      </c>
      <c r="C536">
        <f t="shared" si="147"/>
        <v>0.6</v>
      </c>
      <c r="D536">
        <f>MAX(D535-$B$21*$B$3,$B$4/3.6)</f>
        <v>2.3733333333335835</v>
      </c>
      <c r="E536">
        <f t="shared" si="148"/>
        <v>8.5440000000009011</v>
      </c>
      <c r="F536">
        <f>F535+IF(E535&gt;$B$4,$B$21*(D535+D536)/2,0)</f>
        <v>921.23200000000929</v>
      </c>
      <c r="G536">
        <f t="shared" si="140"/>
        <v>-14.694666666667786</v>
      </c>
      <c r="H536">
        <f t="shared" si="149"/>
        <v>1.2</v>
      </c>
      <c r="I536">
        <f>MAX(I535-$B$21*$E$2,$B$4/3.6)</f>
        <v>0</v>
      </c>
      <c r="J536">
        <f t="shared" si="150"/>
        <v>0</v>
      </c>
      <c r="K536">
        <f>K535+IF(J535&gt;$B$4,$B$21*(I535+I536)/2,0)</f>
        <v>462.96399999999983</v>
      </c>
      <c r="L536">
        <f t="shared" si="146"/>
        <v>0</v>
      </c>
      <c r="M536">
        <f>IF(B536&lt;=$E$3,M535,IF(M535&lt;$E$2,MIN(M535+$E$2*$B$21/$E$4,$E$2),$E$2))</f>
        <v>1.2</v>
      </c>
      <c r="N536">
        <f>MAX(N535-$B$21*(M535+M536)/2,$B$4/3.6)</f>
        <v>0</v>
      </c>
      <c r="O536">
        <f t="shared" si="151"/>
        <v>0</v>
      </c>
      <c r="P536">
        <f>P535+IF(O535&gt;$B$4,$B$21*(N535+N536)/2,0)</f>
        <v>722.42966666666405</v>
      </c>
      <c r="Q536">
        <f t="shared" si="152"/>
        <v>0</v>
      </c>
      <c r="R536">
        <f>IF(B536&lt;=$E$3,R535,IF(R535&lt;$E$2,MIN(R535+$E$2*$B$21/$E$4,$E$2),$E$2))</f>
        <v>1.2</v>
      </c>
      <c r="S536">
        <f>MAX(S535-$B$21*(R535+R536)/2,$B$4/3.6)</f>
        <v>0</v>
      </c>
      <c r="T536">
        <f t="shared" si="153"/>
        <v>0</v>
      </c>
      <c r="U536">
        <f>U535+IF(T535&gt;$B$4,$B$21*(S535+S536)/2,0)</f>
        <v>617.67308333333119</v>
      </c>
      <c r="V536">
        <f t="shared" si="141"/>
        <v>0</v>
      </c>
      <c r="W536">
        <f>IF(B536&lt;=$E$3,W535,IF(W535&lt;$E$2,MIN(W535+$E$2*$B$21/$E$4,$E$2),$E$2))</f>
        <v>1.2</v>
      </c>
      <c r="X536">
        <f>MAX(X535-$B$21*(W535+W536)/2,$B$4/3.6)</f>
        <v>0</v>
      </c>
      <c r="Y536">
        <f t="shared" si="154"/>
        <v>0</v>
      </c>
      <c r="Z536">
        <f>Z535+IF(Y535&gt;$B$4,$B$21*(X535+X536)/2,0)</f>
        <v>541.64683333333028</v>
      </c>
      <c r="AA536">
        <f t="shared" si="155"/>
        <v>0</v>
      </c>
      <c r="AB536">
        <f t="shared" si="142"/>
        <v>-472.96266666667725</v>
      </c>
      <c r="AC536">
        <f t="shared" si="143"/>
        <v>-213.49700000001303</v>
      </c>
      <c r="AD536">
        <f t="shared" si="144"/>
        <v>-318.25358333334589</v>
      </c>
      <c r="AE536">
        <f t="shared" si="145"/>
        <v>-394.2798333333468</v>
      </c>
    </row>
    <row r="537" spans="1:31">
      <c r="A537">
        <v>517</v>
      </c>
      <c r="B537">
        <f t="shared" si="156"/>
        <v>51.7</v>
      </c>
      <c r="C537">
        <f t="shared" si="147"/>
        <v>0.6</v>
      </c>
      <c r="D537">
        <f>MAX(D536-$B$21*$B$3,$B$4/3.6)</f>
        <v>2.3133333333335835</v>
      </c>
      <c r="E537">
        <f t="shared" si="148"/>
        <v>8.3280000000009</v>
      </c>
      <c r="F537">
        <f>F536+IF(E536&gt;$B$4,$B$21*(D536+D537)/2,0)</f>
        <v>921.46633333334262</v>
      </c>
      <c r="G537">
        <f t="shared" si="140"/>
        <v>-14.460333333334461</v>
      </c>
      <c r="H537">
        <f t="shared" si="149"/>
        <v>1.2</v>
      </c>
      <c r="I537">
        <f>MAX(I536-$B$21*$E$2,$B$4/3.6)</f>
        <v>0</v>
      </c>
      <c r="J537">
        <f t="shared" si="150"/>
        <v>0</v>
      </c>
      <c r="K537">
        <f>K536+IF(J536&gt;$B$4,$B$21*(I536+I537)/2,0)</f>
        <v>462.96399999999983</v>
      </c>
      <c r="L537">
        <f t="shared" si="146"/>
        <v>0</v>
      </c>
      <c r="M537">
        <f>IF(B537&lt;=$E$3,M536,IF(M536&lt;$E$2,MIN(M536+$E$2*$B$21/$E$4,$E$2),$E$2))</f>
        <v>1.2</v>
      </c>
      <c r="N537">
        <f>MAX(N536-$B$21*(M536+M537)/2,$B$4/3.6)</f>
        <v>0</v>
      </c>
      <c r="O537">
        <f t="shared" si="151"/>
        <v>0</v>
      </c>
      <c r="P537">
        <f>P536+IF(O536&gt;$B$4,$B$21*(N536+N537)/2,0)</f>
        <v>722.42966666666405</v>
      </c>
      <c r="Q537">
        <f t="shared" si="152"/>
        <v>0</v>
      </c>
      <c r="R537">
        <f>IF(B537&lt;=$E$3,R536,IF(R536&lt;$E$2,MIN(R536+$E$2*$B$21/$E$4,$E$2),$E$2))</f>
        <v>1.2</v>
      </c>
      <c r="S537">
        <f>MAX(S536-$B$21*(R536+R537)/2,$B$4/3.6)</f>
        <v>0</v>
      </c>
      <c r="T537">
        <f t="shared" si="153"/>
        <v>0</v>
      </c>
      <c r="U537">
        <f>U536+IF(T536&gt;$B$4,$B$21*(S536+S537)/2,0)</f>
        <v>617.67308333333119</v>
      </c>
      <c r="V537">
        <f t="shared" si="141"/>
        <v>0</v>
      </c>
      <c r="W537">
        <f>IF(B537&lt;=$E$3,W536,IF(W536&lt;$E$2,MIN(W536+$E$2*$B$21/$E$4,$E$2),$E$2))</f>
        <v>1.2</v>
      </c>
      <c r="X537">
        <f>MAX(X536-$B$21*(W536+W537)/2,$B$4/3.6)</f>
        <v>0</v>
      </c>
      <c r="Y537">
        <f t="shared" si="154"/>
        <v>0</v>
      </c>
      <c r="Z537">
        <f>Z536+IF(Y536&gt;$B$4,$B$21*(X536+X537)/2,0)</f>
        <v>541.64683333333028</v>
      </c>
      <c r="AA537">
        <f t="shared" si="155"/>
        <v>0</v>
      </c>
      <c r="AB537">
        <f t="shared" si="142"/>
        <v>-472.96266666667725</v>
      </c>
      <c r="AC537">
        <f t="shared" si="143"/>
        <v>-213.49700000001303</v>
      </c>
      <c r="AD537">
        <f t="shared" si="144"/>
        <v>-318.25358333334589</v>
      </c>
      <c r="AE537">
        <f t="shared" si="145"/>
        <v>-394.2798333333468</v>
      </c>
    </row>
    <row r="538" spans="1:31">
      <c r="A538">
        <v>518</v>
      </c>
      <c r="B538">
        <f t="shared" si="156"/>
        <v>51.800000000000004</v>
      </c>
      <c r="C538">
        <f t="shared" si="147"/>
        <v>0.6</v>
      </c>
      <c r="D538">
        <f>MAX(D537-$B$21*$B$3,$B$4/3.6)</f>
        <v>2.2533333333335834</v>
      </c>
      <c r="E538">
        <f t="shared" si="148"/>
        <v>8.1120000000009007</v>
      </c>
      <c r="F538">
        <f>F537+IF(E537&gt;$B$4,$B$21*(D537+D538)/2,0)</f>
        <v>921.69466666667597</v>
      </c>
      <c r="G538">
        <f t="shared" si="140"/>
        <v>-14.232000000001108</v>
      </c>
      <c r="H538">
        <f t="shared" si="149"/>
        <v>1.2</v>
      </c>
      <c r="I538">
        <f>MAX(I537-$B$21*$E$2,$B$4/3.6)</f>
        <v>0</v>
      </c>
      <c r="J538">
        <f t="shared" si="150"/>
        <v>0</v>
      </c>
      <c r="K538">
        <f>K537+IF(J537&gt;$B$4,$B$21*(I537+I538)/2,0)</f>
        <v>462.96399999999983</v>
      </c>
      <c r="L538">
        <f t="shared" si="146"/>
        <v>0</v>
      </c>
      <c r="M538">
        <f>IF(B538&lt;=$E$3,M537,IF(M537&lt;$E$2,MIN(M537+$E$2*$B$21/$E$4,$E$2),$E$2))</f>
        <v>1.2</v>
      </c>
      <c r="N538">
        <f>MAX(N537-$B$21*(M537+M538)/2,$B$4/3.6)</f>
        <v>0</v>
      </c>
      <c r="O538">
        <f t="shared" si="151"/>
        <v>0</v>
      </c>
      <c r="P538">
        <f>P537+IF(O537&gt;$B$4,$B$21*(N537+N538)/2,0)</f>
        <v>722.42966666666405</v>
      </c>
      <c r="Q538">
        <f t="shared" si="152"/>
        <v>0</v>
      </c>
      <c r="R538">
        <f>IF(B538&lt;=$E$3,R537,IF(R537&lt;$E$2,MIN(R537+$E$2*$B$21/$E$4,$E$2),$E$2))</f>
        <v>1.2</v>
      </c>
      <c r="S538">
        <f>MAX(S537-$B$21*(R537+R538)/2,$B$4/3.6)</f>
        <v>0</v>
      </c>
      <c r="T538">
        <f t="shared" si="153"/>
        <v>0</v>
      </c>
      <c r="U538">
        <f>U537+IF(T537&gt;$B$4,$B$21*(S537+S538)/2,0)</f>
        <v>617.67308333333119</v>
      </c>
      <c r="V538">
        <f t="shared" si="141"/>
        <v>0</v>
      </c>
      <c r="W538">
        <f>IF(B538&lt;=$E$3,W537,IF(W537&lt;$E$2,MIN(W537+$E$2*$B$21/$E$4,$E$2),$E$2))</f>
        <v>1.2</v>
      </c>
      <c r="X538">
        <f>MAX(X537-$B$21*(W537+W538)/2,$B$4/3.6)</f>
        <v>0</v>
      </c>
      <c r="Y538">
        <f t="shared" si="154"/>
        <v>0</v>
      </c>
      <c r="Z538">
        <f>Z537+IF(Y537&gt;$B$4,$B$21*(X537+X538)/2,0)</f>
        <v>541.64683333333028</v>
      </c>
      <c r="AA538">
        <f t="shared" si="155"/>
        <v>0</v>
      </c>
      <c r="AB538">
        <f t="shared" si="142"/>
        <v>-472.96266666667725</v>
      </c>
      <c r="AC538">
        <f t="shared" si="143"/>
        <v>-213.49700000001303</v>
      </c>
      <c r="AD538">
        <f t="shared" si="144"/>
        <v>-318.25358333334589</v>
      </c>
      <c r="AE538">
        <f t="shared" si="145"/>
        <v>-394.2798333333468</v>
      </c>
    </row>
    <row r="539" spans="1:31">
      <c r="A539">
        <v>519</v>
      </c>
      <c r="B539">
        <f t="shared" si="156"/>
        <v>51.900000000000006</v>
      </c>
      <c r="C539">
        <f t="shared" si="147"/>
        <v>0.6</v>
      </c>
      <c r="D539">
        <f>MAX(D538-$B$21*$B$3,$B$4/3.6)</f>
        <v>2.1933333333335834</v>
      </c>
      <c r="E539">
        <f t="shared" si="148"/>
        <v>7.8960000000009005</v>
      </c>
      <c r="F539">
        <f>F538+IF(E538&gt;$B$4,$B$21*(D538+D539)/2,0)</f>
        <v>921.91700000000935</v>
      </c>
      <c r="G539">
        <f t="shared" si="140"/>
        <v>-14.009666666667727</v>
      </c>
      <c r="H539">
        <f t="shared" si="149"/>
        <v>1.2</v>
      </c>
      <c r="I539">
        <f>MAX(I538-$B$21*$E$2,$B$4/3.6)</f>
        <v>0</v>
      </c>
      <c r="J539">
        <f t="shared" si="150"/>
        <v>0</v>
      </c>
      <c r="K539">
        <f>K538+IF(J538&gt;$B$4,$B$21*(I538+I539)/2,0)</f>
        <v>462.96399999999983</v>
      </c>
      <c r="L539">
        <f t="shared" si="146"/>
        <v>0</v>
      </c>
      <c r="M539">
        <f>IF(B539&lt;=$E$3,M538,IF(M538&lt;$E$2,MIN(M538+$E$2*$B$21/$E$4,$E$2),$E$2))</f>
        <v>1.2</v>
      </c>
      <c r="N539">
        <f>MAX(N538-$B$21*(M538+M539)/2,$B$4/3.6)</f>
        <v>0</v>
      </c>
      <c r="O539">
        <f t="shared" si="151"/>
        <v>0</v>
      </c>
      <c r="P539">
        <f>P538+IF(O538&gt;$B$4,$B$21*(N538+N539)/2,0)</f>
        <v>722.42966666666405</v>
      </c>
      <c r="Q539">
        <f t="shared" si="152"/>
        <v>0</v>
      </c>
      <c r="R539">
        <f>IF(B539&lt;=$E$3,R538,IF(R538&lt;$E$2,MIN(R538+$E$2*$B$21/$E$4,$E$2),$E$2))</f>
        <v>1.2</v>
      </c>
      <c r="S539">
        <f>MAX(S538-$B$21*(R538+R539)/2,$B$4/3.6)</f>
        <v>0</v>
      </c>
      <c r="T539">
        <f t="shared" si="153"/>
        <v>0</v>
      </c>
      <c r="U539">
        <f>U538+IF(T538&gt;$B$4,$B$21*(S538+S539)/2,0)</f>
        <v>617.67308333333119</v>
      </c>
      <c r="V539">
        <f t="shared" si="141"/>
        <v>0</v>
      </c>
      <c r="W539">
        <f>IF(B539&lt;=$E$3,W538,IF(W538&lt;$E$2,MIN(W538+$E$2*$B$21/$E$4,$E$2),$E$2))</f>
        <v>1.2</v>
      </c>
      <c r="X539">
        <f>MAX(X538-$B$21*(W538+W539)/2,$B$4/3.6)</f>
        <v>0</v>
      </c>
      <c r="Y539">
        <f t="shared" si="154"/>
        <v>0</v>
      </c>
      <c r="Z539">
        <f>Z538+IF(Y538&gt;$B$4,$B$21*(X538+X539)/2,0)</f>
        <v>541.64683333333028</v>
      </c>
      <c r="AA539">
        <f t="shared" si="155"/>
        <v>0</v>
      </c>
      <c r="AB539">
        <f t="shared" si="142"/>
        <v>-472.96266666667725</v>
      </c>
      <c r="AC539">
        <f t="shared" si="143"/>
        <v>-213.49700000001303</v>
      </c>
      <c r="AD539">
        <f t="shared" si="144"/>
        <v>-318.25358333334589</v>
      </c>
      <c r="AE539">
        <f t="shared" si="145"/>
        <v>-394.2798333333468</v>
      </c>
    </row>
    <row r="540" spans="1:31">
      <c r="A540">
        <v>520</v>
      </c>
      <c r="B540">
        <f t="shared" si="156"/>
        <v>52</v>
      </c>
      <c r="C540">
        <f t="shared" si="147"/>
        <v>0.6</v>
      </c>
      <c r="D540">
        <f>MAX(D539-$B$21*$B$3,$B$4/3.6)</f>
        <v>2.1333333333335833</v>
      </c>
      <c r="E540">
        <f t="shared" si="148"/>
        <v>7.6800000000009003</v>
      </c>
      <c r="F540">
        <f>F539+IF(E539&gt;$B$4,$B$21*(D539+D540)/2,0)</f>
        <v>922.13333333334276</v>
      </c>
      <c r="G540">
        <f t="shared" si="140"/>
        <v>-13.793333333334317</v>
      </c>
      <c r="H540">
        <f t="shared" si="149"/>
        <v>1.2</v>
      </c>
      <c r="I540">
        <f>MAX(I539-$B$21*$E$2,$B$4/3.6)</f>
        <v>0</v>
      </c>
      <c r="J540">
        <f t="shared" si="150"/>
        <v>0</v>
      </c>
      <c r="K540">
        <f>K539+IF(J539&gt;$B$4,$B$21*(I539+I540)/2,0)</f>
        <v>462.96399999999983</v>
      </c>
      <c r="L540">
        <f t="shared" si="146"/>
        <v>0</v>
      </c>
      <c r="M540">
        <f>IF(B540&lt;=$E$3,M539,IF(M539&lt;$E$2,MIN(M539+$E$2*$B$21/$E$4,$E$2),$E$2))</f>
        <v>1.2</v>
      </c>
      <c r="N540">
        <f>MAX(N539-$B$21*(M539+M540)/2,$B$4/3.6)</f>
        <v>0</v>
      </c>
      <c r="O540">
        <f t="shared" si="151"/>
        <v>0</v>
      </c>
      <c r="P540">
        <f>P539+IF(O539&gt;$B$4,$B$21*(N539+N540)/2,0)</f>
        <v>722.42966666666405</v>
      </c>
      <c r="Q540">
        <f t="shared" si="152"/>
        <v>0</v>
      </c>
      <c r="R540">
        <f>IF(B540&lt;=$E$3,R539,IF(R539&lt;$E$2,MIN(R539+$E$2*$B$21/$E$4,$E$2),$E$2))</f>
        <v>1.2</v>
      </c>
      <c r="S540">
        <f>MAX(S539-$B$21*(R539+R540)/2,$B$4/3.6)</f>
        <v>0</v>
      </c>
      <c r="T540">
        <f t="shared" si="153"/>
        <v>0</v>
      </c>
      <c r="U540">
        <f>U539+IF(T539&gt;$B$4,$B$21*(S539+S540)/2,0)</f>
        <v>617.67308333333119</v>
      </c>
      <c r="V540">
        <f t="shared" si="141"/>
        <v>0</v>
      </c>
      <c r="W540">
        <f>IF(B540&lt;=$E$3,W539,IF(W539&lt;$E$2,MIN(W539+$E$2*$B$21/$E$4,$E$2),$E$2))</f>
        <v>1.2</v>
      </c>
      <c r="X540">
        <f>MAX(X539-$B$21*(W539+W540)/2,$B$4/3.6)</f>
        <v>0</v>
      </c>
      <c r="Y540">
        <f t="shared" si="154"/>
        <v>0</v>
      </c>
      <c r="Z540">
        <f>Z539+IF(Y539&gt;$B$4,$B$21*(X539+X540)/2,0)</f>
        <v>541.64683333333028</v>
      </c>
      <c r="AA540">
        <f t="shared" si="155"/>
        <v>0</v>
      </c>
      <c r="AB540">
        <f t="shared" si="142"/>
        <v>-472.96266666667725</v>
      </c>
      <c r="AC540">
        <f t="shared" si="143"/>
        <v>-213.49700000001303</v>
      </c>
      <c r="AD540">
        <f t="shared" si="144"/>
        <v>-318.25358333334589</v>
      </c>
      <c r="AE540">
        <f t="shared" si="145"/>
        <v>-394.2798333333468</v>
      </c>
    </row>
    <row r="541" spans="1:31">
      <c r="A541">
        <v>521</v>
      </c>
      <c r="B541">
        <f t="shared" si="156"/>
        <v>52.1</v>
      </c>
      <c r="C541">
        <f t="shared" si="147"/>
        <v>0.6</v>
      </c>
      <c r="D541">
        <f>MAX(D540-$B$21*$B$3,$B$4/3.6)</f>
        <v>2.0733333333335833</v>
      </c>
      <c r="E541">
        <f t="shared" si="148"/>
        <v>7.4640000000009001</v>
      </c>
      <c r="F541">
        <f>F540+IF(E540&gt;$B$4,$B$21*(D540+D541)/2,0)</f>
        <v>922.34366666667609</v>
      </c>
      <c r="G541">
        <f t="shared" si="140"/>
        <v>-13.583000000000993</v>
      </c>
      <c r="H541">
        <f t="shared" si="149"/>
        <v>1.2</v>
      </c>
      <c r="I541">
        <f>MAX(I540-$B$21*$E$2,$B$4/3.6)</f>
        <v>0</v>
      </c>
      <c r="J541">
        <f t="shared" si="150"/>
        <v>0</v>
      </c>
      <c r="K541">
        <f>K540+IF(J540&gt;$B$4,$B$21*(I540+I541)/2,0)</f>
        <v>462.96399999999983</v>
      </c>
      <c r="L541">
        <f t="shared" si="146"/>
        <v>0</v>
      </c>
      <c r="M541">
        <f>IF(B541&lt;=$E$3,M540,IF(M540&lt;$E$2,MIN(M540+$E$2*$B$21/$E$4,$E$2),$E$2))</f>
        <v>1.2</v>
      </c>
      <c r="N541">
        <f>MAX(N540-$B$21*(M540+M541)/2,$B$4/3.6)</f>
        <v>0</v>
      </c>
      <c r="O541">
        <f t="shared" si="151"/>
        <v>0</v>
      </c>
      <c r="P541">
        <f>P540+IF(O540&gt;$B$4,$B$21*(N540+N541)/2,0)</f>
        <v>722.42966666666405</v>
      </c>
      <c r="Q541">
        <f t="shared" si="152"/>
        <v>0</v>
      </c>
      <c r="R541">
        <f>IF(B541&lt;=$E$3,R540,IF(R540&lt;$E$2,MIN(R540+$E$2*$B$21/$E$4,$E$2),$E$2))</f>
        <v>1.2</v>
      </c>
      <c r="S541">
        <f>MAX(S540-$B$21*(R540+R541)/2,$B$4/3.6)</f>
        <v>0</v>
      </c>
      <c r="T541">
        <f t="shared" si="153"/>
        <v>0</v>
      </c>
      <c r="U541">
        <f>U540+IF(T540&gt;$B$4,$B$21*(S540+S541)/2,0)</f>
        <v>617.67308333333119</v>
      </c>
      <c r="V541">
        <f t="shared" si="141"/>
        <v>0</v>
      </c>
      <c r="W541">
        <f>IF(B541&lt;=$E$3,W540,IF(W540&lt;$E$2,MIN(W540+$E$2*$B$21/$E$4,$E$2),$E$2))</f>
        <v>1.2</v>
      </c>
      <c r="X541">
        <f>MAX(X540-$B$21*(W540+W541)/2,$B$4/3.6)</f>
        <v>0</v>
      </c>
      <c r="Y541">
        <f t="shared" si="154"/>
        <v>0</v>
      </c>
      <c r="Z541">
        <f>Z540+IF(Y540&gt;$B$4,$B$21*(X540+X541)/2,0)</f>
        <v>541.64683333333028</v>
      </c>
      <c r="AA541">
        <f t="shared" si="155"/>
        <v>0</v>
      </c>
      <c r="AB541">
        <f t="shared" si="142"/>
        <v>-472.96266666667725</v>
      </c>
      <c r="AC541">
        <f t="shared" si="143"/>
        <v>-213.49700000001303</v>
      </c>
      <c r="AD541">
        <f t="shared" si="144"/>
        <v>-318.25358333334589</v>
      </c>
      <c r="AE541">
        <f t="shared" si="145"/>
        <v>-394.2798333333468</v>
      </c>
    </row>
    <row r="542" spans="1:31">
      <c r="A542">
        <v>522</v>
      </c>
      <c r="B542">
        <f t="shared" si="156"/>
        <v>52.2</v>
      </c>
      <c r="C542">
        <f t="shared" si="147"/>
        <v>0.6</v>
      </c>
      <c r="D542">
        <f>MAX(D541-$B$21*$B$3,$B$4/3.6)</f>
        <v>2.0133333333335832</v>
      </c>
      <c r="E542">
        <f t="shared" si="148"/>
        <v>7.2480000000008999</v>
      </c>
      <c r="F542">
        <f>F541+IF(E541&gt;$B$4,$B$21*(D541+D542)/2,0)</f>
        <v>922.54800000000944</v>
      </c>
      <c r="G542">
        <f t="shared" si="140"/>
        <v>-13.378666666667641</v>
      </c>
      <c r="H542">
        <f t="shared" si="149"/>
        <v>1.2</v>
      </c>
      <c r="I542">
        <f>MAX(I541-$B$21*$E$2,$B$4/3.6)</f>
        <v>0</v>
      </c>
      <c r="J542">
        <f t="shared" si="150"/>
        <v>0</v>
      </c>
      <c r="K542">
        <f>K541+IF(J541&gt;$B$4,$B$21*(I541+I542)/2,0)</f>
        <v>462.96399999999983</v>
      </c>
      <c r="L542">
        <f t="shared" si="146"/>
        <v>0</v>
      </c>
      <c r="M542">
        <f>IF(B542&lt;=$E$3,M541,IF(M541&lt;$E$2,MIN(M541+$E$2*$B$21/$E$4,$E$2),$E$2))</f>
        <v>1.2</v>
      </c>
      <c r="N542">
        <f>MAX(N541-$B$21*(M541+M542)/2,$B$4/3.6)</f>
        <v>0</v>
      </c>
      <c r="O542">
        <f t="shared" si="151"/>
        <v>0</v>
      </c>
      <c r="P542">
        <f>P541+IF(O541&gt;$B$4,$B$21*(N541+N542)/2,0)</f>
        <v>722.42966666666405</v>
      </c>
      <c r="Q542">
        <f t="shared" si="152"/>
        <v>0</v>
      </c>
      <c r="R542">
        <f>IF(B542&lt;=$E$3,R541,IF(R541&lt;$E$2,MIN(R541+$E$2*$B$21/$E$4,$E$2),$E$2))</f>
        <v>1.2</v>
      </c>
      <c r="S542">
        <f>MAX(S541-$B$21*(R541+R542)/2,$B$4/3.6)</f>
        <v>0</v>
      </c>
      <c r="T542">
        <f t="shared" si="153"/>
        <v>0</v>
      </c>
      <c r="U542">
        <f>U541+IF(T541&gt;$B$4,$B$21*(S541+S542)/2,0)</f>
        <v>617.67308333333119</v>
      </c>
      <c r="V542">
        <f t="shared" si="141"/>
        <v>0</v>
      </c>
      <c r="W542">
        <f>IF(B542&lt;=$E$3,W541,IF(W541&lt;$E$2,MIN(W541+$E$2*$B$21/$E$4,$E$2),$E$2))</f>
        <v>1.2</v>
      </c>
      <c r="X542">
        <f>MAX(X541-$B$21*(W541+W542)/2,$B$4/3.6)</f>
        <v>0</v>
      </c>
      <c r="Y542">
        <f t="shared" si="154"/>
        <v>0</v>
      </c>
      <c r="Z542">
        <f>Z541+IF(Y541&gt;$B$4,$B$21*(X541+X542)/2,0)</f>
        <v>541.64683333333028</v>
      </c>
      <c r="AA542">
        <f t="shared" si="155"/>
        <v>0</v>
      </c>
      <c r="AB542">
        <f t="shared" si="142"/>
        <v>-472.96266666667725</v>
      </c>
      <c r="AC542">
        <f t="shared" si="143"/>
        <v>-213.49700000001303</v>
      </c>
      <c r="AD542">
        <f t="shared" si="144"/>
        <v>-318.25358333334589</v>
      </c>
      <c r="AE542">
        <f t="shared" si="145"/>
        <v>-394.2798333333468</v>
      </c>
    </row>
    <row r="543" spans="1:31">
      <c r="A543">
        <v>523</v>
      </c>
      <c r="B543">
        <f t="shared" si="156"/>
        <v>52.300000000000004</v>
      </c>
      <c r="C543">
        <f t="shared" si="147"/>
        <v>0.6</v>
      </c>
      <c r="D543">
        <f>MAX(D542-$B$21*$B$3,$B$4/3.6)</f>
        <v>1.9533333333335832</v>
      </c>
      <c r="E543">
        <f t="shared" si="148"/>
        <v>7.0320000000008998</v>
      </c>
      <c r="F543">
        <f>F542+IF(E542&gt;$B$4,$B$21*(D542+D543)/2,0)</f>
        <v>922.74633333334282</v>
      </c>
      <c r="G543">
        <f t="shared" si="140"/>
        <v>-13.180333333334261</v>
      </c>
      <c r="H543">
        <f t="shared" si="149"/>
        <v>1.2</v>
      </c>
      <c r="I543">
        <f>MAX(I542-$B$21*$E$2,$B$4/3.6)</f>
        <v>0</v>
      </c>
      <c r="J543">
        <f t="shared" si="150"/>
        <v>0</v>
      </c>
      <c r="K543">
        <f>K542+IF(J542&gt;$B$4,$B$21*(I542+I543)/2,0)</f>
        <v>462.96399999999983</v>
      </c>
      <c r="L543">
        <f t="shared" si="146"/>
        <v>0</v>
      </c>
      <c r="M543">
        <f>IF(B543&lt;=$E$3,M542,IF(M542&lt;$E$2,MIN(M542+$E$2*$B$21/$E$4,$E$2),$E$2))</f>
        <v>1.2</v>
      </c>
      <c r="N543">
        <f>MAX(N542-$B$21*(M542+M543)/2,$B$4/3.6)</f>
        <v>0</v>
      </c>
      <c r="O543">
        <f t="shared" si="151"/>
        <v>0</v>
      </c>
      <c r="P543">
        <f>P542+IF(O542&gt;$B$4,$B$21*(N542+N543)/2,0)</f>
        <v>722.42966666666405</v>
      </c>
      <c r="Q543">
        <f t="shared" si="152"/>
        <v>0</v>
      </c>
      <c r="R543">
        <f>IF(B543&lt;=$E$3,R542,IF(R542&lt;$E$2,MIN(R542+$E$2*$B$21/$E$4,$E$2),$E$2))</f>
        <v>1.2</v>
      </c>
      <c r="S543">
        <f>MAX(S542-$B$21*(R542+R543)/2,$B$4/3.6)</f>
        <v>0</v>
      </c>
      <c r="T543">
        <f t="shared" si="153"/>
        <v>0</v>
      </c>
      <c r="U543">
        <f>U542+IF(T542&gt;$B$4,$B$21*(S542+S543)/2,0)</f>
        <v>617.67308333333119</v>
      </c>
      <c r="V543">
        <f t="shared" si="141"/>
        <v>0</v>
      </c>
      <c r="W543">
        <f>IF(B543&lt;=$E$3,W542,IF(W542&lt;$E$2,MIN(W542+$E$2*$B$21/$E$4,$E$2),$E$2))</f>
        <v>1.2</v>
      </c>
      <c r="X543">
        <f>MAX(X542-$B$21*(W542+W543)/2,$B$4/3.6)</f>
        <v>0</v>
      </c>
      <c r="Y543">
        <f t="shared" si="154"/>
        <v>0</v>
      </c>
      <c r="Z543">
        <f>Z542+IF(Y542&gt;$B$4,$B$21*(X542+X543)/2,0)</f>
        <v>541.64683333333028</v>
      </c>
      <c r="AA543">
        <f t="shared" si="155"/>
        <v>0</v>
      </c>
      <c r="AB543">
        <f t="shared" si="142"/>
        <v>-472.96266666667725</v>
      </c>
      <c r="AC543">
        <f t="shared" si="143"/>
        <v>-213.49700000001303</v>
      </c>
      <c r="AD543">
        <f t="shared" si="144"/>
        <v>-318.25358333334589</v>
      </c>
      <c r="AE543">
        <f t="shared" si="145"/>
        <v>-394.2798333333468</v>
      </c>
    </row>
    <row r="544" spans="1:31">
      <c r="A544">
        <v>524</v>
      </c>
      <c r="B544">
        <f t="shared" si="156"/>
        <v>52.400000000000006</v>
      </c>
      <c r="C544">
        <f t="shared" si="147"/>
        <v>0.6</v>
      </c>
      <c r="D544">
        <f>MAX(D543-$B$21*$B$3,$B$4/3.6)</f>
        <v>1.8933333333335831</v>
      </c>
      <c r="E544">
        <f t="shared" si="148"/>
        <v>6.8160000000008996</v>
      </c>
      <c r="F544">
        <f>F543+IF(E543&gt;$B$4,$B$21*(D543+D544)/2,0)</f>
        <v>922.93866666667623</v>
      </c>
      <c r="G544">
        <f t="shared" si="140"/>
        <v>-12.988000000000852</v>
      </c>
      <c r="H544">
        <f t="shared" si="149"/>
        <v>1.2</v>
      </c>
      <c r="I544">
        <f>MAX(I543-$B$21*$E$2,$B$4/3.6)</f>
        <v>0</v>
      </c>
      <c r="J544">
        <f t="shared" si="150"/>
        <v>0</v>
      </c>
      <c r="K544">
        <f>K543+IF(J543&gt;$B$4,$B$21*(I543+I544)/2,0)</f>
        <v>462.96399999999983</v>
      </c>
      <c r="L544">
        <f t="shared" si="146"/>
        <v>0</v>
      </c>
      <c r="M544">
        <f>IF(B544&lt;=$E$3,M543,IF(M543&lt;$E$2,MIN(M543+$E$2*$B$21/$E$4,$E$2),$E$2))</f>
        <v>1.2</v>
      </c>
      <c r="N544">
        <f>MAX(N543-$B$21*(M543+M544)/2,$B$4/3.6)</f>
        <v>0</v>
      </c>
      <c r="O544">
        <f t="shared" si="151"/>
        <v>0</v>
      </c>
      <c r="P544">
        <f>P543+IF(O543&gt;$B$4,$B$21*(N543+N544)/2,0)</f>
        <v>722.42966666666405</v>
      </c>
      <c r="Q544">
        <f t="shared" si="152"/>
        <v>0</v>
      </c>
      <c r="R544">
        <f>IF(B544&lt;=$E$3,R543,IF(R543&lt;$E$2,MIN(R543+$E$2*$B$21/$E$4,$E$2),$E$2))</f>
        <v>1.2</v>
      </c>
      <c r="S544">
        <f>MAX(S543-$B$21*(R543+R544)/2,$B$4/3.6)</f>
        <v>0</v>
      </c>
      <c r="T544">
        <f t="shared" si="153"/>
        <v>0</v>
      </c>
      <c r="U544">
        <f>U543+IF(T543&gt;$B$4,$B$21*(S543+S544)/2,0)</f>
        <v>617.67308333333119</v>
      </c>
      <c r="V544">
        <f t="shared" si="141"/>
        <v>0</v>
      </c>
      <c r="W544">
        <f>IF(B544&lt;=$E$3,W543,IF(W543&lt;$E$2,MIN(W543+$E$2*$B$21/$E$4,$E$2),$E$2))</f>
        <v>1.2</v>
      </c>
      <c r="X544">
        <f>MAX(X543-$B$21*(W543+W544)/2,$B$4/3.6)</f>
        <v>0</v>
      </c>
      <c r="Y544">
        <f t="shared" si="154"/>
        <v>0</v>
      </c>
      <c r="Z544">
        <f>Z543+IF(Y543&gt;$B$4,$B$21*(X543+X544)/2,0)</f>
        <v>541.64683333333028</v>
      </c>
      <c r="AA544">
        <f t="shared" si="155"/>
        <v>0</v>
      </c>
      <c r="AB544">
        <f t="shared" si="142"/>
        <v>-472.96266666667725</v>
      </c>
      <c r="AC544">
        <f t="shared" si="143"/>
        <v>-213.49700000001303</v>
      </c>
      <c r="AD544">
        <f t="shared" si="144"/>
        <v>-318.25358333334589</v>
      </c>
      <c r="AE544">
        <f t="shared" si="145"/>
        <v>-394.2798333333468</v>
      </c>
    </row>
    <row r="545" spans="1:31">
      <c r="A545">
        <v>525</v>
      </c>
      <c r="B545">
        <f t="shared" si="156"/>
        <v>52.5</v>
      </c>
      <c r="C545">
        <f t="shared" si="147"/>
        <v>0.6</v>
      </c>
      <c r="D545">
        <f>MAX(D544-$B$21*$B$3,$B$4/3.6)</f>
        <v>1.8333333333335831</v>
      </c>
      <c r="E545">
        <f t="shared" si="148"/>
        <v>6.6000000000008994</v>
      </c>
      <c r="F545">
        <f>F544+IF(E544&gt;$B$4,$B$21*(D544+D545)/2,0)</f>
        <v>923.12500000000955</v>
      </c>
      <c r="G545">
        <f t="shared" si="140"/>
        <v>-12.801666666667529</v>
      </c>
      <c r="H545">
        <f t="shared" si="149"/>
        <v>1.2</v>
      </c>
      <c r="I545">
        <f>MAX(I544-$B$21*$E$2,$B$4/3.6)</f>
        <v>0</v>
      </c>
      <c r="J545">
        <f t="shared" si="150"/>
        <v>0</v>
      </c>
      <c r="K545">
        <f>K544+IF(J544&gt;$B$4,$B$21*(I544+I545)/2,0)</f>
        <v>462.96399999999983</v>
      </c>
      <c r="L545">
        <f t="shared" si="146"/>
        <v>0</v>
      </c>
      <c r="M545">
        <f>IF(B545&lt;=$E$3,M544,IF(M544&lt;$E$2,MIN(M544+$E$2*$B$21/$E$4,$E$2),$E$2))</f>
        <v>1.2</v>
      </c>
      <c r="N545">
        <f>MAX(N544-$B$21*(M544+M545)/2,$B$4/3.6)</f>
        <v>0</v>
      </c>
      <c r="O545">
        <f t="shared" si="151"/>
        <v>0</v>
      </c>
      <c r="P545">
        <f>P544+IF(O544&gt;$B$4,$B$21*(N544+N545)/2,0)</f>
        <v>722.42966666666405</v>
      </c>
      <c r="Q545">
        <f t="shared" si="152"/>
        <v>0</v>
      </c>
      <c r="R545">
        <f>IF(B545&lt;=$E$3,R544,IF(R544&lt;$E$2,MIN(R544+$E$2*$B$21/$E$4,$E$2),$E$2))</f>
        <v>1.2</v>
      </c>
      <c r="S545">
        <f>MAX(S544-$B$21*(R544+R545)/2,$B$4/3.6)</f>
        <v>0</v>
      </c>
      <c r="T545">
        <f t="shared" si="153"/>
        <v>0</v>
      </c>
      <c r="U545">
        <f>U544+IF(T544&gt;$B$4,$B$21*(S544+S545)/2,0)</f>
        <v>617.67308333333119</v>
      </c>
      <c r="V545">
        <f t="shared" si="141"/>
        <v>0</v>
      </c>
      <c r="W545">
        <f>IF(B545&lt;=$E$3,W544,IF(W544&lt;$E$2,MIN(W544+$E$2*$B$21/$E$4,$E$2),$E$2))</f>
        <v>1.2</v>
      </c>
      <c r="X545">
        <f>MAX(X544-$B$21*(W544+W545)/2,$B$4/3.6)</f>
        <v>0</v>
      </c>
      <c r="Y545">
        <f t="shared" si="154"/>
        <v>0</v>
      </c>
      <c r="Z545">
        <f>Z544+IF(Y544&gt;$B$4,$B$21*(X544+X545)/2,0)</f>
        <v>541.64683333333028</v>
      </c>
      <c r="AA545">
        <f t="shared" si="155"/>
        <v>0</v>
      </c>
      <c r="AB545">
        <f t="shared" si="142"/>
        <v>-472.96266666667725</v>
      </c>
      <c r="AC545">
        <f t="shared" si="143"/>
        <v>-213.49700000001303</v>
      </c>
      <c r="AD545">
        <f t="shared" si="144"/>
        <v>-318.25358333334589</v>
      </c>
      <c r="AE545">
        <f t="shared" si="145"/>
        <v>-394.2798333333468</v>
      </c>
    </row>
    <row r="546" spans="1:31">
      <c r="A546">
        <v>526</v>
      </c>
      <c r="B546">
        <f t="shared" si="156"/>
        <v>52.6</v>
      </c>
      <c r="C546">
        <f t="shared" si="147"/>
        <v>0.6</v>
      </c>
      <c r="D546">
        <f>MAX(D545-$B$21*$B$3,$B$4/3.6)</f>
        <v>1.773333333333583</v>
      </c>
      <c r="E546">
        <f t="shared" si="148"/>
        <v>6.3840000000008992</v>
      </c>
      <c r="F546">
        <f>F545+IF(E545&gt;$B$4,$B$21*(D545+D546)/2,0)</f>
        <v>923.3053333333429</v>
      </c>
      <c r="G546">
        <f t="shared" si="140"/>
        <v>-12.621333333334178</v>
      </c>
      <c r="H546">
        <f t="shared" si="149"/>
        <v>1.2</v>
      </c>
      <c r="I546">
        <f>MAX(I545-$B$21*$E$2,$B$4/3.6)</f>
        <v>0</v>
      </c>
      <c r="J546">
        <f t="shared" si="150"/>
        <v>0</v>
      </c>
      <c r="K546">
        <f>K545+IF(J545&gt;$B$4,$B$21*(I545+I546)/2,0)</f>
        <v>462.96399999999983</v>
      </c>
      <c r="L546">
        <f t="shared" si="146"/>
        <v>0</v>
      </c>
      <c r="M546">
        <f>IF(B546&lt;=$E$3,M545,IF(M545&lt;$E$2,MIN(M545+$E$2*$B$21/$E$4,$E$2),$E$2))</f>
        <v>1.2</v>
      </c>
      <c r="N546">
        <f>MAX(N545-$B$21*(M545+M546)/2,$B$4/3.6)</f>
        <v>0</v>
      </c>
      <c r="O546">
        <f t="shared" si="151"/>
        <v>0</v>
      </c>
      <c r="P546">
        <f>P545+IF(O545&gt;$B$4,$B$21*(N545+N546)/2,0)</f>
        <v>722.42966666666405</v>
      </c>
      <c r="Q546">
        <f t="shared" si="152"/>
        <v>0</v>
      </c>
      <c r="R546">
        <f>IF(B546&lt;=$E$3,R545,IF(R545&lt;$E$2,MIN(R545+$E$2*$B$21/$E$4,$E$2),$E$2))</f>
        <v>1.2</v>
      </c>
      <c r="S546">
        <f>MAX(S545-$B$21*(R545+R546)/2,$B$4/3.6)</f>
        <v>0</v>
      </c>
      <c r="T546">
        <f t="shared" si="153"/>
        <v>0</v>
      </c>
      <c r="U546">
        <f>U545+IF(T545&gt;$B$4,$B$21*(S545+S546)/2,0)</f>
        <v>617.67308333333119</v>
      </c>
      <c r="V546">
        <f t="shared" si="141"/>
        <v>0</v>
      </c>
      <c r="W546">
        <f>IF(B546&lt;=$E$3,W545,IF(W545&lt;$E$2,MIN(W545+$E$2*$B$21/$E$4,$E$2),$E$2))</f>
        <v>1.2</v>
      </c>
      <c r="X546">
        <f>MAX(X545-$B$21*(W545+W546)/2,$B$4/3.6)</f>
        <v>0</v>
      </c>
      <c r="Y546">
        <f t="shared" si="154"/>
        <v>0</v>
      </c>
      <c r="Z546">
        <f>Z545+IF(Y545&gt;$B$4,$B$21*(X545+X546)/2,0)</f>
        <v>541.64683333333028</v>
      </c>
      <c r="AA546">
        <f t="shared" si="155"/>
        <v>0</v>
      </c>
      <c r="AB546">
        <f t="shared" si="142"/>
        <v>-472.96266666667725</v>
      </c>
      <c r="AC546">
        <f t="shared" si="143"/>
        <v>-213.49700000001303</v>
      </c>
      <c r="AD546">
        <f t="shared" si="144"/>
        <v>-318.25358333334589</v>
      </c>
      <c r="AE546">
        <f t="shared" si="145"/>
        <v>-394.2798333333468</v>
      </c>
    </row>
    <row r="547" spans="1:31">
      <c r="A547">
        <v>527</v>
      </c>
      <c r="B547">
        <f t="shared" si="156"/>
        <v>52.7</v>
      </c>
      <c r="C547">
        <f t="shared" si="147"/>
        <v>0.6</v>
      </c>
      <c r="D547">
        <f>MAX(D546-$B$21*$B$3,$B$4/3.6)</f>
        <v>1.713333333333583</v>
      </c>
      <c r="E547">
        <f t="shared" si="148"/>
        <v>6.168000000000899</v>
      </c>
      <c r="F547">
        <f>F546+IF(E546&gt;$B$4,$B$21*(D546+D547)/2,0)</f>
        <v>923.47966666667628</v>
      </c>
      <c r="G547">
        <f t="shared" si="140"/>
        <v>-12.447000000000799</v>
      </c>
      <c r="H547">
        <f t="shared" si="149"/>
        <v>1.2</v>
      </c>
      <c r="I547">
        <f>MAX(I546-$B$21*$E$2,$B$4/3.6)</f>
        <v>0</v>
      </c>
      <c r="J547">
        <f t="shared" si="150"/>
        <v>0</v>
      </c>
      <c r="K547">
        <f>K546+IF(J546&gt;$B$4,$B$21*(I546+I547)/2,0)</f>
        <v>462.96399999999983</v>
      </c>
      <c r="L547">
        <f t="shared" si="146"/>
        <v>0</v>
      </c>
      <c r="M547">
        <f>IF(B547&lt;=$E$3,M546,IF(M546&lt;$E$2,MIN(M546+$E$2*$B$21/$E$4,$E$2),$E$2))</f>
        <v>1.2</v>
      </c>
      <c r="N547">
        <f>MAX(N546-$B$21*(M546+M547)/2,$B$4/3.6)</f>
        <v>0</v>
      </c>
      <c r="O547">
        <f t="shared" si="151"/>
        <v>0</v>
      </c>
      <c r="P547">
        <f>P546+IF(O546&gt;$B$4,$B$21*(N546+N547)/2,0)</f>
        <v>722.42966666666405</v>
      </c>
      <c r="Q547">
        <f t="shared" si="152"/>
        <v>0</v>
      </c>
      <c r="R547">
        <f>IF(B547&lt;=$E$3,R546,IF(R546&lt;$E$2,MIN(R546+$E$2*$B$21/$E$4,$E$2),$E$2))</f>
        <v>1.2</v>
      </c>
      <c r="S547">
        <f>MAX(S546-$B$21*(R546+R547)/2,$B$4/3.6)</f>
        <v>0</v>
      </c>
      <c r="T547">
        <f t="shared" si="153"/>
        <v>0</v>
      </c>
      <c r="U547">
        <f>U546+IF(T546&gt;$B$4,$B$21*(S546+S547)/2,0)</f>
        <v>617.67308333333119</v>
      </c>
      <c r="V547">
        <f t="shared" si="141"/>
        <v>0</v>
      </c>
      <c r="W547">
        <f>IF(B547&lt;=$E$3,W546,IF(W546&lt;$E$2,MIN(W546+$E$2*$B$21/$E$4,$E$2),$E$2))</f>
        <v>1.2</v>
      </c>
      <c r="X547">
        <f>MAX(X546-$B$21*(W546+W547)/2,$B$4/3.6)</f>
        <v>0</v>
      </c>
      <c r="Y547">
        <f t="shared" si="154"/>
        <v>0</v>
      </c>
      <c r="Z547">
        <f>Z546+IF(Y546&gt;$B$4,$B$21*(X546+X547)/2,0)</f>
        <v>541.64683333333028</v>
      </c>
      <c r="AA547">
        <f t="shared" si="155"/>
        <v>0</v>
      </c>
      <c r="AB547">
        <f t="shared" si="142"/>
        <v>-472.96266666667725</v>
      </c>
      <c r="AC547">
        <f t="shared" si="143"/>
        <v>-213.49700000001303</v>
      </c>
      <c r="AD547">
        <f t="shared" si="144"/>
        <v>-318.25358333334589</v>
      </c>
      <c r="AE547">
        <f t="shared" si="145"/>
        <v>-394.2798333333468</v>
      </c>
    </row>
    <row r="548" spans="1:31">
      <c r="A548">
        <v>528</v>
      </c>
      <c r="B548">
        <f t="shared" si="156"/>
        <v>52.800000000000004</v>
      </c>
      <c r="C548">
        <f t="shared" si="147"/>
        <v>0.6</v>
      </c>
      <c r="D548">
        <f>MAX(D547-$B$21*$B$3,$B$4/3.6)</f>
        <v>1.6533333333335829</v>
      </c>
      <c r="E548">
        <f t="shared" si="148"/>
        <v>5.9520000000008988</v>
      </c>
      <c r="F548">
        <f>F547+IF(E547&gt;$B$4,$B$21*(D547+D548)/2,0)</f>
        <v>923.64800000000969</v>
      </c>
      <c r="G548">
        <f t="shared" si="140"/>
        <v>-12.278666666667391</v>
      </c>
      <c r="H548">
        <f t="shared" si="149"/>
        <v>1.2</v>
      </c>
      <c r="I548">
        <f>MAX(I547-$B$21*$E$2,$B$4/3.6)</f>
        <v>0</v>
      </c>
      <c r="J548">
        <f t="shared" si="150"/>
        <v>0</v>
      </c>
      <c r="K548">
        <f>K547+IF(J547&gt;$B$4,$B$21*(I547+I548)/2,0)</f>
        <v>462.96399999999983</v>
      </c>
      <c r="L548">
        <f t="shared" si="146"/>
        <v>0</v>
      </c>
      <c r="M548">
        <f>IF(B548&lt;=$E$3,M547,IF(M547&lt;$E$2,MIN(M547+$E$2*$B$21/$E$4,$E$2),$E$2))</f>
        <v>1.2</v>
      </c>
      <c r="N548">
        <f>MAX(N547-$B$21*(M547+M548)/2,$B$4/3.6)</f>
        <v>0</v>
      </c>
      <c r="O548">
        <f t="shared" si="151"/>
        <v>0</v>
      </c>
      <c r="P548">
        <f>P547+IF(O547&gt;$B$4,$B$21*(N547+N548)/2,0)</f>
        <v>722.42966666666405</v>
      </c>
      <c r="Q548">
        <f t="shared" si="152"/>
        <v>0</v>
      </c>
      <c r="R548">
        <f>IF(B548&lt;=$E$3,R547,IF(R547&lt;$E$2,MIN(R547+$E$2*$B$21/$E$4,$E$2),$E$2))</f>
        <v>1.2</v>
      </c>
      <c r="S548">
        <f>MAX(S547-$B$21*(R547+R548)/2,$B$4/3.6)</f>
        <v>0</v>
      </c>
      <c r="T548">
        <f t="shared" si="153"/>
        <v>0</v>
      </c>
      <c r="U548">
        <f>U547+IF(T547&gt;$B$4,$B$21*(S547+S548)/2,0)</f>
        <v>617.67308333333119</v>
      </c>
      <c r="V548">
        <f t="shared" si="141"/>
        <v>0</v>
      </c>
      <c r="W548">
        <f>IF(B548&lt;=$E$3,W547,IF(W547&lt;$E$2,MIN(W547+$E$2*$B$21/$E$4,$E$2),$E$2))</f>
        <v>1.2</v>
      </c>
      <c r="X548">
        <f>MAX(X547-$B$21*(W547+W548)/2,$B$4/3.6)</f>
        <v>0</v>
      </c>
      <c r="Y548">
        <f t="shared" si="154"/>
        <v>0</v>
      </c>
      <c r="Z548">
        <f>Z547+IF(Y547&gt;$B$4,$B$21*(X547+X548)/2,0)</f>
        <v>541.64683333333028</v>
      </c>
      <c r="AA548">
        <f t="shared" si="155"/>
        <v>0</v>
      </c>
      <c r="AB548">
        <f t="shared" si="142"/>
        <v>-472.96266666667725</v>
      </c>
      <c r="AC548">
        <f t="shared" si="143"/>
        <v>-213.49700000001303</v>
      </c>
      <c r="AD548">
        <f t="shared" si="144"/>
        <v>-318.25358333334589</v>
      </c>
      <c r="AE548">
        <f t="shared" si="145"/>
        <v>-394.2798333333468</v>
      </c>
    </row>
    <row r="549" spans="1:31">
      <c r="A549">
        <v>529</v>
      </c>
      <c r="B549">
        <f t="shared" si="156"/>
        <v>52.900000000000006</v>
      </c>
      <c r="C549">
        <f t="shared" si="147"/>
        <v>0.6</v>
      </c>
      <c r="D549">
        <f>MAX(D548-$B$21*$B$3,$B$4/3.6)</f>
        <v>1.5933333333335828</v>
      </c>
      <c r="E549">
        <f t="shared" si="148"/>
        <v>5.7360000000008986</v>
      </c>
      <c r="F549">
        <f>F548+IF(E548&gt;$B$4,$B$21*(D548+D549)/2,0)</f>
        <v>923.81033333334301</v>
      </c>
      <c r="G549">
        <f t="shared" si="140"/>
        <v>-12.116333333334069</v>
      </c>
      <c r="H549">
        <f t="shared" si="149"/>
        <v>1.2</v>
      </c>
      <c r="I549">
        <f>MAX(I548-$B$21*$E$2,$B$4/3.6)</f>
        <v>0</v>
      </c>
      <c r="J549">
        <f t="shared" si="150"/>
        <v>0</v>
      </c>
      <c r="K549">
        <f>K548+IF(J548&gt;$B$4,$B$21*(I548+I549)/2,0)</f>
        <v>462.96399999999983</v>
      </c>
      <c r="L549">
        <f t="shared" si="146"/>
        <v>0</v>
      </c>
      <c r="M549">
        <f>IF(B549&lt;=$E$3,M548,IF(M548&lt;$E$2,MIN(M548+$E$2*$B$21/$E$4,$E$2),$E$2))</f>
        <v>1.2</v>
      </c>
      <c r="N549">
        <f>MAX(N548-$B$21*(M548+M549)/2,$B$4/3.6)</f>
        <v>0</v>
      </c>
      <c r="O549">
        <f t="shared" si="151"/>
        <v>0</v>
      </c>
      <c r="P549">
        <f>P548+IF(O548&gt;$B$4,$B$21*(N548+N549)/2,0)</f>
        <v>722.42966666666405</v>
      </c>
      <c r="Q549">
        <f t="shared" si="152"/>
        <v>0</v>
      </c>
      <c r="R549">
        <f>IF(B549&lt;=$E$3,R548,IF(R548&lt;$E$2,MIN(R548+$E$2*$B$21/$E$4,$E$2),$E$2))</f>
        <v>1.2</v>
      </c>
      <c r="S549">
        <f>MAX(S548-$B$21*(R548+R549)/2,$B$4/3.6)</f>
        <v>0</v>
      </c>
      <c r="T549">
        <f t="shared" si="153"/>
        <v>0</v>
      </c>
      <c r="U549">
        <f>U548+IF(T548&gt;$B$4,$B$21*(S548+S549)/2,0)</f>
        <v>617.67308333333119</v>
      </c>
      <c r="V549">
        <f t="shared" si="141"/>
        <v>0</v>
      </c>
      <c r="W549">
        <f>IF(B549&lt;=$E$3,W548,IF(W548&lt;$E$2,MIN(W548+$E$2*$B$21/$E$4,$E$2),$E$2))</f>
        <v>1.2</v>
      </c>
      <c r="X549">
        <f>MAX(X548-$B$21*(W548+W549)/2,$B$4/3.6)</f>
        <v>0</v>
      </c>
      <c r="Y549">
        <f t="shared" si="154"/>
        <v>0</v>
      </c>
      <c r="Z549">
        <f>Z548+IF(Y548&gt;$B$4,$B$21*(X548+X549)/2,0)</f>
        <v>541.64683333333028</v>
      </c>
      <c r="AA549">
        <f t="shared" si="155"/>
        <v>0</v>
      </c>
      <c r="AB549">
        <f t="shared" si="142"/>
        <v>-472.96266666667725</v>
      </c>
      <c r="AC549">
        <f t="shared" si="143"/>
        <v>-213.49700000001303</v>
      </c>
      <c r="AD549">
        <f t="shared" si="144"/>
        <v>-318.25358333334589</v>
      </c>
      <c r="AE549">
        <f t="shared" si="145"/>
        <v>-394.2798333333468</v>
      </c>
    </row>
    <row r="550" spans="1:31">
      <c r="A550">
        <v>530</v>
      </c>
      <c r="B550">
        <f t="shared" si="156"/>
        <v>53</v>
      </c>
      <c r="C550">
        <f t="shared" si="147"/>
        <v>0.6</v>
      </c>
      <c r="D550">
        <f>MAX(D549-$B$21*$B$3,$B$4/3.6)</f>
        <v>1.5333333333335828</v>
      </c>
      <c r="E550">
        <f t="shared" si="148"/>
        <v>5.5200000000008984</v>
      </c>
      <c r="F550">
        <f>F549+IF(E549&gt;$B$4,$B$21*(D549+D550)/2,0)</f>
        <v>923.96666666667636</v>
      </c>
      <c r="G550">
        <f t="shared" si="140"/>
        <v>-11.960000000000719</v>
      </c>
      <c r="H550">
        <f t="shared" si="149"/>
        <v>1.2</v>
      </c>
      <c r="I550">
        <f>MAX(I549-$B$21*$E$2,$B$4/3.6)</f>
        <v>0</v>
      </c>
      <c r="J550">
        <f t="shared" si="150"/>
        <v>0</v>
      </c>
      <c r="K550">
        <f>K549+IF(J549&gt;$B$4,$B$21*(I549+I550)/2,0)</f>
        <v>462.96399999999983</v>
      </c>
      <c r="L550">
        <f t="shared" si="146"/>
        <v>0</v>
      </c>
      <c r="M550">
        <f>IF(B550&lt;=$E$3,M549,IF(M549&lt;$E$2,MIN(M549+$E$2*$B$21/$E$4,$E$2),$E$2))</f>
        <v>1.2</v>
      </c>
      <c r="N550">
        <f>MAX(N549-$B$21*(M549+M550)/2,$B$4/3.6)</f>
        <v>0</v>
      </c>
      <c r="O550">
        <f t="shared" si="151"/>
        <v>0</v>
      </c>
      <c r="P550">
        <f>P549+IF(O549&gt;$B$4,$B$21*(N549+N550)/2,0)</f>
        <v>722.42966666666405</v>
      </c>
      <c r="Q550">
        <f t="shared" si="152"/>
        <v>0</v>
      </c>
      <c r="R550">
        <f>IF(B550&lt;=$E$3,R549,IF(R549&lt;$E$2,MIN(R549+$E$2*$B$21/$E$4,$E$2),$E$2))</f>
        <v>1.2</v>
      </c>
      <c r="S550">
        <f>MAX(S549-$B$21*(R549+R550)/2,$B$4/3.6)</f>
        <v>0</v>
      </c>
      <c r="T550">
        <f t="shared" si="153"/>
        <v>0</v>
      </c>
      <c r="U550">
        <f>U549+IF(T549&gt;$B$4,$B$21*(S549+S550)/2,0)</f>
        <v>617.67308333333119</v>
      </c>
      <c r="V550">
        <f t="shared" si="141"/>
        <v>0</v>
      </c>
      <c r="W550">
        <f>IF(B550&lt;=$E$3,W549,IF(W549&lt;$E$2,MIN(W549+$E$2*$B$21/$E$4,$E$2),$E$2))</f>
        <v>1.2</v>
      </c>
      <c r="X550">
        <f>MAX(X549-$B$21*(W549+W550)/2,$B$4/3.6)</f>
        <v>0</v>
      </c>
      <c r="Y550">
        <f t="shared" si="154"/>
        <v>0</v>
      </c>
      <c r="Z550">
        <f>Z549+IF(Y549&gt;$B$4,$B$21*(X549+X550)/2,0)</f>
        <v>541.64683333333028</v>
      </c>
      <c r="AA550">
        <f t="shared" si="155"/>
        <v>0</v>
      </c>
      <c r="AB550">
        <f t="shared" si="142"/>
        <v>-472.96266666667725</v>
      </c>
      <c r="AC550">
        <f t="shared" si="143"/>
        <v>-213.49700000001303</v>
      </c>
      <c r="AD550">
        <f t="shared" si="144"/>
        <v>-318.25358333334589</v>
      </c>
      <c r="AE550">
        <f t="shared" si="145"/>
        <v>-394.2798333333468</v>
      </c>
    </row>
    <row r="551" spans="1:31">
      <c r="A551">
        <v>531</v>
      </c>
      <c r="B551">
        <f t="shared" si="156"/>
        <v>53.1</v>
      </c>
      <c r="C551">
        <f t="shared" si="147"/>
        <v>0.6</v>
      </c>
      <c r="D551">
        <f>MAX(D550-$B$21*$B$3,$B$4/3.6)</f>
        <v>1.4733333333335827</v>
      </c>
      <c r="E551">
        <f t="shared" si="148"/>
        <v>5.3040000000008982</v>
      </c>
      <c r="F551">
        <f>F550+IF(E550&gt;$B$4,$B$21*(D550+D551)/2,0)</f>
        <v>924.11700000000974</v>
      </c>
      <c r="G551">
        <f t="shared" si="140"/>
        <v>-11.80966666666734</v>
      </c>
      <c r="H551">
        <f t="shared" si="149"/>
        <v>1.2</v>
      </c>
      <c r="I551">
        <f>MAX(I550-$B$21*$E$2,$B$4/3.6)</f>
        <v>0</v>
      </c>
      <c r="J551">
        <f t="shared" si="150"/>
        <v>0</v>
      </c>
      <c r="K551">
        <f>K550+IF(J550&gt;$B$4,$B$21*(I550+I551)/2,0)</f>
        <v>462.96399999999983</v>
      </c>
      <c r="L551">
        <f t="shared" si="146"/>
        <v>0</v>
      </c>
      <c r="M551">
        <f>IF(B551&lt;=$E$3,M550,IF(M550&lt;$E$2,MIN(M550+$E$2*$B$21/$E$4,$E$2),$E$2))</f>
        <v>1.2</v>
      </c>
      <c r="N551">
        <f>MAX(N550-$B$21*(M550+M551)/2,$B$4/3.6)</f>
        <v>0</v>
      </c>
      <c r="O551">
        <f t="shared" si="151"/>
        <v>0</v>
      </c>
      <c r="P551">
        <f>P550+IF(O550&gt;$B$4,$B$21*(N550+N551)/2,0)</f>
        <v>722.42966666666405</v>
      </c>
      <c r="Q551">
        <f t="shared" si="152"/>
        <v>0</v>
      </c>
      <c r="R551">
        <f>IF(B551&lt;=$E$3,R550,IF(R550&lt;$E$2,MIN(R550+$E$2*$B$21/$E$4,$E$2),$E$2))</f>
        <v>1.2</v>
      </c>
      <c r="S551">
        <f>MAX(S550-$B$21*(R550+R551)/2,$B$4/3.6)</f>
        <v>0</v>
      </c>
      <c r="T551">
        <f t="shared" si="153"/>
        <v>0</v>
      </c>
      <c r="U551">
        <f>U550+IF(T550&gt;$B$4,$B$21*(S550+S551)/2,0)</f>
        <v>617.67308333333119</v>
      </c>
      <c r="V551">
        <f t="shared" si="141"/>
        <v>0</v>
      </c>
      <c r="W551">
        <f>IF(B551&lt;=$E$3,W550,IF(W550&lt;$E$2,MIN(W550+$E$2*$B$21/$E$4,$E$2),$E$2))</f>
        <v>1.2</v>
      </c>
      <c r="X551">
        <f>MAX(X550-$B$21*(W550+W551)/2,$B$4/3.6)</f>
        <v>0</v>
      </c>
      <c r="Y551">
        <f t="shared" si="154"/>
        <v>0</v>
      </c>
      <c r="Z551">
        <f>Z550+IF(Y550&gt;$B$4,$B$21*(X550+X551)/2,0)</f>
        <v>541.64683333333028</v>
      </c>
      <c r="AA551">
        <f t="shared" si="155"/>
        <v>0</v>
      </c>
      <c r="AB551">
        <f t="shared" si="142"/>
        <v>-472.96266666667725</v>
      </c>
      <c r="AC551">
        <f t="shared" si="143"/>
        <v>-213.49700000001303</v>
      </c>
      <c r="AD551">
        <f t="shared" si="144"/>
        <v>-318.25358333334589</v>
      </c>
      <c r="AE551">
        <f t="shared" si="145"/>
        <v>-394.2798333333468</v>
      </c>
    </row>
    <row r="552" spans="1:31">
      <c r="A552">
        <v>532</v>
      </c>
      <c r="B552">
        <f t="shared" si="156"/>
        <v>53.2</v>
      </c>
      <c r="C552">
        <f t="shared" si="147"/>
        <v>0.6</v>
      </c>
      <c r="D552">
        <f>MAX(D551-$B$21*$B$3,$B$4/3.6)</f>
        <v>1.4133333333335827</v>
      </c>
      <c r="E552">
        <f t="shared" si="148"/>
        <v>5.088000000000898</v>
      </c>
      <c r="F552">
        <f>F551+IF(E551&gt;$B$4,$B$21*(D551+D552)/2,0)</f>
        <v>924.26133333334315</v>
      </c>
      <c r="G552">
        <f t="shared" si="140"/>
        <v>-11.665333333333933</v>
      </c>
      <c r="H552">
        <f t="shared" si="149"/>
        <v>1.2</v>
      </c>
      <c r="I552">
        <f>MAX(I551-$B$21*$E$2,$B$4/3.6)</f>
        <v>0</v>
      </c>
      <c r="J552">
        <f t="shared" si="150"/>
        <v>0</v>
      </c>
      <c r="K552">
        <f>K551+IF(J551&gt;$B$4,$B$21*(I551+I552)/2,0)</f>
        <v>462.96399999999983</v>
      </c>
      <c r="L552">
        <f t="shared" si="146"/>
        <v>0</v>
      </c>
      <c r="M552">
        <f>IF(B552&lt;=$E$3,M551,IF(M551&lt;$E$2,MIN(M551+$E$2*$B$21/$E$4,$E$2),$E$2))</f>
        <v>1.2</v>
      </c>
      <c r="N552">
        <f>MAX(N551-$B$21*(M551+M552)/2,$B$4/3.6)</f>
        <v>0</v>
      </c>
      <c r="O552">
        <f t="shared" si="151"/>
        <v>0</v>
      </c>
      <c r="P552">
        <f>P551+IF(O551&gt;$B$4,$B$21*(N551+N552)/2,0)</f>
        <v>722.42966666666405</v>
      </c>
      <c r="Q552">
        <f t="shared" si="152"/>
        <v>0</v>
      </c>
      <c r="R552">
        <f>IF(B552&lt;=$E$3,R551,IF(R551&lt;$E$2,MIN(R551+$E$2*$B$21/$E$4,$E$2),$E$2))</f>
        <v>1.2</v>
      </c>
      <c r="S552">
        <f>MAX(S551-$B$21*(R551+R552)/2,$B$4/3.6)</f>
        <v>0</v>
      </c>
      <c r="T552">
        <f t="shared" si="153"/>
        <v>0</v>
      </c>
      <c r="U552">
        <f>U551+IF(T551&gt;$B$4,$B$21*(S551+S552)/2,0)</f>
        <v>617.67308333333119</v>
      </c>
      <c r="V552">
        <f t="shared" si="141"/>
        <v>0</v>
      </c>
      <c r="W552">
        <f>IF(B552&lt;=$E$3,W551,IF(W551&lt;$E$2,MIN(W551+$E$2*$B$21/$E$4,$E$2),$E$2))</f>
        <v>1.2</v>
      </c>
      <c r="X552">
        <f>MAX(X551-$B$21*(W551+W552)/2,$B$4/3.6)</f>
        <v>0</v>
      </c>
      <c r="Y552">
        <f t="shared" si="154"/>
        <v>0</v>
      </c>
      <c r="Z552">
        <f>Z551+IF(Y551&gt;$B$4,$B$21*(X551+X552)/2,0)</f>
        <v>541.64683333333028</v>
      </c>
      <c r="AA552">
        <f t="shared" si="155"/>
        <v>0</v>
      </c>
      <c r="AB552">
        <f t="shared" si="142"/>
        <v>-472.96266666667725</v>
      </c>
      <c r="AC552">
        <f t="shared" si="143"/>
        <v>-213.49700000001303</v>
      </c>
      <c r="AD552">
        <f t="shared" si="144"/>
        <v>-318.25358333334589</v>
      </c>
      <c r="AE552">
        <f t="shared" si="145"/>
        <v>-394.2798333333468</v>
      </c>
    </row>
    <row r="553" spans="1:31">
      <c r="A553">
        <v>533</v>
      </c>
      <c r="B553">
        <f t="shared" si="156"/>
        <v>53.300000000000004</v>
      </c>
      <c r="C553">
        <f t="shared" si="147"/>
        <v>0.6</v>
      </c>
      <c r="D553">
        <f>MAX(D552-$B$21*$B$3,$B$4/3.6)</f>
        <v>1.3533333333335826</v>
      </c>
      <c r="E553">
        <f t="shared" si="148"/>
        <v>4.8720000000008978</v>
      </c>
      <c r="F553">
        <f>F552+IF(E552&gt;$B$4,$B$21*(D552+D553)/2,0)</f>
        <v>924.39966666667647</v>
      </c>
      <c r="G553">
        <f t="shared" si="140"/>
        <v>-11.527000000000612</v>
      </c>
      <c r="H553">
        <f t="shared" si="149"/>
        <v>1.2</v>
      </c>
      <c r="I553">
        <f>MAX(I552-$B$21*$E$2,$B$4/3.6)</f>
        <v>0</v>
      </c>
      <c r="J553">
        <f t="shared" si="150"/>
        <v>0</v>
      </c>
      <c r="K553">
        <f>K552+IF(J552&gt;$B$4,$B$21*(I552+I553)/2,0)</f>
        <v>462.96399999999983</v>
      </c>
      <c r="L553">
        <f t="shared" si="146"/>
        <v>0</v>
      </c>
      <c r="M553">
        <f>IF(B553&lt;=$E$3,M552,IF(M552&lt;$E$2,MIN(M552+$E$2*$B$21/$E$4,$E$2),$E$2))</f>
        <v>1.2</v>
      </c>
      <c r="N553">
        <f>MAX(N552-$B$21*(M552+M553)/2,$B$4/3.6)</f>
        <v>0</v>
      </c>
      <c r="O553">
        <f t="shared" si="151"/>
        <v>0</v>
      </c>
      <c r="P553">
        <f>P552+IF(O552&gt;$B$4,$B$21*(N552+N553)/2,0)</f>
        <v>722.42966666666405</v>
      </c>
      <c r="Q553">
        <f t="shared" si="152"/>
        <v>0</v>
      </c>
      <c r="R553">
        <f>IF(B553&lt;=$E$3,R552,IF(R552&lt;$E$2,MIN(R552+$E$2*$B$21/$E$4,$E$2),$E$2))</f>
        <v>1.2</v>
      </c>
      <c r="S553">
        <f>MAX(S552-$B$21*(R552+R553)/2,$B$4/3.6)</f>
        <v>0</v>
      </c>
      <c r="T553">
        <f t="shared" si="153"/>
        <v>0</v>
      </c>
      <c r="U553">
        <f>U552+IF(T552&gt;$B$4,$B$21*(S552+S553)/2,0)</f>
        <v>617.67308333333119</v>
      </c>
      <c r="V553">
        <f t="shared" si="141"/>
        <v>0</v>
      </c>
      <c r="W553">
        <f>IF(B553&lt;=$E$3,W552,IF(W552&lt;$E$2,MIN(W552+$E$2*$B$21/$E$4,$E$2),$E$2))</f>
        <v>1.2</v>
      </c>
      <c r="X553">
        <f>MAX(X552-$B$21*(W552+W553)/2,$B$4/3.6)</f>
        <v>0</v>
      </c>
      <c r="Y553">
        <f t="shared" si="154"/>
        <v>0</v>
      </c>
      <c r="Z553">
        <f>Z552+IF(Y552&gt;$B$4,$B$21*(X552+X553)/2,0)</f>
        <v>541.64683333333028</v>
      </c>
      <c r="AA553">
        <f t="shared" si="155"/>
        <v>0</v>
      </c>
      <c r="AB553">
        <f t="shared" si="142"/>
        <v>-472.96266666667725</v>
      </c>
      <c r="AC553">
        <f t="shared" si="143"/>
        <v>-213.49700000001303</v>
      </c>
      <c r="AD553">
        <f t="shared" si="144"/>
        <v>-318.25358333334589</v>
      </c>
      <c r="AE553">
        <f t="shared" si="145"/>
        <v>-394.2798333333468</v>
      </c>
    </row>
    <row r="554" spans="1:31">
      <c r="A554">
        <v>534</v>
      </c>
      <c r="B554">
        <f t="shared" si="156"/>
        <v>53.400000000000006</v>
      </c>
      <c r="C554">
        <f t="shared" si="147"/>
        <v>0.6</v>
      </c>
      <c r="D554">
        <f>MAX(D553-$B$21*$B$3,$B$4/3.6)</f>
        <v>1.2933333333335826</v>
      </c>
      <c r="E554">
        <f t="shared" si="148"/>
        <v>4.6560000000008976</v>
      </c>
      <c r="F554">
        <f>F553+IF(E553&gt;$B$4,$B$21*(D553+D554)/2,0)</f>
        <v>924.53200000000982</v>
      </c>
      <c r="G554">
        <f t="shared" si="140"/>
        <v>-11.394666666667263</v>
      </c>
      <c r="H554">
        <f t="shared" si="149"/>
        <v>1.2</v>
      </c>
      <c r="I554">
        <f>MAX(I553-$B$21*$E$2,$B$4/3.6)</f>
        <v>0</v>
      </c>
      <c r="J554">
        <f t="shared" si="150"/>
        <v>0</v>
      </c>
      <c r="K554">
        <f>K553+IF(J553&gt;$B$4,$B$21*(I553+I554)/2,0)</f>
        <v>462.96399999999983</v>
      </c>
      <c r="L554">
        <f t="shared" si="146"/>
        <v>0</v>
      </c>
      <c r="M554">
        <f>IF(B554&lt;=$E$3,M553,IF(M553&lt;$E$2,MIN(M553+$E$2*$B$21/$E$4,$E$2),$E$2))</f>
        <v>1.2</v>
      </c>
      <c r="N554">
        <f>MAX(N553-$B$21*(M553+M554)/2,$B$4/3.6)</f>
        <v>0</v>
      </c>
      <c r="O554">
        <f t="shared" si="151"/>
        <v>0</v>
      </c>
      <c r="P554">
        <f>P553+IF(O553&gt;$B$4,$B$21*(N553+N554)/2,0)</f>
        <v>722.42966666666405</v>
      </c>
      <c r="Q554">
        <f t="shared" si="152"/>
        <v>0</v>
      </c>
      <c r="R554">
        <f>IF(B554&lt;=$E$3,R553,IF(R553&lt;$E$2,MIN(R553+$E$2*$B$21/$E$4,$E$2),$E$2))</f>
        <v>1.2</v>
      </c>
      <c r="S554">
        <f>MAX(S553-$B$21*(R553+R554)/2,$B$4/3.6)</f>
        <v>0</v>
      </c>
      <c r="T554">
        <f t="shared" si="153"/>
        <v>0</v>
      </c>
      <c r="U554">
        <f>U553+IF(T553&gt;$B$4,$B$21*(S553+S554)/2,0)</f>
        <v>617.67308333333119</v>
      </c>
      <c r="V554">
        <f t="shared" si="141"/>
        <v>0</v>
      </c>
      <c r="W554">
        <f>IF(B554&lt;=$E$3,W553,IF(W553&lt;$E$2,MIN(W553+$E$2*$B$21/$E$4,$E$2),$E$2))</f>
        <v>1.2</v>
      </c>
      <c r="X554">
        <f>MAX(X553-$B$21*(W553+W554)/2,$B$4/3.6)</f>
        <v>0</v>
      </c>
      <c r="Y554">
        <f t="shared" si="154"/>
        <v>0</v>
      </c>
      <c r="Z554">
        <f>Z553+IF(Y553&gt;$B$4,$B$21*(X553+X554)/2,0)</f>
        <v>541.64683333333028</v>
      </c>
      <c r="AA554">
        <f t="shared" si="155"/>
        <v>0</v>
      </c>
      <c r="AB554">
        <f t="shared" si="142"/>
        <v>-472.96266666667725</v>
      </c>
      <c r="AC554">
        <f t="shared" si="143"/>
        <v>-213.49700000001303</v>
      </c>
      <c r="AD554">
        <f t="shared" si="144"/>
        <v>-318.25358333334589</v>
      </c>
      <c r="AE554">
        <f t="shared" si="145"/>
        <v>-394.2798333333468</v>
      </c>
    </row>
    <row r="555" spans="1:31">
      <c r="A555">
        <v>535</v>
      </c>
      <c r="B555">
        <f t="shared" si="156"/>
        <v>53.5</v>
      </c>
      <c r="C555">
        <f t="shared" si="147"/>
        <v>0.6</v>
      </c>
      <c r="D555">
        <f>MAX(D554-$B$21*$B$3,$B$4/3.6)</f>
        <v>1.2333333333335825</v>
      </c>
      <c r="E555">
        <f t="shared" si="148"/>
        <v>4.4400000000008975</v>
      </c>
      <c r="F555">
        <f>F554+IF(E554&gt;$B$4,$B$21*(D554+D555)/2,0)</f>
        <v>924.65833333334319</v>
      </c>
      <c r="G555">
        <f t="shared" si="140"/>
        <v>-11.268333333333885</v>
      </c>
      <c r="H555">
        <f t="shared" si="149"/>
        <v>1.2</v>
      </c>
      <c r="I555">
        <f>MAX(I554-$B$21*$E$2,$B$4/3.6)</f>
        <v>0</v>
      </c>
      <c r="J555">
        <f t="shared" si="150"/>
        <v>0</v>
      </c>
      <c r="K555">
        <f>K554+IF(J554&gt;$B$4,$B$21*(I554+I555)/2,0)</f>
        <v>462.96399999999983</v>
      </c>
      <c r="L555">
        <f t="shared" si="146"/>
        <v>0</v>
      </c>
      <c r="M555">
        <f>IF(B555&lt;=$E$3,M554,IF(M554&lt;$E$2,MIN(M554+$E$2*$B$21/$E$4,$E$2),$E$2))</f>
        <v>1.2</v>
      </c>
      <c r="N555">
        <f>MAX(N554-$B$21*(M554+M555)/2,$B$4/3.6)</f>
        <v>0</v>
      </c>
      <c r="O555">
        <f t="shared" si="151"/>
        <v>0</v>
      </c>
      <c r="P555">
        <f>P554+IF(O554&gt;$B$4,$B$21*(N554+N555)/2,0)</f>
        <v>722.42966666666405</v>
      </c>
      <c r="Q555">
        <f t="shared" si="152"/>
        <v>0</v>
      </c>
      <c r="R555">
        <f>IF(B555&lt;=$E$3,R554,IF(R554&lt;$E$2,MIN(R554+$E$2*$B$21/$E$4,$E$2),$E$2))</f>
        <v>1.2</v>
      </c>
      <c r="S555">
        <f>MAX(S554-$B$21*(R554+R555)/2,$B$4/3.6)</f>
        <v>0</v>
      </c>
      <c r="T555">
        <f t="shared" si="153"/>
        <v>0</v>
      </c>
      <c r="U555">
        <f>U554+IF(T554&gt;$B$4,$B$21*(S554+S555)/2,0)</f>
        <v>617.67308333333119</v>
      </c>
      <c r="V555">
        <f t="shared" si="141"/>
        <v>0</v>
      </c>
      <c r="W555">
        <f>IF(B555&lt;=$E$3,W554,IF(W554&lt;$E$2,MIN(W554+$E$2*$B$21/$E$4,$E$2),$E$2))</f>
        <v>1.2</v>
      </c>
      <c r="X555">
        <f>MAX(X554-$B$21*(W554+W555)/2,$B$4/3.6)</f>
        <v>0</v>
      </c>
      <c r="Y555">
        <f t="shared" si="154"/>
        <v>0</v>
      </c>
      <c r="Z555">
        <f>Z554+IF(Y554&gt;$B$4,$B$21*(X554+X555)/2,0)</f>
        <v>541.64683333333028</v>
      </c>
      <c r="AA555">
        <f t="shared" si="155"/>
        <v>0</v>
      </c>
      <c r="AB555">
        <f t="shared" si="142"/>
        <v>-472.96266666667725</v>
      </c>
      <c r="AC555">
        <f t="shared" si="143"/>
        <v>-213.49700000001303</v>
      </c>
      <c r="AD555">
        <f t="shared" si="144"/>
        <v>-318.25358333334589</v>
      </c>
      <c r="AE555">
        <f t="shared" si="145"/>
        <v>-394.2798333333468</v>
      </c>
    </row>
    <row r="556" spans="1:31">
      <c r="A556">
        <v>536</v>
      </c>
      <c r="B556">
        <f t="shared" si="156"/>
        <v>53.6</v>
      </c>
      <c r="C556">
        <f t="shared" si="147"/>
        <v>0.6</v>
      </c>
      <c r="D556">
        <f>MAX(D555-$B$21*$B$3,$B$4/3.6)</f>
        <v>1.1733333333335825</v>
      </c>
      <c r="E556">
        <f t="shared" si="148"/>
        <v>4.2240000000008973</v>
      </c>
      <c r="F556">
        <f>F555+IF(E555&gt;$B$4,$B$21*(D555+D556)/2,0)</f>
        <v>924.7786666666766</v>
      </c>
      <c r="G556">
        <f t="shared" si="140"/>
        <v>-11.148000000000479</v>
      </c>
      <c r="H556">
        <f t="shared" si="149"/>
        <v>1.2</v>
      </c>
      <c r="I556">
        <f>MAX(I555-$B$21*$E$2,$B$4/3.6)</f>
        <v>0</v>
      </c>
      <c r="J556">
        <f t="shared" si="150"/>
        <v>0</v>
      </c>
      <c r="K556">
        <f>K555+IF(J555&gt;$B$4,$B$21*(I555+I556)/2,0)</f>
        <v>462.96399999999983</v>
      </c>
      <c r="L556">
        <f t="shared" si="146"/>
        <v>0</v>
      </c>
      <c r="M556">
        <f>IF(B556&lt;=$E$3,M555,IF(M555&lt;$E$2,MIN(M555+$E$2*$B$21/$E$4,$E$2),$E$2))</f>
        <v>1.2</v>
      </c>
      <c r="N556">
        <f>MAX(N555-$B$21*(M555+M556)/2,$B$4/3.6)</f>
        <v>0</v>
      </c>
      <c r="O556">
        <f t="shared" si="151"/>
        <v>0</v>
      </c>
      <c r="P556">
        <f>P555+IF(O555&gt;$B$4,$B$21*(N555+N556)/2,0)</f>
        <v>722.42966666666405</v>
      </c>
      <c r="Q556">
        <f t="shared" si="152"/>
        <v>0</v>
      </c>
      <c r="R556">
        <f>IF(B556&lt;=$E$3,R555,IF(R555&lt;$E$2,MIN(R555+$E$2*$B$21/$E$4,$E$2),$E$2))</f>
        <v>1.2</v>
      </c>
      <c r="S556">
        <f>MAX(S555-$B$21*(R555+R556)/2,$B$4/3.6)</f>
        <v>0</v>
      </c>
      <c r="T556">
        <f t="shared" si="153"/>
        <v>0</v>
      </c>
      <c r="U556">
        <f>U555+IF(T555&gt;$B$4,$B$21*(S555+S556)/2,0)</f>
        <v>617.67308333333119</v>
      </c>
      <c r="V556">
        <f t="shared" si="141"/>
        <v>0</v>
      </c>
      <c r="W556">
        <f>IF(B556&lt;=$E$3,W555,IF(W555&lt;$E$2,MIN(W555+$E$2*$B$21/$E$4,$E$2),$E$2))</f>
        <v>1.2</v>
      </c>
      <c r="X556">
        <f>MAX(X555-$B$21*(W555+W556)/2,$B$4/3.6)</f>
        <v>0</v>
      </c>
      <c r="Y556">
        <f t="shared" si="154"/>
        <v>0</v>
      </c>
      <c r="Z556">
        <f>Z555+IF(Y555&gt;$B$4,$B$21*(X555+X556)/2,0)</f>
        <v>541.64683333333028</v>
      </c>
      <c r="AA556">
        <f t="shared" si="155"/>
        <v>0</v>
      </c>
      <c r="AB556">
        <f t="shared" si="142"/>
        <v>-472.96266666667725</v>
      </c>
      <c r="AC556">
        <f t="shared" si="143"/>
        <v>-213.49700000001303</v>
      </c>
      <c r="AD556">
        <f t="shared" si="144"/>
        <v>-318.25358333334589</v>
      </c>
      <c r="AE556">
        <f t="shared" si="145"/>
        <v>-394.2798333333468</v>
      </c>
    </row>
    <row r="557" spans="1:31">
      <c r="A557">
        <v>537</v>
      </c>
      <c r="B557">
        <f t="shared" si="156"/>
        <v>53.7</v>
      </c>
      <c r="C557">
        <f t="shared" si="147"/>
        <v>0.6</v>
      </c>
      <c r="D557">
        <f>MAX(D556-$B$21*$B$3,$B$4/3.6)</f>
        <v>1.1133333333335824</v>
      </c>
      <c r="E557">
        <f t="shared" si="148"/>
        <v>4.0080000000008971</v>
      </c>
      <c r="F557">
        <f>F556+IF(E556&gt;$B$4,$B$21*(D556+D557)/2,0)</f>
        <v>924.89300000000992</v>
      </c>
      <c r="G557">
        <f t="shared" si="140"/>
        <v>-11.033666666667159</v>
      </c>
      <c r="H557">
        <f t="shared" si="149"/>
        <v>1.2</v>
      </c>
      <c r="I557">
        <f>MAX(I556-$B$21*$E$2,$B$4/3.6)</f>
        <v>0</v>
      </c>
      <c r="J557">
        <f t="shared" si="150"/>
        <v>0</v>
      </c>
      <c r="K557">
        <f>K556+IF(J556&gt;$B$4,$B$21*(I556+I557)/2,0)</f>
        <v>462.96399999999983</v>
      </c>
      <c r="L557">
        <f t="shared" si="146"/>
        <v>0</v>
      </c>
      <c r="M557">
        <f>IF(B557&lt;=$E$3,M556,IF(M556&lt;$E$2,MIN(M556+$E$2*$B$21/$E$4,$E$2),$E$2))</f>
        <v>1.2</v>
      </c>
      <c r="N557">
        <f>MAX(N556-$B$21*(M556+M557)/2,$B$4/3.6)</f>
        <v>0</v>
      </c>
      <c r="O557">
        <f t="shared" si="151"/>
        <v>0</v>
      </c>
      <c r="P557">
        <f>P556+IF(O556&gt;$B$4,$B$21*(N556+N557)/2,0)</f>
        <v>722.42966666666405</v>
      </c>
      <c r="Q557">
        <f t="shared" si="152"/>
        <v>0</v>
      </c>
      <c r="R557">
        <f>IF(B557&lt;=$E$3,R556,IF(R556&lt;$E$2,MIN(R556+$E$2*$B$21/$E$4,$E$2),$E$2))</f>
        <v>1.2</v>
      </c>
      <c r="S557">
        <f>MAX(S556-$B$21*(R556+R557)/2,$B$4/3.6)</f>
        <v>0</v>
      </c>
      <c r="T557">
        <f t="shared" si="153"/>
        <v>0</v>
      </c>
      <c r="U557">
        <f>U556+IF(T556&gt;$B$4,$B$21*(S556+S557)/2,0)</f>
        <v>617.67308333333119</v>
      </c>
      <c r="V557">
        <f t="shared" si="141"/>
        <v>0</v>
      </c>
      <c r="W557">
        <f>IF(B557&lt;=$E$3,W556,IF(W556&lt;$E$2,MIN(W556+$E$2*$B$21/$E$4,$E$2),$E$2))</f>
        <v>1.2</v>
      </c>
      <c r="X557">
        <f>MAX(X556-$B$21*(W556+W557)/2,$B$4/3.6)</f>
        <v>0</v>
      </c>
      <c r="Y557">
        <f t="shared" si="154"/>
        <v>0</v>
      </c>
      <c r="Z557">
        <f>Z556+IF(Y556&gt;$B$4,$B$21*(X556+X557)/2,0)</f>
        <v>541.64683333333028</v>
      </c>
      <c r="AA557">
        <f t="shared" si="155"/>
        <v>0</v>
      </c>
      <c r="AB557">
        <f t="shared" si="142"/>
        <v>-472.96266666667725</v>
      </c>
      <c r="AC557">
        <f t="shared" si="143"/>
        <v>-213.49700000001303</v>
      </c>
      <c r="AD557">
        <f t="shared" si="144"/>
        <v>-318.25358333334589</v>
      </c>
      <c r="AE557">
        <f t="shared" si="145"/>
        <v>-394.2798333333468</v>
      </c>
    </row>
    <row r="558" spans="1:31">
      <c r="A558">
        <v>538</v>
      </c>
      <c r="B558">
        <f t="shared" si="156"/>
        <v>53.800000000000004</v>
      </c>
      <c r="C558">
        <f t="shared" si="147"/>
        <v>0.6</v>
      </c>
      <c r="D558">
        <f>MAX(D557-$B$21*$B$3,$B$4/3.6)</f>
        <v>1.0533333333335824</v>
      </c>
      <c r="E558">
        <f t="shared" si="148"/>
        <v>3.7920000000008964</v>
      </c>
      <c r="F558">
        <f>F557+IF(E557&gt;$B$4,$B$21*(D557+D558)/2,0)</f>
        <v>925.00133333334327</v>
      </c>
      <c r="G558">
        <f t="shared" si="140"/>
        <v>-10.925333333333811</v>
      </c>
      <c r="H558">
        <f t="shared" si="149"/>
        <v>1.2</v>
      </c>
      <c r="I558">
        <f>MAX(I557-$B$21*$E$2,$B$4/3.6)</f>
        <v>0</v>
      </c>
      <c r="J558">
        <f t="shared" si="150"/>
        <v>0</v>
      </c>
      <c r="K558">
        <f>K557+IF(J557&gt;$B$4,$B$21*(I557+I558)/2,0)</f>
        <v>462.96399999999983</v>
      </c>
      <c r="L558">
        <f t="shared" si="146"/>
        <v>0</v>
      </c>
      <c r="M558">
        <f>IF(B558&lt;=$E$3,M557,IF(M557&lt;$E$2,MIN(M557+$E$2*$B$21/$E$4,$E$2),$E$2))</f>
        <v>1.2</v>
      </c>
      <c r="N558">
        <f>MAX(N557-$B$21*(M557+M558)/2,$B$4/3.6)</f>
        <v>0</v>
      </c>
      <c r="O558">
        <f t="shared" si="151"/>
        <v>0</v>
      </c>
      <c r="P558">
        <f>P557+IF(O557&gt;$B$4,$B$21*(N557+N558)/2,0)</f>
        <v>722.42966666666405</v>
      </c>
      <c r="Q558">
        <f t="shared" si="152"/>
        <v>0</v>
      </c>
      <c r="R558">
        <f>IF(B558&lt;=$E$3,R557,IF(R557&lt;$E$2,MIN(R557+$E$2*$B$21/$E$4,$E$2),$E$2))</f>
        <v>1.2</v>
      </c>
      <c r="S558">
        <f>MAX(S557-$B$21*(R557+R558)/2,$B$4/3.6)</f>
        <v>0</v>
      </c>
      <c r="T558">
        <f t="shared" si="153"/>
        <v>0</v>
      </c>
      <c r="U558">
        <f>U557+IF(T557&gt;$B$4,$B$21*(S557+S558)/2,0)</f>
        <v>617.67308333333119</v>
      </c>
      <c r="V558">
        <f t="shared" si="141"/>
        <v>0</v>
      </c>
      <c r="W558">
        <f>IF(B558&lt;=$E$3,W557,IF(W557&lt;$E$2,MIN(W557+$E$2*$B$21/$E$4,$E$2),$E$2))</f>
        <v>1.2</v>
      </c>
      <c r="X558">
        <f>MAX(X557-$B$21*(W557+W558)/2,$B$4/3.6)</f>
        <v>0</v>
      </c>
      <c r="Y558">
        <f t="shared" si="154"/>
        <v>0</v>
      </c>
      <c r="Z558">
        <f>Z557+IF(Y557&gt;$B$4,$B$21*(X557+X558)/2,0)</f>
        <v>541.64683333333028</v>
      </c>
      <c r="AA558">
        <f t="shared" si="155"/>
        <v>0</v>
      </c>
      <c r="AB558">
        <f t="shared" si="142"/>
        <v>-472.96266666667725</v>
      </c>
      <c r="AC558">
        <f t="shared" si="143"/>
        <v>-213.49700000001303</v>
      </c>
      <c r="AD558">
        <f t="shared" si="144"/>
        <v>-318.25358333334589</v>
      </c>
      <c r="AE558">
        <f t="shared" si="145"/>
        <v>-394.2798333333468</v>
      </c>
    </row>
    <row r="559" spans="1:31">
      <c r="A559">
        <v>539</v>
      </c>
      <c r="B559">
        <f t="shared" si="156"/>
        <v>53.900000000000006</v>
      </c>
      <c r="C559">
        <f t="shared" si="147"/>
        <v>0.6</v>
      </c>
      <c r="D559">
        <f>MAX(D558-$B$21*$B$3,$B$4/3.6)</f>
        <v>0.99333333333358231</v>
      </c>
      <c r="E559">
        <f t="shared" si="148"/>
        <v>3.5760000000008962</v>
      </c>
      <c r="F559">
        <f>F558+IF(E558&gt;$B$4,$B$21*(D558+D559)/2,0)</f>
        <v>925.10366666667665</v>
      </c>
      <c r="G559">
        <f t="shared" si="140"/>
        <v>-10.823000000000434</v>
      </c>
      <c r="H559">
        <f t="shared" si="149"/>
        <v>1.2</v>
      </c>
      <c r="I559">
        <f>MAX(I558-$B$21*$E$2,$B$4/3.6)</f>
        <v>0</v>
      </c>
      <c r="J559">
        <f t="shared" si="150"/>
        <v>0</v>
      </c>
      <c r="K559">
        <f>K558+IF(J558&gt;$B$4,$B$21*(I558+I559)/2,0)</f>
        <v>462.96399999999983</v>
      </c>
      <c r="L559">
        <f t="shared" si="146"/>
        <v>0</v>
      </c>
      <c r="M559">
        <f>IF(B559&lt;=$E$3,M558,IF(M558&lt;$E$2,MIN(M558+$E$2*$B$21/$E$4,$E$2),$E$2))</f>
        <v>1.2</v>
      </c>
      <c r="N559">
        <f>MAX(N558-$B$21*(M558+M559)/2,$B$4/3.6)</f>
        <v>0</v>
      </c>
      <c r="O559">
        <f t="shared" si="151"/>
        <v>0</v>
      </c>
      <c r="P559">
        <f>P558+IF(O558&gt;$B$4,$B$21*(N558+N559)/2,0)</f>
        <v>722.42966666666405</v>
      </c>
      <c r="Q559">
        <f t="shared" si="152"/>
        <v>0</v>
      </c>
      <c r="R559">
        <f>IF(B559&lt;=$E$3,R558,IF(R558&lt;$E$2,MIN(R558+$E$2*$B$21/$E$4,$E$2),$E$2))</f>
        <v>1.2</v>
      </c>
      <c r="S559">
        <f>MAX(S558-$B$21*(R558+R559)/2,$B$4/3.6)</f>
        <v>0</v>
      </c>
      <c r="T559">
        <f t="shared" si="153"/>
        <v>0</v>
      </c>
      <c r="U559">
        <f>U558+IF(T558&gt;$B$4,$B$21*(S558+S559)/2,0)</f>
        <v>617.67308333333119</v>
      </c>
      <c r="V559">
        <f t="shared" si="141"/>
        <v>0</v>
      </c>
      <c r="W559">
        <f>IF(B559&lt;=$E$3,W558,IF(W558&lt;$E$2,MIN(W558+$E$2*$B$21/$E$4,$E$2),$E$2))</f>
        <v>1.2</v>
      </c>
      <c r="X559">
        <f>MAX(X558-$B$21*(W558+W559)/2,$B$4/3.6)</f>
        <v>0</v>
      </c>
      <c r="Y559">
        <f t="shared" si="154"/>
        <v>0</v>
      </c>
      <c r="Z559">
        <f>Z558+IF(Y558&gt;$B$4,$B$21*(X558+X559)/2,0)</f>
        <v>541.64683333333028</v>
      </c>
      <c r="AA559">
        <f t="shared" si="155"/>
        <v>0</v>
      </c>
      <c r="AB559">
        <f t="shared" si="142"/>
        <v>-472.96266666667725</v>
      </c>
      <c r="AC559">
        <f t="shared" si="143"/>
        <v>-213.49700000001303</v>
      </c>
      <c r="AD559">
        <f t="shared" si="144"/>
        <v>-318.25358333334589</v>
      </c>
      <c r="AE559">
        <f t="shared" si="145"/>
        <v>-394.2798333333468</v>
      </c>
    </row>
    <row r="560" spans="1:31">
      <c r="A560">
        <v>540</v>
      </c>
      <c r="B560">
        <f t="shared" si="156"/>
        <v>54</v>
      </c>
      <c r="C560">
        <f t="shared" si="147"/>
        <v>0.6</v>
      </c>
      <c r="D560">
        <f>MAX(D559-$B$21*$B$3,$B$4/3.6)</f>
        <v>0.93333333333358226</v>
      </c>
      <c r="E560">
        <f t="shared" si="148"/>
        <v>3.360000000000896</v>
      </c>
      <c r="F560">
        <f>F559+IF(E559&gt;$B$4,$B$21*(D559+D560)/2,0)</f>
        <v>925.20000000001005</v>
      </c>
      <c r="G560">
        <f t="shared" si="140"/>
        <v>-10.726666666667029</v>
      </c>
      <c r="H560">
        <f t="shared" si="149"/>
        <v>1.2</v>
      </c>
      <c r="I560">
        <f>MAX(I559-$B$21*$E$2,$B$4/3.6)</f>
        <v>0</v>
      </c>
      <c r="J560">
        <f t="shared" si="150"/>
        <v>0</v>
      </c>
      <c r="K560">
        <f>K559+IF(J559&gt;$B$4,$B$21*(I559+I560)/2,0)</f>
        <v>462.96399999999983</v>
      </c>
      <c r="L560">
        <f t="shared" si="146"/>
        <v>0</v>
      </c>
      <c r="M560">
        <f>IF(B560&lt;=$E$3,M559,IF(M559&lt;$E$2,MIN(M559+$E$2*$B$21/$E$4,$E$2),$E$2))</f>
        <v>1.2</v>
      </c>
      <c r="N560">
        <f>MAX(N559-$B$21*(M559+M560)/2,$B$4/3.6)</f>
        <v>0</v>
      </c>
      <c r="O560">
        <f t="shared" si="151"/>
        <v>0</v>
      </c>
      <c r="P560">
        <f>P559+IF(O559&gt;$B$4,$B$21*(N559+N560)/2,0)</f>
        <v>722.42966666666405</v>
      </c>
      <c r="Q560">
        <f t="shared" si="152"/>
        <v>0</v>
      </c>
      <c r="R560">
        <f>IF(B560&lt;=$E$3,R559,IF(R559&lt;$E$2,MIN(R559+$E$2*$B$21/$E$4,$E$2),$E$2))</f>
        <v>1.2</v>
      </c>
      <c r="S560">
        <f>MAX(S559-$B$21*(R559+R560)/2,$B$4/3.6)</f>
        <v>0</v>
      </c>
      <c r="T560">
        <f t="shared" si="153"/>
        <v>0</v>
      </c>
      <c r="U560">
        <f>U559+IF(T559&gt;$B$4,$B$21*(S559+S560)/2,0)</f>
        <v>617.67308333333119</v>
      </c>
      <c r="V560">
        <f t="shared" si="141"/>
        <v>0</v>
      </c>
      <c r="W560">
        <f>IF(B560&lt;=$E$3,W559,IF(W559&lt;$E$2,MIN(W559+$E$2*$B$21/$E$4,$E$2),$E$2))</f>
        <v>1.2</v>
      </c>
      <c r="X560">
        <f>MAX(X559-$B$21*(W559+W560)/2,$B$4/3.6)</f>
        <v>0</v>
      </c>
      <c r="Y560">
        <f t="shared" si="154"/>
        <v>0</v>
      </c>
      <c r="Z560">
        <f>Z559+IF(Y559&gt;$B$4,$B$21*(X559+X560)/2,0)</f>
        <v>541.64683333333028</v>
      </c>
      <c r="AA560">
        <f t="shared" si="155"/>
        <v>0</v>
      </c>
      <c r="AB560">
        <f t="shared" si="142"/>
        <v>-472.96266666667725</v>
      </c>
      <c r="AC560">
        <f t="shared" si="143"/>
        <v>-213.49700000001303</v>
      </c>
      <c r="AD560">
        <f t="shared" si="144"/>
        <v>-318.25358333334589</v>
      </c>
      <c r="AE560">
        <f t="shared" si="145"/>
        <v>-394.2798333333468</v>
      </c>
    </row>
    <row r="561" spans="1:31">
      <c r="A561">
        <v>541</v>
      </c>
      <c r="B561">
        <f t="shared" si="156"/>
        <v>54.1</v>
      </c>
      <c r="C561">
        <f t="shared" si="147"/>
        <v>0.6</v>
      </c>
      <c r="D561">
        <f>MAX(D560-$B$21*$B$3,$B$4/3.6)</f>
        <v>0.87333333333358221</v>
      </c>
      <c r="E561">
        <f t="shared" si="148"/>
        <v>3.1440000000008959</v>
      </c>
      <c r="F561">
        <f>F560+IF(E560&gt;$B$4,$B$21*(D560+D561)/2,0)</f>
        <v>925.29033333334337</v>
      </c>
      <c r="G561">
        <f t="shared" si="140"/>
        <v>-10.63633333333371</v>
      </c>
      <c r="H561">
        <f t="shared" si="149"/>
        <v>1.2</v>
      </c>
      <c r="I561">
        <f>MAX(I560-$B$21*$E$2,$B$4/3.6)</f>
        <v>0</v>
      </c>
      <c r="J561">
        <f t="shared" si="150"/>
        <v>0</v>
      </c>
      <c r="K561">
        <f>K560+IF(J560&gt;$B$4,$B$21*(I560+I561)/2,0)</f>
        <v>462.96399999999983</v>
      </c>
      <c r="L561">
        <f t="shared" si="146"/>
        <v>0</v>
      </c>
      <c r="M561">
        <f>IF(B561&lt;=$E$3,M560,IF(M560&lt;$E$2,MIN(M560+$E$2*$B$21/$E$4,$E$2),$E$2))</f>
        <v>1.2</v>
      </c>
      <c r="N561">
        <f>MAX(N560-$B$21*(M560+M561)/2,$B$4/3.6)</f>
        <v>0</v>
      </c>
      <c r="O561">
        <f t="shared" si="151"/>
        <v>0</v>
      </c>
      <c r="P561">
        <f>P560+IF(O560&gt;$B$4,$B$21*(N560+N561)/2,0)</f>
        <v>722.42966666666405</v>
      </c>
      <c r="Q561">
        <f t="shared" si="152"/>
        <v>0</v>
      </c>
      <c r="R561">
        <f>IF(B561&lt;=$E$3,R560,IF(R560&lt;$E$2,MIN(R560+$E$2*$B$21/$E$4,$E$2),$E$2))</f>
        <v>1.2</v>
      </c>
      <c r="S561">
        <f>MAX(S560-$B$21*(R560+R561)/2,$B$4/3.6)</f>
        <v>0</v>
      </c>
      <c r="T561">
        <f t="shared" si="153"/>
        <v>0</v>
      </c>
      <c r="U561">
        <f>U560+IF(T560&gt;$B$4,$B$21*(S560+S561)/2,0)</f>
        <v>617.67308333333119</v>
      </c>
      <c r="V561">
        <f t="shared" si="141"/>
        <v>0</v>
      </c>
      <c r="W561">
        <f>IF(B561&lt;=$E$3,W560,IF(W560&lt;$E$2,MIN(W560+$E$2*$B$21/$E$4,$E$2),$E$2))</f>
        <v>1.2</v>
      </c>
      <c r="X561">
        <f>MAX(X560-$B$21*(W560+W561)/2,$B$4/3.6)</f>
        <v>0</v>
      </c>
      <c r="Y561">
        <f t="shared" si="154"/>
        <v>0</v>
      </c>
      <c r="Z561">
        <f>Z560+IF(Y560&gt;$B$4,$B$21*(X560+X561)/2,0)</f>
        <v>541.64683333333028</v>
      </c>
      <c r="AA561">
        <f t="shared" si="155"/>
        <v>0</v>
      </c>
      <c r="AB561">
        <f t="shared" si="142"/>
        <v>-472.96266666667725</v>
      </c>
      <c r="AC561">
        <f t="shared" si="143"/>
        <v>-213.49700000001303</v>
      </c>
      <c r="AD561">
        <f t="shared" si="144"/>
        <v>-318.25358333334589</v>
      </c>
      <c r="AE561">
        <f t="shared" si="145"/>
        <v>-394.2798333333468</v>
      </c>
    </row>
    <row r="562" spans="1:31">
      <c r="A562">
        <v>542</v>
      </c>
      <c r="B562">
        <f t="shared" si="156"/>
        <v>54.2</v>
      </c>
      <c r="C562">
        <f t="shared" si="147"/>
        <v>0.6</v>
      </c>
      <c r="D562">
        <f>MAX(D561-$B$21*$B$3,$B$4/3.6)</f>
        <v>0.81333333333358215</v>
      </c>
      <c r="E562">
        <f t="shared" si="148"/>
        <v>2.9280000000008957</v>
      </c>
      <c r="F562">
        <f>F561+IF(E561&gt;$B$4,$B$21*(D561+D562)/2,0)</f>
        <v>925.37466666667672</v>
      </c>
      <c r="G562">
        <f t="shared" si="140"/>
        <v>-10.552000000000362</v>
      </c>
      <c r="H562">
        <f t="shared" si="149"/>
        <v>1.2</v>
      </c>
      <c r="I562">
        <f>MAX(I561-$B$21*$E$2,$B$4/3.6)</f>
        <v>0</v>
      </c>
      <c r="J562">
        <f t="shared" si="150"/>
        <v>0</v>
      </c>
      <c r="K562">
        <f>K561+IF(J561&gt;$B$4,$B$21*(I561+I562)/2,0)</f>
        <v>462.96399999999983</v>
      </c>
      <c r="L562">
        <f t="shared" si="146"/>
        <v>0</v>
      </c>
      <c r="M562">
        <f>IF(B562&lt;=$E$3,M561,IF(M561&lt;$E$2,MIN(M561+$E$2*$B$21/$E$4,$E$2),$E$2))</f>
        <v>1.2</v>
      </c>
      <c r="N562">
        <f>MAX(N561-$B$21*(M561+M562)/2,$B$4/3.6)</f>
        <v>0</v>
      </c>
      <c r="O562">
        <f t="shared" si="151"/>
        <v>0</v>
      </c>
      <c r="P562">
        <f>P561+IF(O561&gt;$B$4,$B$21*(N561+N562)/2,0)</f>
        <v>722.42966666666405</v>
      </c>
      <c r="Q562">
        <f t="shared" si="152"/>
        <v>0</v>
      </c>
      <c r="R562">
        <f>IF(B562&lt;=$E$3,R561,IF(R561&lt;$E$2,MIN(R561+$E$2*$B$21/$E$4,$E$2),$E$2))</f>
        <v>1.2</v>
      </c>
      <c r="S562">
        <f>MAX(S561-$B$21*(R561+R562)/2,$B$4/3.6)</f>
        <v>0</v>
      </c>
      <c r="T562">
        <f t="shared" si="153"/>
        <v>0</v>
      </c>
      <c r="U562">
        <f>U561+IF(T561&gt;$B$4,$B$21*(S561+S562)/2,0)</f>
        <v>617.67308333333119</v>
      </c>
      <c r="V562">
        <f t="shared" si="141"/>
        <v>0</v>
      </c>
      <c r="W562">
        <f>IF(B562&lt;=$E$3,W561,IF(W561&lt;$E$2,MIN(W561+$E$2*$B$21/$E$4,$E$2),$E$2))</f>
        <v>1.2</v>
      </c>
      <c r="X562">
        <f>MAX(X561-$B$21*(W561+W562)/2,$B$4/3.6)</f>
        <v>0</v>
      </c>
      <c r="Y562">
        <f t="shared" si="154"/>
        <v>0</v>
      </c>
      <c r="Z562">
        <f>Z561+IF(Y561&gt;$B$4,$B$21*(X561+X562)/2,0)</f>
        <v>541.64683333333028</v>
      </c>
      <c r="AA562">
        <f t="shared" si="155"/>
        <v>0</v>
      </c>
      <c r="AB562">
        <f t="shared" si="142"/>
        <v>-472.96266666667725</v>
      </c>
      <c r="AC562">
        <f t="shared" si="143"/>
        <v>-213.49700000001303</v>
      </c>
      <c r="AD562">
        <f t="shared" si="144"/>
        <v>-318.25358333334589</v>
      </c>
      <c r="AE562">
        <f t="shared" si="145"/>
        <v>-394.2798333333468</v>
      </c>
    </row>
    <row r="563" spans="1:31">
      <c r="A563">
        <v>543</v>
      </c>
      <c r="B563">
        <f t="shared" si="156"/>
        <v>54.300000000000004</v>
      </c>
      <c r="C563">
        <f t="shared" si="147"/>
        <v>0.6</v>
      </c>
      <c r="D563">
        <f>MAX(D562-$B$21*$B$3,$B$4/3.6)</f>
        <v>0.7533333333335821</v>
      </c>
      <c r="E563">
        <f t="shared" si="148"/>
        <v>2.7120000000008955</v>
      </c>
      <c r="F563">
        <f>F562+IF(E562&gt;$B$4,$B$21*(D562+D563)/2,0)</f>
        <v>925.45300000001009</v>
      </c>
      <c r="G563">
        <f t="shared" si="140"/>
        <v>-10.473666666666986</v>
      </c>
      <c r="H563">
        <f t="shared" si="149"/>
        <v>1.2</v>
      </c>
      <c r="I563">
        <f>MAX(I562-$B$21*$E$2,$B$4/3.6)</f>
        <v>0</v>
      </c>
      <c r="J563">
        <f t="shared" si="150"/>
        <v>0</v>
      </c>
      <c r="K563">
        <f>K562+IF(J562&gt;$B$4,$B$21*(I562+I563)/2,0)</f>
        <v>462.96399999999983</v>
      </c>
      <c r="L563">
        <f t="shared" si="146"/>
        <v>0</v>
      </c>
      <c r="M563">
        <f>IF(B563&lt;=$E$3,M562,IF(M562&lt;$E$2,MIN(M562+$E$2*$B$21/$E$4,$E$2),$E$2))</f>
        <v>1.2</v>
      </c>
      <c r="N563">
        <f>MAX(N562-$B$21*(M562+M563)/2,$B$4/3.6)</f>
        <v>0</v>
      </c>
      <c r="O563">
        <f t="shared" si="151"/>
        <v>0</v>
      </c>
      <c r="P563">
        <f>P562+IF(O562&gt;$B$4,$B$21*(N562+N563)/2,0)</f>
        <v>722.42966666666405</v>
      </c>
      <c r="Q563">
        <f t="shared" si="152"/>
        <v>0</v>
      </c>
      <c r="R563">
        <f>IF(B563&lt;=$E$3,R562,IF(R562&lt;$E$2,MIN(R562+$E$2*$B$21/$E$4,$E$2),$E$2))</f>
        <v>1.2</v>
      </c>
      <c r="S563">
        <f>MAX(S562-$B$21*(R562+R563)/2,$B$4/3.6)</f>
        <v>0</v>
      </c>
      <c r="T563">
        <f t="shared" si="153"/>
        <v>0</v>
      </c>
      <c r="U563">
        <f>U562+IF(T562&gt;$B$4,$B$21*(S562+S563)/2,0)</f>
        <v>617.67308333333119</v>
      </c>
      <c r="V563">
        <f t="shared" si="141"/>
        <v>0</v>
      </c>
      <c r="W563">
        <f>IF(B563&lt;=$E$3,W562,IF(W562&lt;$E$2,MIN(W562+$E$2*$B$21/$E$4,$E$2),$E$2))</f>
        <v>1.2</v>
      </c>
      <c r="X563">
        <f>MAX(X562-$B$21*(W562+W563)/2,$B$4/3.6)</f>
        <v>0</v>
      </c>
      <c r="Y563">
        <f t="shared" si="154"/>
        <v>0</v>
      </c>
      <c r="Z563">
        <f>Z562+IF(Y562&gt;$B$4,$B$21*(X562+X563)/2,0)</f>
        <v>541.64683333333028</v>
      </c>
      <c r="AA563">
        <f t="shared" si="155"/>
        <v>0</v>
      </c>
      <c r="AB563">
        <f t="shared" si="142"/>
        <v>-472.96266666667725</v>
      </c>
      <c r="AC563">
        <f t="shared" si="143"/>
        <v>-213.49700000001303</v>
      </c>
      <c r="AD563">
        <f t="shared" si="144"/>
        <v>-318.25358333334589</v>
      </c>
      <c r="AE563">
        <f t="shared" si="145"/>
        <v>-394.2798333333468</v>
      </c>
    </row>
    <row r="564" spans="1:31">
      <c r="A564">
        <v>544</v>
      </c>
      <c r="B564">
        <f t="shared" si="156"/>
        <v>54.400000000000006</v>
      </c>
      <c r="C564">
        <f t="shared" si="147"/>
        <v>0.6</v>
      </c>
      <c r="D564">
        <f>MAX(D563-$B$21*$B$3,$B$4/3.6)</f>
        <v>0.69333333333358205</v>
      </c>
      <c r="E564">
        <f t="shared" si="148"/>
        <v>2.4960000000008953</v>
      </c>
      <c r="F564">
        <f>F563+IF(E563&gt;$B$4,$B$21*(D563+D564)/2,0)</f>
        <v>925.5253333333435</v>
      </c>
      <c r="G564">
        <f t="shared" si="140"/>
        <v>-10.401333333333582</v>
      </c>
      <c r="H564">
        <f t="shared" si="149"/>
        <v>1.2</v>
      </c>
      <c r="I564">
        <f>MAX(I563-$B$21*$E$2,$B$4/3.6)</f>
        <v>0</v>
      </c>
      <c r="J564">
        <f t="shared" si="150"/>
        <v>0</v>
      </c>
      <c r="K564">
        <f>K563+IF(J563&gt;$B$4,$B$21*(I563+I564)/2,0)</f>
        <v>462.96399999999983</v>
      </c>
      <c r="L564">
        <f t="shared" si="146"/>
        <v>0</v>
      </c>
      <c r="M564">
        <f>IF(B564&lt;=$E$3,M563,IF(M563&lt;$E$2,MIN(M563+$E$2*$B$21/$E$4,$E$2),$E$2))</f>
        <v>1.2</v>
      </c>
      <c r="N564">
        <f>MAX(N563-$B$21*(M563+M564)/2,$B$4/3.6)</f>
        <v>0</v>
      </c>
      <c r="O564">
        <f t="shared" si="151"/>
        <v>0</v>
      </c>
      <c r="P564">
        <f>P563+IF(O563&gt;$B$4,$B$21*(N563+N564)/2,0)</f>
        <v>722.42966666666405</v>
      </c>
      <c r="Q564">
        <f t="shared" si="152"/>
        <v>0</v>
      </c>
      <c r="R564">
        <f>IF(B564&lt;=$E$3,R563,IF(R563&lt;$E$2,MIN(R563+$E$2*$B$21/$E$4,$E$2),$E$2))</f>
        <v>1.2</v>
      </c>
      <c r="S564">
        <f>MAX(S563-$B$21*(R563+R564)/2,$B$4/3.6)</f>
        <v>0</v>
      </c>
      <c r="T564">
        <f t="shared" si="153"/>
        <v>0</v>
      </c>
      <c r="U564">
        <f>U563+IF(T563&gt;$B$4,$B$21*(S563+S564)/2,0)</f>
        <v>617.67308333333119</v>
      </c>
      <c r="V564">
        <f t="shared" si="141"/>
        <v>0</v>
      </c>
      <c r="W564">
        <f>IF(B564&lt;=$E$3,W563,IF(W563&lt;$E$2,MIN(W563+$E$2*$B$21/$E$4,$E$2),$E$2))</f>
        <v>1.2</v>
      </c>
      <c r="X564">
        <f>MAX(X563-$B$21*(W563+W564)/2,$B$4/3.6)</f>
        <v>0</v>
      </c>
      <c r="Y564">
        <f t="shared" si="154"/>
        <v>0</v>
      </c>
      <c r="Z564">
        <f>Z563+IF(Y563&gt;$B$4,$B$21*(X563+X564)/2,0)</f>
        <v>541.64683333333028</v>
      </c>
      <c r="AA564">
        <f t="shared" si="155"/>
        <v>0</v>
      </c>
      <c r="AB564">
        <f t="shared" si="142"/>
        <v>-472.96266666667725</v>
      </c>
      <c r="AC564">
        <f t="shared" si="143"/>
        <v>-213.49700000001303</v>
      </c>
      <c r="AD564">
        <f t="shared" si="144"/>
        <v>-318.25358333334589</v>
      </c>
      <c r="AE564">
        <f t="shared" si="145"/>
        <v>-394.2798333333468</v>
      </c>
    </row>
    <row r="565" spans="1:31">
      <c r="A565">
        <v>545</v>
      </c>
      <c r="B565">
        <f t="shared" si="156"/>
        <v>54.5</v>
      </c>
      <c r="C565">
        <f t="shared" si="147"/>
        <v>0.6</v>
      </c>
      <c r="D565">
        <f>MAX(D564-$B$21*$B$3,$B$4/3.6)</f>
        <v>0.63333333333358199</v>
      </c>
      <c r="E565">
        <f t="shared" si="148"/>
        <v>2.2800000000008951</v>
      </c>
      <c r="F565">
        <f>F564+IF(E564&gt;$B$4,$B$21*(D564+D565)/2,0)</f>
        <v>925.59166666667682</v>
      </c>
      <c r="G565">
        <f t="shared" si="140"/>
        <v>-10.335000000000264</v>
      </c>
      <c r="H565">
        <f t="shared" si="149"/>
        <v>1.2</v>
      </c>
      <c r="I565">
        <f>MAX(I564-$B$21*$E$2,$B$4/3.6)</f>
        <v>0</v>
      </c>
      <c r="J565">
        <f t="shared" si="150"/>
        <v>0</v>
      </c>
      <c r="K565">
        <f>K564+IF(J564&gt;$B$4,$B$21*(I564+I565)/2,0)</f>
        <v>462.96399999999983</v>
      </c>
      <c r="L565">
        <f t="shared" si="146"/>
        <v>0</v>
      </c>
      <c r="M565">
        <f>IF(B565&lt;=$E$3,M564,IF(M564&lt;$E$2,MIN(M564+$E$2*$B$21/$E$4,$E$2),$E$2))</f>
        <v>1.2</v>
      </c>
      <c r="N565">
        <f>MAX(N564-$B$21*(M564+M565)/2,$B$4/3.6)</f>
        <v>0</v>
      </c>
      <c r="O565">
        <f t="shared" si="151"/>
        <v>0</v>
      </c>
      <c r="P565">
        <f>P564+IF(O564&gt;$B$4,$B$21*(N564+N565)/2,0)</f>
        <v>722.42966666666405</v>
      </c>
      <c r="Q565">
        <f t="shared" si="152"/>
        <v>0</v>
      </c>
      <c r="R565">
        <f>IF(B565&lt;=$E$3,R564,IF(R564&lt;$E$2,MIN(R564+$E$2*$B$21/$E$4,$E$2),$E$2))</f>
        <v>1.2</v>
      </c>
      <c r="S565">
        <f>MAX(S564-$B$21*(R564+R565)/2,$B$4/3.6)</f>
        <v>0</v>
      </c>
      <c r="T565">
        <f t="shared" si="153"/>
        <v>0</v>
      </c>
      <c r="U565">
        <f>U564+IF(T564&gt;$B$4,$B$21*(S564+S565)/2,0)</f>
        <v>617.67308333333119</v>
      </c>
      <c r="V565">
        <f t="shared" si="141"/>
        <v>0</v>
      </c>
      <c r="W565">
        <f>IF(B565&lt;=$E$3,W564,IF(W564&lt;$E$2,MIN(W564+$E$2*$B$21/$E$4,$E$2),$E$2))</f>
        <v>1.2</v>
      </c>
      <c r="X565">
        <f>MAX(X564-$B$21*(W564+W565)/2,$B$4/3.6)</f>
        <v>0</v>
      </c>
      <c r="Y565">
        <f t="shared" si="154"/>
        <v>0</v>
      </c>
      <c r="Z565">
        <f>Z564+IF(Y564&gt;$B$4,$B$21*(X564+X565)/2,0)</f>
        <v>541.64683333333028</v>
      </c>
      <c r="AA565">
        <f t="shared" si="155"/>
        <v>0</v>
      </c>
      <c r="AB565">
        <f t="shared" si="142"/>
        <v>-472.96266666667725</v>
      </c>
      <c r="AC565">
        <f t="shared" si="143"/>
        <v>-213.49700000001303</v>
      </c>
      <c r="AD565">
        <f t="shared" si="144"/>
        <v>-318.25358333334589</v>
      </c>
      <c r="AE565">
        <f t="shared" si="145"/>
        <v>-394.2798333333468</v>
      </c>
    </row>
    <row r="566" spans="1:31">
      <c r="A566">
        <v>546</v>
      </c>
      <c r="B566">
        <f t="shared" si="156"/>
        <v>54.6</v>
      </c>
      <c r="C566">
        <f t="shared" si="147"/>
        <v>0.6</v>
      </c>
      <c r="D566">
        <f>MAX(D565-$B$21*$B$3,$B$4/3.6)</f>
        <v>0.57333333333358194</v>
      </c>
      <c r="E566">
        <f t="shared" si="148"/>
        <v>2.0640000000008949</v>
      </c>
      <c r="F566">
        <f>F565+IF(E565&gt;$B$4,$B$21*(D565+D566)/2,0)</f>
        <v>925.65200000001016</v>
      </c>
      <c r="G566">
        <f t="shared" si="140"/>
        <v>-10.274666666666917</v>
      </c>
      <c r="H566">
        <f t="shared" si="149"/>
        <v>1.2</v>
      </c>
      <c r="I566">
        <f>MAX(I565-$B$21*$E$2,$B$4/3.6)</f>
        <v>0</v>
      </c>
      <c r="J566">
        <f t="shared" si="150"/>
        <v>0</v>
      </c>
      <c r="K566">
        <f>K565+IF(J565&gt;$B$4,$B$21*(I565+I566)/2,0)</f>
        <v>462.96399999999983</v>
      </c>
      <c r="L566">
        <f t="shared" si="146"/>
        <v>0</v>
      </c>
      <c r="M566">
        <f>IF(B566&lt;=$E$3,M565,IF(M565&lt;$E$2,MIN(M565+$E$2*$B$21/$E$4,$E$2),$E$2))</f>
        <v>1.2</v>
      </c>
      <c r="N566">
        <f>MAX(N565-$B$21*(M565+M566)/2,$B$4/3.6)</f>
        <v>0</v>
      </c>
      <c r="O566">
        <f t="shared" si="151"/>
        <v>0</v>
      </c>
      <c r="P566">
        <f>P565+IF(O565&gt;$B$4,$B$21*(N565+N566)/2,0)</f>
        <v>722.42966666666405</v>
      </c>
      <c r="Q566">
        <f t="shared" si="152"/>
        <v>0</v>
      </c>
      <c r="R566">
        <f>IF(B566&lt;=$E$3,R565,IF(R565&lt;$E$2,MIN(R565+$E$2*$B$21/$E$4,$E$2),$E$2))</f>
        <v>1.2</v>
      </c>
      <c r="S566">
        <f>MAX(S565-$B$21*(R565+R566)/2,$B$4/3.6)</f>
        <v>0</v>
      </c>
      <c r="T566">
        <f t="shared" si="153"/>
        <v>0</v>
      </c>
      <c r="U566">
        <f>U565+IF(T565&gt;$B$4,$B$21*(S565+S566)/2,0)</f>
        <v>617.67308333333119</v>
      </c>
      <c r="V566">
        <f t="shared" si="141"/>
        <v>0</v>
      </c>
      <c r="W566">
        <f>IF(B566&lt;=$E$3,W565,IF(W565&lt;$E$2,MIN(W565+$E$2*$B$21/$E$4,$E$2),$E$2))</f>
        <v>1.2</v>
      </c>
      <c r="X566">
        <f>MAX(X565-$B$21*(W565+W566)/2,$B$4/3.6)</f>
        <v>0</v>
      </c>
      <c r="Y566">
        <f t="shared" si="154"/>
        <v>0</v>
      </c>
      <c r="Z566">
        <f>Z565+IF(Y565&gt;$B$4,$B$21*(X565+X566)/2,0)</f>
        <v>541.64683333333028</v>
      </c>
      <c r="AA566">
        <f t="shared" si="155"/>
        <v>0</v>
      </c>
      <c r="AB566">
        <f t="shared" si="142"/>
        <v>-472.96266666667725</v>
      </c>
      <c r="AC566">
        <f t="shared" si="143"/>
        <v>-213.49700000001303</v>
      </c>
      <c r="AD566">
        <f t="shared" si="144"/>
        <v>-318.25358333334589</v>
      </c>
      <c r="AE566">
        <f t="shared" si="145"/>
        <v>-394.2798333333468</v>
      </c>
    </row>
    <row r="567" spans="1:31">
      <c r="A567">
        <v>547</v>
      </c>
      <c r="B567">
        <f t="shared" si="156"/>
        <v>54.7</v>
      </c>
      <c r="C567">
        <f t="shared" si="147"/>
        <v>0.6</v>
      </c>
      <c r="D567">
        <f>MAX(D566-$B$21*$B$3,$B$4/3.6)</f>
        <v>0.51333333333358189</v>
      </c>
      <c r="E567">
        <f t="shared" si="148"/>
        <v>1.8480000000008949</v>
      </c>
      <c r="F567">
        <f>F566+IF(E566&gt;$B$4,$B$21*(D566+D567)/2,0)</f>
        <v>925.70633333334354</v>
      </c>
      <c r="G567">
        <f t="shared" si="140"/>
        <v>-10.220333333333542</v>
      </c>
      <c r="H567">
        <f t="shared" si="149"/>
        <v>1.2</v>
      </c>
      <c r="I567">
        <f>MAX(I566-$B$21*$E$2,$B$4/3.6)</f>
        <v>0</v>
      </c>
      <c r="J567">
        <f t="shared" si="150"/>
        <v>0</v>
      </c>
      <c r="K567">
        <f>K566+IF(J566&gt;$B$4,$B$21*(I566+I567)/2,0)</f>
        <v>462.96399999999983</v>
      </c>
      <c r="L567">
        <f t="shared" si="146"/>
        <v>0</v>
      </c>
      <c r="M567">
        <f>IF(B567&lt;=$E$3,M566,IF(M566&lt;$E$2,MIN(M566+$E$2*$B$21/$E$4,$E$2),$E$2))</f>
        <v>1.2</v>
      </c>
      <c r="N567">
        <f>MAX(N566-$B$21*(M566+M567)/2,$B$4/3.6)</f>
        <v>0</v>
      </c>
      <c r="O567">
        <f t="shared" si="151"/>
        <v>0</v>
      </c>
      <c r="P567">
        <f>P566+IF(O566&gt;$B$4,$B$21*(N566+N567)/2,0)</f>
        <v>722.42966666666405</v>
      </c>
      <c r="Q567">
        <f t="shared" si="152"/>
        <v>0</v>
      </c>
      <c r="R567">
        <f>IF(B567&lt;=$E$3,R566,IF(R566&lt;$E$2,MIN(R566+$E$2*$B$21/$E$4,$E$2),$E$2))</f>
        <v>1.2</v>
      </c>
      <c r="S567">
        <f>MAX(S566-$B$21*(R566+R567)/2,$B$4/3.6)</f>
        <v>0</v>
      </c>
      <c r="T567">
        <f t="shared" si="153"/>
        <v>0</v>
      </c>
      <c r="U567">
        <f>U566+IF(T566&gt;$B$4,$B$21*(S566+S567)/2,0)</f>
        <v>617.67308333333119</v>
      </c>
      <c r="V567">
        <f t="shared" si="141"/>
        <v>0</v>
      </c>
      <c r="W567">
        <f>IF(B567&lt;=$E$3,W566,IF(W566&lt;$E$2,MIN(W566+$E$2*$B$21/$E$4,$E$2),$E$2))</f>
        <v>1.2</v>
      </c>
      <c r="X567">
        <f>MAX(X566-$B$21*(W566+W567)/2,$B$4/3.6)</f>
        <v>0</v>
      </c>
      <c r="Y567">
        <f t="shared" si="154"/>
        <v>0</v>
      </c>
      <c r="Z567">
        <f>Z566+IF(Y566&gt;$B$4,$B$21*(X566+X567)/2,0)</f>
        <v>541.64683333333028</v>
      </c>
      <c r="AA567">
        <f t="shared" si="155"/>
        <v>0</v>
      </c>
      <c r="AB567">
        <f t="shared" si="142"/>
        <v>-472.96266666667725</v>
      </c>
      <c r="AC567">
        <f t="shared" si="143"/>
        <v>-213.49700000001303</v>
      </c>
      <c r="AD567">
        <f t="shared" si="144"/>
        <v>-318.25358333334589</v>
      </c>
      <c r="AE567">
        <f t="shared" si="145"/>
        <v>-394.2798333333468</v>
      </c>
    </row>
    <row r="568" spans="1:31">
      <c r="A568">
        <v>548</v>
      </c>
      <c r="B568">
        <f t="shared" si="156"/>
        <v>54.800000000000004</v>
      </c>
      <c r="C568">
        <f t="shared" si="147"/>
        <v>0.6</v>
      </c>
      <c r="D568">
        <f>MAX(D567-$B$21*$B$3,$B$4/3.6)</f>
        <v>0.45333333333358189</v>
      </c>
      <c r="E568">
        <f t="shared" si="148"/>
        <v>1.6320000000008947</v>
      </c>
      <c r="F568">
        <f>F567+IF(E567&gt;$B$4,$B$21*(D567+D568)/2,0)</f>
        <v>925.75466666667694</v>
      </c>
      <c r="G568">
        <f t="shared" si="140"/>
        <v>-10.172000000000139</v>
      </c>
      <c r="H568">
        <f t="shared" si="149"/>
        <v>1.2</v>
      </c>
      <c r="I568">
        <f>MAX(I567-$B$21*$E$2,$B$4/3.6)</f>
        <v>0</v>
      </c>
      <c r="J568">
        <f t="shared" si="150"/>
        <v>0</v>
      </c>
      <c r="K568">
        <f>K567+IF(J567&gt;$B$4,$B$21*(I567+I568)/2,0)</f>
        <v>462.96399999999983</v>
      </c>
      <c r="L568">
        <f t="shared" si="146"/>
        <v>0</v>
      </c>
      <c r="M568">
        <f>IF(B568&lt;=$E$3,M567,IF(M567&lt;$E$2,MIN(M567+$E$2*$B$21/$E$4,$E$2),$E$2))</f>
        <v>1.2</v>
      </c>
      <c r="N568">
        <f>MAX(N567-$B$21*(M567+M568)/2,$B$4/3.6)</f>
        <v>0</v>
      </c>
      <c r="O568">
        <f t="shared" si="151"/>
        <v>0</v>
      </c>
      <c r="P568">
        <f>P567+IF(O567&gt;$B$4,$B$21*(N567+N568)/2,0)</f>
        <v>722.42966666666405</v>
      </c>
      <c r="Q568">
        <f t="shared" si="152"/>
        <v>0</v>
      </c>
      <c r="R568">
        <f>IF(B568&lt;=$E$3,R567,IF(R567&lt;$E$2,MIN(R567+$E$2*$B$21/$E$4,$E$2),$E$2))</f>
        <v>1.2</v>
      </c>
      <c r="S568">
        <f>MAX(S567-$B$21*(R567+R568)/2,$B$4/3.6)</f>
        <v>0</v>
      </c>
      <c r="T568">
        <f t="shared" si="153"/>
        <v>0</v>
      </c>
      <c r="U568">
        <f>U567+IF(T567&gt;$B$4,$B$21*(S567+S568)/2,0)</f>
        <v>617.67308333333119</v>
      </c>
      <c r="V568">
        <f t="shared" si="141"/>
        <v>0</v>
      </c>
      <c r="W568">
        <f>IF(B568&lt;=$E$3,W567,IF(W567&lt;$E$2,MIN(W567+$E$2*$B$21/$E$4,$E$2),$E$2))</f>
        <v>1.2</v>
      </c>
      <c r="X568">
        <f>MAX(X567-$B$21*(W567+W568)/2,$B$4/3.6)</f>
        <v>0</v>
      </c>
      <c r="Y568">
        <f t="shared" si="154"/>
        <v>0</v>
      </c>
      <c r="Z568">
        <f>Z567+IF(Y567&gt;$B$4,$B$21*(X567+X568)/2,0)</f>
        <v>541.64683333333028</v>
      </c>
      <c r="AA568">
        <f t="shared" si="155"/>
        <v>0</v>
      </c>
      <c r="AB568">
        <f t="shared" si="142"/>
        <v>-472.96266666667725</v>
      </c>
      <c r="AC568">
        <f t="shared" si="143"/>
        <v>-213.49700000001303</v>
      </c>
      <c r="AD568">
        <f t="shared" si="144"/>
        <v>-318.25358333334589</v>
      </c>
      <c r="AE568">
        <f t="shared" si="145"/>
        <v>-394.2798333333468</v>
      </c>
    </row>
    <row r="569" spans="1:31">
      <c r="A569">
        <v>549</v>
      </c>
      <c r="B569">
        <f t="shared" si="156"/>
        <v>54.900000000000006</v>
      </c>
      <c r="C569">
        <f t="shared" si="147"/>
        <v>0.6</v>
      </c>
      <c r="D569">
        <f>MAX(D568-$B$21*$B$3,$B$4/3.6)</f>
        <v>0.39333333333358189</v>
      </c>
      <c r="E569">
        <f t="shared" si="148"/>
        <v>1.4160000000008948</v>
      </c>
      <c r="F569">
        <f>F568+IF(E568&gt;$B$4,$B$21*(D568+D569)/2,0)</f>
        <v>925.79700000001026</v>
      </c>
      <c r="G569">
        <f t="shared" si="140"/>
        <v>-10.129666666666822</v>
      </c>
      <c r="H569">
        <f t="shared" si="149"/>
        <v>1.2</v>
      </c>
      <c r="I569">
        <f>MAX(I568-$B$21*$E$2,$B$4/3.6)</f>
        <v>0</v>
      </c>
      <c r="J569">
        <f t="shared" si="150"/>
        <v>0</v>
      </c>
      <c r="K569">
        <f>K568+IF(J568&gt;$B$4,$B$21*(I568+I569)/2,0)</f>
        <v>462.96399999999983</v>
      </c>
      <c r="L569">
        <f t="shared" si="146"/>
        <v>0</v>
      </c>
      <c r="M569">
        <f>IF(B569&lt;=$E$3,M568,IF(M568&lt;$E$2,MIN(M568+$E$2*$B$21/$E$4,$E$2),$E$2))</f>
        <v>1.2</v>
      </c>
      <c r="N569">
        <f>MAX(N568-$B$21*(M568+M569)/2,$B$4/3.6)</f>
        <v>0</v>
      </c>
      <c r="O569">
        <f t="shared" si="151"/>
        <v>0</v>
      </c>
      <c r="P569">
        <f>P568+IF(O568&gt;$B$4,$B$21*(N568+N569)/2,0)</f>
        <v>722.42966666666405</v>
      </c>
      <c r="Q569">
        <f t="shared" si="152"/>
        <v>0</v>
      </c>
      <c r="R569">
        <f>IF(B569&lt;=$E$3,R568,IF(R568&lt;$E$2,MIN(R568+$E$2*$B$21/$E$4,$E$2),$E$2))</f>
        <v>1.2</v>
      </c>
      <c r="S569">
        <f>MAX(S568-$B$21*(R568+R569)/2,$B$4/3.6)</f>
        <v>0</v>
      </c>
      <c r="T569">
        <f t="shared" si="153"/>
        <v>0</v>
      </c>
      <c r="U569">
        <f>U568+IF(T568&gt;$B$4,$B$21*(S568+S569)/2,0)</f>
        <v>617.67308333333119</v>
      </c>
      <c r="V569">
        <f t="shared" si="141"/>
        <v>0</v>
      </c>
      <c r="W569">
        <f>IF(B569&lt;=$E$3,W568,IF(W568&lt;$E$2,MIN(W568+$E$2*$B$21/$E$4,$E$2),$E$2))</f>
        <v>1.2</v>
      </c>
      <c r="X569">
        <f>MAX(X568-$B$21*(W568+W569)/2,$B$4/3.6)</f>
        <v>0</v>
      </c>
      <c r="Y569">
        <f t="shared" si="154"/>
        <v>0</v>
      </c>
      <c r="Z569">
        <f>Z568+IF(Y568&gt;$B$4,$B$21*(X568+X569)/2,0)</f>
        <v>541.64683333333028</v>
      </c>
      <c r="AA569">
        <f t="shared" si="155"/>
        <v>0</v>
      </c>
      <c r="AB569">
        <f t="shared" si="142"/>
        <v>-472.96266666667725</v>
      </c>
      <c r="AC569">
        <f t="shared" si="143"/>
        <v>-213.49700000001303</v>
      </c>
      <c r="AD569">
        <f t="shared" si="144"/>
        <v>-318.25358333334589</v>
      </c>
      <c r="AE569">
        <f t="shared" si="145"/>
        <v>-394.2798333333468</v>
      </c>
    </row>
    <row r="570" spans="1:31">
      <c r="A570">
        <v>550</v>
      </c>
      <c r="B570">
        <f t="shared" si="156"/>
        <v>55</v>
      </c>
      <c r="C570">
        <f t="shared" si="147"/>
        <v>0.6</v>
      </c>
      <c r="D570">
        <f>MAX(D569-$B$21*$B$3,$B$4/3.6)</f>
        <v>0.33333333333358189</v>
      </c>
      <c r="E570">
        <f t="shared" si="148"/>
        <v>1.2000000000008948</v>
      </c>
      <c r="F570">
        <f>F569+IF(E569&gt;$B$4,$B$21*(D569+D570)/2,0)</f>
        <v>925.8333333333436</v>
      </c>
      <c r="G570">
        <f t="shared" si="140"/>
        <v>-10.093333333333476</v>
      </c>
      <c r="H570">
        <f t="shared" si="149"/>
        <v>1.2</v>
      </c>
      <c r="I570">
        <f>MAX(I569-$B$21*$E$2,$B$4/3.6)</f>
        <v>0</v>
      </c>
      <c r="J570">
        <f t="shared" si="150"/>
        <v>0</v>
      </c>
      <c r="K570">
        <f>K569+IF(J569&gt;$B$4,$B$21*(I569+I570)/2,0)</f>
        <v>462.96399999999983</v>
      </c>
      <c r="L570">
        <f t="shared" si="146"/>
        <v>0</v>
      </c>
      <c r="M570">
        <f>IF(B570&lt;=$E$3,M569,IF(M569&lt;$E$2,MIN(M569+$E$2*$B$21/$E$4,$E$2),$E$2))</f>
        <v>1.2</v>
      </c>
      <c r="N570">
        <f>MAX(N569-$B$21*(M569+M570)/2,$B$4/3.6)</f>
        <v>0</v>
      </c>
      <c r="O570">
        <f t="shared" si="151"/>
        <v>0</v>
      </c>
      <c r="P570">
        <f>P569+IF(O569&gt;$B$4,$B$21*(N569+N570)/2,0)</f>
        <v>722.42966666666405</v>
      </c>
      <c r="Q570">
        <f t="shared" si="152"/>
        <v>0</v>
      </c>
      <c r="R570">
        <f>IF(B570&lt;=$E$3,R569,IF(R569&lt;$E$2,MIN(R569+$E$2*$B$21/$E$4,$E$2),$E$2))</f>
        <v>1.2</v>
      </c>
      <c r="S570">
        <f>MAX(S569-$B$21*(R569+R570)/2,$B$4/3.6)</f>
        <v>0</v>
      </c>
      <c r="T570">
        <f t="shared" si="153"/>
        <v>0</v>
      </c>
      <c r="U570">
        <f>U569+IF(T569&gt;$B$4,$B$21*(S569+S570)/2,0)</f>
        <v>617.67308333333119</v>
      </c>
      <c r="V570">
        <f t="shared" si="141"/>
        <v>0</v>
      </c>
      <c r="W570">
        <f>IF(B570&lt;=$E$3,W569,IF(W569&lt;$E$2,MIN(W569+$E$2*$B$21/$E$4,$E$2),$E$2))</f>
        <v>1.2</v>
      </c>
      <c r="X570">
        <f>MAX(X569-$B$21*(W569+W570)/2,$B$4/3.6)</f>
        <v>0</v>
      </c>
      <c r="Y570">
        <f t="shared" si="154"/>
        <v>0</v>
      </c>
      <c r="Z570">
        <f>Z569+IF(Y569&gt;$B$4,$B$21*(X569+X570)/2,0)</f>
        <v>541.64683333333028</v>
      </c>
      <c r="AA570">
        <f t="shared" si="155"/>
        <v>0</v>
      </c>
      <c r="AB570">
        <f t="shared" si="142"/>
        <v>-472.96266666667725</v>
      </c>
      <c r="AC570">
        <f t="shared" si="143"/>
        <v>-213.49700000001303</v>
      </c>
      <c r="AD570">
        <f t="shared" si="144"/>
        <v>-318.25358333334589</v>
      </c>
      <c r="AE570">
        <f t="shared" si="145"/>
        <v>-394.2798333333468</v>
      </c>
    </row>
    <row r="571" spans="1:31">
      <c r="A571">
        <v>551</v>
      </c>
      <c r="B571">
        <f t="shared" si="156"/>
        <v>55.1</v>
      </c>
      <c r="C571">
        <f t="shared" si="147"/>
        <v>0.6</v>
      </c>
      <c r="D571">
        <f>MAX(D570-$B$21*$B$3,$B$4/3.6)</f>
        <v>0.2733333333335819</v>
      </c>
      <c r="E571">
        <f t="shared" si="148"/>
        <v>0.98400000000089483</v>
      </c>
      <c r="F571">
        <f>F570+IF(E570&gt;$B$4,$B$21*(D570+D571)/2,0)</f>
        <v>925.86366666667698</v>
      </c>
      <c r="G571">
        <f t="shared" si="140"/>
        <v>-10.063000000000102</v>
      </c>
      <c r="H571">
        <f t="shared" si="149"/>
        <v>1.2</v>
      </c>
      <c r="I571">
        <f>MAX(I570-$B$21*$E$2,$B$4/3.6)</f>
        <v>0</v>
      </c>
      <c r="J571">
        <f t="shared" si="150"/>
        <v>0</v>
      </c>
      <c r="K571">
        <f>K570+IF(J570&gt;$B$4,$B$21*(I570+I571)/2,0)</f>
        <v>462.96399999999983</v>
      </c>
      <c r="L571">
        <f t="shared" si="146"/>
        <v>0</v>
      </c>
      <c r="M571">
        <f>IF(B571&lt;=$E$3,M570,IF(M570&lt;$E$2,MIN(M570+$E$2*$B$21/$E$4,$E$2),$E$2))</f>
        <v>1.2</v>
      </c>
      <c r="N571">
        <f>MAX(N570-$B$21*(M570+M571)/2,$B$4/3.6)</f>
        <v>0</v>
      </c>
      <c r="O571">
        <f t="shared" si="151"/>
        <v>0</v>
      </c>
      <c r="P571">
        <f>P570+IF(O570&gt;$B$4,$B$21*(N570+N571)/2,0)</f>
        <v>722.42966666666405</v>
      </c>
      <c r="Q571">
        <f t="shared" si="152"/>
        <v>0</v>
      </c>
      <c r="R571">
        <f>IF(B571&lt;=$E$3,R570,IF(R570&lt;$E$2,MIN(R570+$E$2*$B$21/$E$4,$E$2),$E$2))</f>
        <v>1.2</v>
      </c>
      <c r="S571">
        <f>MAX(S570-$B$21*(R570+R571)/2,$B$4/3.6)</f>
        <v>0</v>
      </c>
      <c r="T571">
        <f t="shared" si="153"/>
        <v>0</v>
      </c>
      <c r="U571">
        <f>U570+IF(T570&gt;$B$4,$B$21*(S570+S571)/2,0)</f>
        <v>617.67308333333119</v>
      </c>
      <c r="V571">
        <f t="shared" si="141"/>
        <v>0</v>
      </c>
      <c r="W571">
        <f>IF(B571&lt;=$E$3,W570,IF(W570&lt;$E$2,MIN(W570+$E$2*$B$21/$E$4,$E$2),$E$2))</f>
        <v>1.2</v>
      </c>
      <c r="X571">
        <f>MAX(X570-$B$21*(W570+W571)/2,$B$4/3.6)</f>
        <v>0</v>
      </c>
      <c r="Y571">
        <f t="shared" si="154"/>
        <v>0</v>
      </c>
      <c r="Z571">
        <f>Z570+IF(Y570&gt;$B$4,$B$21*(X570+X571)/2,0)</f>
        <v>541.64683333333028</v>
      </c>
      <c r="AA571">
        <f t="shared" si="155"/>
        <v>0</v>
      </c>
      <c r="AB571">
        <f t="shared" si="142"/>
        <v>-472.96266666667725</v>
      </c>
      <c r="AC571">
        <f t="shared" si="143"/>
        <v>-213.49700000001303</v>
      </c>
      <c r="AD571">
        <f t="shared" si="144"/>
        <v>-318.25358333334589</v>
      </c>
      <c r="AE571">
        <f t="shared" si="145"/>
        <v>-394.2798333333468</v>
      </c>
    </row>
    <row r="572" spans="1:31">
      <c r="A572">
        <v>552</v>
      </c>
      <c r="B572">
        <f t="shared" si="156"/>
        <v>55.2</v>
      </c>
      <c r="C572">
        <f t="shared" si="147"/>
        <v>0.6</v>
      </c>
      <c r="D572">
        <f>MAX(D571-$B$21*$B$3,$B$4/3.6)</f>
        <v>0.2133333333335819</v>
      </c>
      <c r="E572">
        <f t="shared" si="148"/>
        <v>0.76800000000089486</v>
      </c>
      <c r="F572">
        <f>F571+IF(E571&gt;$B$4,$B$21*(D571+D572)/2,0)</f>
        <v>925.88800000001038</v>
      </c>
      <c r="G572">
        <f t="shared" si="140"/>
        <v>-10.0386666666667</v>
      </c>
      <c r="H572">
        <f t="shared" si="149"/>
        <v>1.2</v>
      </c>
      <c r="I572">
        <f>MAX(I571-$B$21*$E$2,$B$4/3.6)</f>
        <v>0</v>
      </c>
      <c r="J572">
        <f t="shared" si="150"/>
        <v>0</v>
      </c>
      <c r="K572">
        <f>K571+IF(J571&gt;$B$4,$B$21*(I571+I572)/2,0)</f>
        <v>462.96399999999983</v>
      </c>
      <c r="L572">
        <f t="shared" si="146"/>
        <v>0</v>
      </c>
      <c r="M572">
        <f>IF(B572&lt;=$E$3,M571,IF(M571&lt;$E$2,MIN(M571+$E$2*$B$21/$E$4,$E$2),$E$2))</f>
        <v>1.2</v>
      </c>
      <c r="N572">
        <f>MAX(N571-$B$21*(M571+M572)/2,$B$4/3.6)</f>
        <v>0</v>
      </c>
      <c r="O572">
        <f t="shared" si="151"/>
        <v>0</v>
      </c>
      <c r="P572">
        <f>P571+IF(O571&gt;$B$4,$B$21*(N571+N572)/2,0)</f>
        <v>722.42966666666405</v>
      </c>
      <c r="Q572">
        <f t="shared" si="152"/>
        <v>0</v>
      </c>
      <c r="R572">
        <f>IF(B572&lt;=$E$3,R571,IF(R571&lt;$E$2,MIN(R571+$E$2*$B$21/$E$4,$E$2),$E$2))</f>
        <v>1.2</v>
      </c>
      <c r="S572">
        <f>MAX(S571-$B$21*(R571+R572)/2,$B$4/3.6)</f>
        <v>0</v>
      </c>
      <c r="T572">
        <f t="shared" si="153"/>
        <v>0</v>
      </c>
      <c r="U572">
        <f>U571+IF(T571&gt;$B$4,$B$21*(S571+S572)/2,0)</f>
        <v>617.67308333333119</v>
      </c>
      <c r="V572">
        <f t="shared" si="141"/>
        <v>0</v>
      </c>
      <c r="W572">
        <f>IF(B572&lt;=$E$3,W571,IF(W571&lt;$E$2,MIN(W571+$E$2*$B$21/$E$4,$E$2),$E$2))</f>
        <v>1.2</v>
      </c>
      <c r="X572">
        <f>MAX(X571-$B$21*(W571+W572)/2,$B$4/3.6)</f>
        <v>0</v>
      </c>
      <c r="Y572">
        <f t="shared" si="154"/>
        <v>0</v>
      </c>
      <c r="Z572">
        <f>Z571+IF(Y571&gt;$B$4,$B$21*(X571+X572)/2,0)</f>
        <v>541.64683333333028</v>
      </c>
      <c r="AA572">
        <f t="shared" si="155"/>
        <v>0</v>
      </c>
      <c r="AB572">
        <f t="shared" si="142"/>
        <v>-472.96266666667725</v>
      </c>
      <c r="AC572">
        <f t="shared" si="143"/>
        <v>-213.49700000001303</v>
      </c>
      <c r="AD572">
        <f t="shared" si="144"/>
        <v>-318.25358333334589</v>
      </c>
      <c r="AE572">
        <f t="shared" si="145"/>
        <v>-394.2798333333468</v>
      </c>
    </row>
    <row r="573" spans="1:31">
      <c r="A573">
        <v>553</v>
      </c>
      <c r="B573">
        <f t="shared" si="156"/>
        <v>55.300000000000004</v>
      </c>
      <c r="C573">
        <f t="shared" si="147"/>
        <v>0.6</v>
      </c>
      <c r="D573">
        <f>MAX(D572-$B$21*$B$3,$B$4/3.6)</f>
        <v>0.1533333333335819</v>
      </c>
      <c r="E573">
        <f t="shared" si="148"/>
        <v>0.55200000000089489</v>
      </c>
      <c r="F573">
        <f>F572+IF(E572&gt;$B$4,$B$21*(D572+D573)/2,0)</f>
        <v>925.9063333333437</v>
      </c>
      <c r="G573">
        <f t="shared" si="140"/>
        <v>-10.020333333333383</v>
      </c>
      <c r="H573">
        <f t="shared" si="149"/>
        <v>1.2</v>
      </c>
      <c r="I573">
        <f>MAX(I572-$B$21*$E$2,$B$4/3.6)</f>
        <v>0</v>
      </c>
      <c r="J573">
        <f t="shared" si="150"/>
        <v>0</v>
      </c>
      <c r="K573">
        <f>K572+IF(J572&gt;$B$4,$B$21*(I572+I573)/2,0)</f>
        <v>462.96399999999983</v>
      </c>
      <c r="L573">
        <f t="shared" si="146"/>
        <v>0</v>
      </c>
      <c r="M573">
        <f>IF(B573&lt;=$E$3,M572,IF(M572&lt;$E$2,MIN(M572+$E$2*$B$21/$E$4,$E$2),$E$2))</f>
        <v>1.2</v>
      </c>
      <c r="N573">
        <f>MAX(N572-$B$21*(M572+M573)/2,$B$4/3.6)</f>
        <v>0</v>
      </c>
      <c r="O573">
        <f t="shared" si="151"/>
        <v>0</v>
      </c>
      <c r="P573">
        <f>P572+IF(O572&gt;$B$4,$B$21*(N572+N573)/2,0)</f>
        <v>722.42966666666405</v>
      </c>
      <c r="Q573">
        <f t="shared" si="152"/>
        <v>0</v>
      </c>
      <c r="R573">
        <f>IF(B573&lt;=$E$3,R572,IF(R572&lt;$E$2,MIN(R572+$E$2*$B$21/$E$4,$E$2),$E$2))</f>
        <v>1.2</v>
      </c>
      <c r="S573">
        <f>MAX(S572-$B$21*(R572+R573)/2,$B$4/3.6)</f>
        <v>0</v>
      </c>
      <c r="T573">
        <f t="shared" si="153"/>
        <v>0</v>
      </c>
      <c r="U573">
        <f>U572+IF(T572&gt;$B$4,$B$21*(S572+S573)/2,0)</f>
        <v>617.67308333333119</v>
      </c>
      <c r="V573">
        <f t="shared" si="141"/>
        <v>0</v>
      </c>
      <c r="W573">
        <f>IF(B573&lt;=$E$3,W572,IF(W572&lt;$E$2,MIN(W572+$E$2*$B$21/$E$4,$E$2),$E$2))</f>
        <v>1.2</v>
      </c>
      <c r="X573">
        <f>MAX(X572-$B$21*(W572+W573)/2,$B$4/3.6)</f>
        <v>0</v>
      </c>
      <c r="Y573">
        <f t="shared" si="154"/>
        <v>0</v>
      </c>
      <c r="Z573">
        <f>Z572+IF(Y572&gt;$B$4,$B$21*(X572+X573)/2,0)</f>
        <v>541.64683333333028</v>
      </c>
      <c r="AA573">
        <f t="shared" si="155"/>
        <v>0</v>
      </c>
      <c r="AB573">
        <f t="shared" si="142"/>
        <v>-472.96266666667725</v>
      </c>
      <c r="AC573">
        <f t="shared" si="143"/>
        <v>-213.49700000001303</v>
      </c>
      <c r="AD573">
        <f t="shared" si="144"/>
        <v>-318.25358333334589</v>
      </c>
      <c r="AE573">
        <f t="shared" si="145"/>
        <v>-394.2798333333468</v>
      </c>
    </row>
    <row r="574" spans="1:31">
      <c r="A574">
        <v>554</v>
      </c>
      <c r="B574">
        <f t="shared" si="156"/>
        <v>55.400000000000006</v>
      </c>
      <c r="C574">
        <f t="shared" si="147"/>
        <v>0.6</v>
      </c>
      <c r="D574">
        <f>MAX(D573-$B$21*$B$3,$B$4/3.6)</f>
        <v>9.3333333333581903E-2</v>
      </c>
      <c r="E574">
        <f t="shared" si="148"/>
        <v>0.33600000000089486</v>
      </c>
      <c r="F574">
        <f>F573+IF(E573&gt;$B$4,$B$21*(D573+D574)/2,0)</f>
        <v>925.91866666667704</v>
      </c>
      <c r="G574">
        <f t="shared" si="140"/>
        <v>-10.008000000000038</v>
      </c>
      <c r="H574">
        <f t="shared" si="149"/>
        <v>1.2</v>
      </c>
      <c r="I574">
        <f>MAX(I573-$B$21*$E$2,$B$4/3.6)</f>
        <v>0</v>
      </c>
      <c r="J574">
        <f t="shared" si="150"/>
        <v>0</v>
      </c>
      <c r="K574">
        <f>K573+IF(J573&gt;$B$4,$B$21*(I573+I574)/2,0)</f>
        <v>462.96399999999983</v>
      </c>
      <c r="L574">
        <f t="shared" si="146"/>
        <v>0</v>
      </c>
      <c r="M574">
        <f>IF(B574&lt;=$E$3,M573,IF(M573&lt;$E$2,MIN(M573+$E$2*$B$21/$E$4,$E$2),$E$2))</f>
        <v>1.2</v>
      </c>
      <c r="N574">
        <f>MAX(N573-$B$21*(M573+M574)/2,$B$4/3.6)</f>
        <v>0</v>
      </c>
      <c r="O574">
        <f t="shared" si="151"/>
        <v>0</v>
      </c>
      <c r="P574">
        <f>P573+IF(O573&gt;$B$4,$B$21*(N573+N574)/2,0)</f>
        <v>722.42966666666405</v>
      </c>
      <c r="Q574">
        <f t="shared" si="152"/>
        <v>0</v>
      </c>
      <c r="R574">
        <f>IF(B574&lt;=$E$3,R573,IF(R573&lt;$E$2,MIN(R573+$E$2*$B$21/$E$4,$E$2),$E$2))</f>
        <v>1.2</v>
      </c>
      <c r="S574">
        <f>MAX(S573-$B$21*(R573+R574)/2,$B$4/3.6)</f>
        <v>0</v>
      </c>
      <c r="T574">
        <f t="shared" si="153"/>
        <v>0</v>
      </c>
      <c r="U574">
        <f>U573+IF(T573&gt;$B$4,$B$21*(S573+S574)/2,0)</f>
        <v>617.67308333333119</v>
      </c>
      <c r="V574">
        <f t="shared" si="141"/>
        <v>0</v>
      </c>
      <c r="W574">
        <f>IF(B574&lt;=$E$3,W573,IF(W573&lt;$E$2,MIN(W573+$E$2*$B$21/$E$4,$E$2),$E$2))</f>
        <v>1.2</v>
      </c>
      <c r="X574">
        <f>MAX(X573-$B$21*(W573+W574)/2,$B$4/3.6)</f>
        <v>0</v>
      </c>
      <c r="Y574">
        <f t="shared" si="154"/>
        <v>0</v>
      </c>
      <c r="Z574">
        <f>Z573+IF(Y573&gt;$B$4,$B$21*(X573+X574)/2,0)</f>
        <v>541.64683333333028</v>
      </c>
      <c r="AA574">
        <f t="shared" si="155"/>
        <v>0</v>
      </c>
      <c r="AB574">
        <f t="shared" si="142"/>
        <v>-472.96266666667725</v>
      </c>
      <c r="AC574">
        <f t="shared" si="143"/>
        <v>-213.49700000001303</v>
      </c>
      <c r="AD574">
        <f t="shared" si="144"/>
        <v>-318.25358333334589</v>
      </c>
      <c r="AE574">
        <f t="shared" si="145"/>
        <v>-394.2798333333468</v>
      </c>
    </row>
    <row r="575" spans="1:31">
      <c r="A575">
        <v>555</v>
      </c>
      <c r="B575">
        <f t="shared" si="156"/>
        <v>55.5</v>
      </c>
      <c r="C575">
        <f t="shared" si="147"/>
        <v>0.6</v>
      </c>
      <c r="D575">
        <f>MAX(D574-$B$21*$B$3,$B$4/3.6)</f>
        <v>3.3333333333581905E-2</v>
      </c>
      <c r="E575">
        <f t="shared" si="148"/>
        <v>0.12000000000089486</v>
      </c>
      <c r="F575">
        <f>F574+IF(E574&gt;$B$4,$B$21*(D574+D575)/2,0)</f>
        <v>925.92500000001041</v>
      </c>
      <c r="G575">
        <f t="shared" si="140"/>
        <v>-10.001666666666665</v>
      </c>
      <c r="H575">
        <f t="shared" si="149"/>
        <v>1.2</v>
      </c>
      <c r="I575">
        <f>MAX(I574-$B$21*$E$2,$B$4/3.6)</f>
        <v>0</v>
      </c>
      <c r="J575">
        <f t="shared" si="150"/>
        <v>0</v>
      </c>
      <c r="K575">
        <f>K574+IF(J574&gt;$B$4,$B$21*(I574+I575)/2,0)</f>
        <v>462.96399999999983</v>
      </c>
      <c r="L575">
        <f t="shared" si="146"/>
        <v>0</v>
      </c>
      <c r="M575">
        <f>IF(B575&lt;=$E$3,M574,IF(M574&lt;$E$2,MIN(M574+$E$2*$B$21/$E$4,$E$2),$E$2))</f>
        <v>1.2</v>
      </c>
      <c r="N575">
        <f>MAX(N574-$B$21*(M574+M575)/2,$B$4/3.6)</f>
        <v>0</v>
      </c>
      <c r="O575">
        <f t="shared" si="151"/>
        <v>0</v>
      </c>
      <c r="P575">
        <f>P574+IF(O574&gt;$B$4,$B$21*(N574+N575)/2,0)</f>
        <v>722.42966666666405</v>
      </c>
      <c r="Q575">
        <f t="shared" si="152"/>
        <v>0</v>
      </c>
      <c r="R575">
        <f>IF(B575&lt;=$E$3,R574,IF(R574&lt;$E$2,MIN(R574+$E$2*$B$21/$E$4,$E$2),$E$2))</f>
        <v>1.2</v>
      </c>
      <c r="S575">
        <f>MAX(S574-$B$21*(R574+R575)/2,$B$4/3.6)</f>
        <v>0</v>
      </c>
      <c r="T575">
        <f t="shared" si="153"/>
        <v>0</v>
      </c>
      <c r="U575">
        <f>U574+IF(T574&gt;$B$4,$B$21*(S574+S575)/2,0)</f>
        <v>617.67308333333119</v>
      </c>
      <c r="V575">
        <f t="shared" si="141"/>
        <v>0</v>
      </c>
      <c r="W575">
        <f>IF(B575&lt;=$E$3,W574,IF(W574&lt;$E$2,MIN(W574+$E$2*$B$21/$E$4,$E$2),$E$2))</f>
        <v>1.2</v>
      </c>
      <c r="X575">
        <f>MAX(X574-$B$21*(W574+W575)/2,$B$4/3.6)</f>
        <v>0</v>
      </c>
      <c r="Y575">
        <f t="shared" si="154"/>
        <v>0</v>
      </c>
      <c r="Z575">
        <f>Z574+IF(Y574&gt;$B$4,$B$21*(X574+X575)/2,0)</f>
        <v>541.64683333333028</v>
      </c>
      <c r="AA575">
        <f t="shared" si="155"/>
        <v>0</v>
      </c>
      <c r="AB575">
        <f t="shared" si="142"/>
        <v>-472.96266666667725</v>
      </c>
      <c r="AC575">
        <f t="shared" si="143"/>
        <v>-213.49700000001303</v>
      </c>
      <c r="AD575">
        <f t="shared" si="144"/>
        <v>-318.25358333334589</v>
      </c>
      <c r="AE575">
        <f t="shared" si="145"/>
        <v>-394.2798333333468</v>
      </c>
    </row>
    <row r="576" spans="1:31">
      <c r="A576">
        <v>556</v>
      </c>
      <c r="B576">
        <f t="shared" si="156"/>
        <v>55.6</v>
      </c>
      <c r="C576">
        <f t="shared" si="147"/>
        <v>0.6</v>
      </c>
      <c r="D576">
        <f>MAX(D575-$B$21*$B$3,$B$4/3.6)</f>
        <v>0</v>
      </c>
      <c r="E576">
        <f t="shared" si="148"/>
        <v>0</v>
      </c>
      <c r="F576">
        <f>F575+IF(E575&gt;$B$4,$B$21*(D575+D576)/2,0)</f>
        <v>925.92666666667708</v>
      </c>
      <c r="G576">
        <f t="shared" si="140"/>
        <v>-10</v>
      </c>
      <c r="H576">
        <f t="shared" si="149"/>
        <v>1.2</v>
      </c>
      <c r="I576">
        <f>MAX(I575-$B$21*$E$2,$B$4/3.6)</f>
        <v>0</v>
      </c>
      <c r="J576">
        <f t="shared" si="150"/>
        <v>0</v>
      </c>
      <c r="K576">
        <f>K575+IF(J575&gt;$B$4,$B$21*(I575+I576)/2,0)</f>
        <v>462.96399999999983</v>
      </c>
      <c r="L576">
        <f t="shared" si="146"/>
        <v>0</v>
      </c>
      <c r="M576">
        <f>IF(B576&lt;=$E$3,M575,IF(M575&lt;$E$2,MIN(M575+$E$2*$B$21/$E$4,$E$2),$E$2))</f>
        <v>1.2</v>
      </c>
      <c r="N576">
        <f>MAX(N575-$B$21*(M575+M576)/2,$B$4/3.6)</f>
        <v>0</v>
      </c>
      <c r="O576">
        <f t="shared" si="151"/>
        <v>0</v>
      </c>
      <c r="P576">
        <f>P575+IF(O575&gt;$B$4,$B$21*(N575+N576)/2,0)</f>
        <v>722.42966666666405</v>
      </c>
      <c r="Q576">
        <f t="shared" si="152"/>
        <v>0</v>
      </c>
      <c r="R576">
        <f>IF(B576&lt;=$E$3,R575,IF(R575&lt;$E$2,MIN(R575+$E$2*$B$21/$E$4,$E$2),$E$2))</f>
        <v>1.2</v>
      </c>
      <c r="S576">
        <f>MAX(S575-$B$21*(R575+R576)/2,$B$4/3.6)</f>
        <v>0</v>
      </c>
      <c r="T576">
        <f t="shared" si="153"/>
        <v>0</v>
      </c>
      <c r="U576">
        <f>U575+IF(T575&gt;$B$4,$B$21*(S575+S576)/2,0)</f>
        <v>617.67308333333119</v>
      </c>
      <c r="V576">
        <f t="shared" si="141"/>
        <v>0</v>
      </c>
      <c r="W576">
        <f>IF(B576&lt;=$E$3,W575,IF(W575&lt;$E$2,MIN(W575+$E$2*$B$21/$E$4,$E$2),$E$2))</f>
        <v>1.2</v>
      </c>
      <c r="X576">
        <f>MAX(X575-$B$21*(W575+W576)/2,$B$4/3.6)</f>
        <v>0</v>
      </c>
      <c r="Y576">
        <f t="shared" si="154"/>
        <v>0</v>
      </c>
      <c r="Z576">
        <f>Z575+IF(Y575&gt;$B$4,$B$21*(X575+X576)/2,0)</f>
        <v>541.64683333333028</v>
      </c>
      <c r="AA576">
        <f t="shared" si="155"/>
        <v>0</v>
      </c>
      <c r="AB576">
        <f t="shared" si="142"/>
        <v>-472.96266666667725</v>
      </c>
      <c r="AC576">
        <f t="shared" si="143"/>
        <v>-213.49700000001303</v>
      </c>
      <c r="AD576">
        <f t="shared" si="144"/>
        <v>-318.25358333334589</v>
      </c>
      <c r="AE576">
        <f t="shared" si="145"/>
        <v>-394.2798333333468</v>
      </c>
    </row>
    <row r="577" spans="1:31">
      <c r="A577">
        <v>557</v>
      </c>
      <c r="B577">
        <f t="shared" si="156"/>
        <v>55.7</v>
      </c>
      <c r="C577">
        <f t="shared" si="147"/>
        <v>0.6</v>
      </c>
      <c r="D577">
        <f>MAX(D576-$B$21*$B$3,$B$4/3.6)</f>
        <v>0</v>
      </c>
      <c r="E577">
        <f t="shared" si="148"/>
        <v>0</v>
      </c>
      <c r="F577">
        <f>F576+IF(E576&gt;$B$4,$B$21*(D576+D577)/2,0)</f>
        <v>925.92666666667708</v>
      </c>
      <c r="G577">
        <f t="shared" si="140"/>
        <v>-10</v>
      </c>
      <c r="H577">
        <f t="shared" si="149"/>
        <v>1.2</v>
      </c>
      <c r="I577">
        <f>MAX(I576-$B$21*$E$2,$B$4/3.6)</f>
        <v>0</v>
      </c>
      <c r="J577">
        <f t="shared" si="150"/>
        <v>0</v>
      </c>
      <c r="K577">
        <f>K576+IF(J576&gt;$B$4,$B$21*(I576+I577)/2,0)</f>
        <v>462.96399999999983</v>
      </c>
      <c r="L577">
        <f t="shared" si="146"/>
        <v>0</v>
      </c>
      <c r="M577">
        <f>IF(B577&lt;=$E$3,M576,IF(M576&lt;$E$2,MIN(M576+$E$2*$B$21/$E$4,$E$2),$E$2))</f>
        <v>1.2</v>
      </c>
      <c r="N577">
        <f>MAX(N576-$B$21*(M576+M577)/2,$B$4/3.6)</f>
        <v>0</v>
      </c>
      <c r="O577">
        <f t="shared" si="151"/>
        <v>0</v>
      </c>
      <c r="P577">
        <f>P576+IF(O576&gt;$B$4,$B$21*(N576+N577)/2,0)</f>
        <v>722.42966666666405</v>
      </c>
      <c r="Q577">
        <f t="shared" si="152"/>
        <v>0</v>
      </c>
      <c r="R577">
        <f>IF(B577&lt;=$E$3,R576,IF(R576&lt;$E$2,MIN(R576+$E$2*$B$21/$E$4,$E$2),$E$2))</f>
        <v>1.2</v>
      </c>
      <c r="S577">
        <f>MAX(S576-$B$21*(R576+R577)/2,$B$4/3.6)</f>
        <v>0</v>
      </c>
      <c r="T577">
        <f t="shared" si="153"/>
        <v>0</v>
      </c>
      <c r="U577">
        <f>U576+IF(T576&gt;$B$4,$B$21*(S576+S577)/2,0)</f>
        <v>617.67308333333119</v>
      </c>
      <c r="V577">
        <f t="shared" si="141"/>
        <v>0</v>
      </c>
      <c r="W577">
        <f>IF(B577&lt;=$E$3,W576,IF(W576&lt;$E$2,MIN(W576+$E$2*$B$21/$E$4,$E$2),$E$2))</f>
        <v>1.2</v>
      </c>
      <c r="X577">
        <f>MAX(X576-$B$21*(W576+W577)/2,$B$4/3.6)</f>
        <v>0</v>
      </c>
      <c r="Y577">
        <f t="shared" si="154"/>
        <v>0</v>
      </c>
      <c r="Z577">
        <f>Z576+IF(Y576&gt;$B$4,$B$21*(X576+X577)/2,0)</f>
        <v>541.64683333333028</v>
      </c>
      <c r="AA577">
        <f t="shared" si="155"/>
        <v>0</v>
      </c>
      <c r="AB577">
        <f t="shared" si="142"/>
        <v>-472.96266666667725</v>
      </c>
      <c r="AC577">
        <f t="shared" si="143"/>
        <v>-213.49700000001303</v>
      </c>
      <c r="AD577">
        <f t="shared" si="144"/>
        <v>-318.25358333334589</v>
      </c>
      <c r="AE577">
        <f t="shared" si="145"/>
        <v>-394.2798333333468</v>
      </c>
    </row>
    <row r="578" spans="1:31">
      <c r="A578">
        <v>558</v>
      </c>
      <c r="B578">
        <f t="shared" si="156"/>
        <v>55.800000000000004</v>
      </c>
      <c r="C578">
        <f t="shared" si="147"/>
        <v>0.6</v>
      </c>
      <c r="D578">
        <f>MAX(D577-$B$21*$B$3,$B$4/3.6)</f>
        <v>0</v>
      </c>
      <c r="E578">
        <f t="shared" si="148"/>
        <v>0</v>
      </c>
      <c r="F578">
        <f>F577+IF(E577&gt;$B$4,$B$21*(D577+D578)/2,0)</f>
        <v>925.92666666667708</v>
      </c>
      <c r="G578">
        <f t="shared" si="140"/>
        <v>-10</v>
      </c>
      <c r="H578">
        <f t="shared" si="149"/>
        <v>1.2</v>
      </c>
      <c r="I578">
        <f>MAX(I577-$B$21*$E$2,$B$4/3.6)</f>
        <v>0</v>
      </c>
      <c r="J578">
        <f t="shared" si="150"/>
        <v>0</v>
      </c>
      <c r="K578">
        <f>K577+IF(J577&gt;$B$4,$B$21*(I577+I578)/2,0)</f>
        <v>462.96399999999983</v>
      </c>
      <c r="L578">
        <f t="shared" si="146"/>
        <v>0</v>
      </c>
      <c r="M578">
        <f>IF(B578&lt;=$E$3,M577,IF(M577&lt;$E$2,MIN(M577+$E$2*$B$21/$E$4,$E$2),$E$2))</f>
        <v>1.2</v>
      </c>
      <c r="N578">
        <f>MAX(N577-$B$21*(M577+M578)/2,$B$4/3.6)</f>
        <v>0</v>
      </c>
      <c r="O578">
        <f t="shared" si="151"/>
        <v>0</v>
      </c>
      <c r="P578">
        <f>P577+IF(O577&gt;$B$4,$B$21*(N577+N578)/2,0)</f>
        <v>722.42966666666405</v>
      </c>
      <c r="Q578">
        <f t="shared" si="152"/>
        <v>0</v>
      </c>
      <c r="R578">
        <f>IF(B578&lt;=$E$3,R577,IF(R577&lt;$E$2,MIN(R577+$E$2*$B$21/$E$4,$E$2),$E$2))</f>
        <v>1.2</v>
      </c>
      <c r="S578">
        <f>MAX(S577-$B$21*(R577+R578)/2,$B$4/3.6)</f>
        <v>0</v>
      </c>
      <c r="T578">
        <f t="shared" si="153"/>
        <v>0</v>
      </c>
      <c r="U578">
        <f>U577+IF(T577&gt;$B$4,$B$21*(S577+S578)/2,0)</f>
        <v>617.67308333333119</v>
      </c>
      <c r="V578">
        <f t="shared" si="141"/>
        <v>0</v>
      </c>
      <c r="W578">
        <f>IF(B578&lt;=$E$3,W577,IF(W577&lt;$E$2,MIN(W577+$E$2*$B$21/$E$4,$E$2),$E$2))</f>
        <v>1.2</v>
      </c>
      <c r="X578">
        <f>MAX(X577-$B$21*(W577+W578)/2,$B$4/3.6)</f>
        <v>0</v>
      </c>
      <c r="Y578">
        <f t="shared" si="154"/>
        <v>0</v>
      </c>
      <c r="Z578">
        <f>Z577+IF(Y577&gt;$B$4,$B$21*(X577+X578)/2,0)</f>
        <v>541.64683333333028</v>
      </c>
      <c r="AA578">
        <f t="shared" si="155"/>
        <v>0</v>
      </c>
      <c r="AB578">
        <f t="shared" si="142"/>
        <v>-472.96266666667725</v>
      </c>
      <c r="AC578">
        <f t="shared" si="143"/>
        <v>-213.49700000001303</v>
      </c>
      <c r="AD578">
        <f t="shared" si="144"/>
        <v>-318.25358333334589</v>
      </c>
      <c r="AE578">
        <f t="shared" si="145"/>
        <v>-394.2798333333468</v>
      </c>
    </row>
    <row r="579" spans="1:31">
      <c r="A579">
        <v>559</v>
      </c>
      <c r="B579">
        <f t="shared" si="156"/>
        <v>55.900000000000006</v>
      </c>
      <c r="C579">
        <f t="shared" si="147"/>
        <v>0.6</v>
      </c>
      <c r="D579">
        <f>MAX(D578-$B$21*$B$3,$B$4/3.6)</f>
        <v>0</v>
      </c>
      <c r="E579">
        <f t="shared" si="148"/>
        <v>0</v>
      </c>
      <c r="F579">
        <f>F578+IF(E578&gt;$B$4,$B$21*(D578+D579)/2,0)</f>
        <v>925.92666666667708</v>
      </c>
      <c r="G579">
        <f t="shared" si="140"/>
        <v>-10</v>
      </c>
      <c r="H579">
        <f t="shared" si="149"/>
        <v>1.2</v>
      </c>
      <c r="I579">
        <f>MAX(I578-$B$21*$E$2,$B$4/3.6)</f>
        <v>0</v>
      </c>
      <c r="J579">
        <f t="shared" si="150"/>
        <v>0</v>
      </c>
      <c r="K579">
        <f>K578+IF(J578&gt;$B$4,$B$21*(I578+I579)/2,0)</f>
        <v>462.96399999999983</v>
      </c>
      <c r="L579">
        <f t="shared" si="146"/>
        <v>0</v>
      </c>
      <c r="M579">
        <f>IF(B579&lt;=$E$3,M578,IF(M578&lt;$E$2,MIN(M578+$E$2*$B$21/$E$4,$E$2),$E$2))</f>
        <v>1.2</v>
      </c>
      <c r="N579">
        <f>MAX(N578-$B$21*(M578+M579)/2,$B$4/3.6)</f>
        <v>0</v>
      </c>
      <c r="O579">
        <f t="shared" si="151"/>
        <v>0</v>
      </c>
      <c r="P579">
        <f>P578+IF(O578&gt;$B$4,$B$21*(N578+N579)/2,0)</f>
        <v>722.42966666666405</v>
      </c>
      <c r="Q579">
        <f t="shared" si="152"/>
        <v>0</v>
      </c>
      <c r="R579">
        <f>IF(B579&lt;=$E$3,R578,IF(R578&lt;$E$2,MIN(R578+$E$2*$B$21/$E$4,$E$2),$E$2))</f>
        <v>1.2</v>
      </c>
      <c r="S579">
        <f>MAX(S578-$B$21*(R578+R579)/2,$B$4/3.6)</f>
        <v>0</v>
      </c>
      <c r="T579">
        <f t="shared" si="153"/>
        <v>0</v>
      </c>
      <c r="U579">
        <f>U578+IF(T578&gt;$B$4,$B$21*(S578+S579)/2,0)</f>
        <v>617.67308333333119</v>
      </c>
      <c r="V579">
        <f t="shared" si="141"/>
        <v>0</v>
      </c>
      <c r="W579">
        <f>IF(B579&lt;=$E$3,W578,IF(W578&lt;$E$2,MIN(W578+$E$2*$B$21/$E$4,$E$2),$E$2))</f>
        <v>1.2</v>
      </c>
      <c r="X579">
        <f>MAX(X578-$B$21*(W578+W579)/2,$B$4/3.6)</f>
        <v>0</v>
      </c>
      <c r="Y579">
        <f t="shared" si="154"/>
        <v>0</v>
      </c>
      <c r="Z579">
        <f>Z578+IF(Y578&gt;$B$4,$B$21*(X578+X579)/2,0)</f>
        <v>541.64683333333028</v>
      </c>
      <c r="AA579">
        <f t="shared" si="155"/>
        <v>0</v>
      </c>
      <c r="AB579">
        <f t="shared" si="142"/>
        <v>-472.96266666667725</v>
      </c>
      <c r="AC579">
        <f t="shared" si="143"/>
        <v>-213.49700000001303</v>
      </c>
      <c r="AD579">
        <f t="shared" si="144"/>
        <v>-318.25358333334589</v>
      </c>
      <c r="AE579">
        <f t="shared" si="145"/>
        <v>-394.2798333333468</v>
      </c>
    </row>
    <row r="580" spans="1:31">
      <c r="A580">
        <v>560</v>
      </c>
      <c r="B580">
        <f t="shared" si="156"/>
        <v>56</v>
      </c>
      <c r="C580">
        <f t="shared" si="147"/>
        <v>0.6</v>
      </c>
      <c r="D580">
        <f>MAX(D579-$B$21*$B$3,$B$4/3.6)</f>
        <v>0</v>
      </c>
      <c r="E580">
        <f t="shared" si="148"/>
        <v>0</v>
      </c>
      <c r="F580">
        <f>F579+IF(E579&gt;$B$4,$B$21*(D579+D580)/2,0)</f>
        <v>925.92666666667708</v>
      </c>
      <c r="G580">
        <f t="shared" si="140"/>
        <v>-10</v>
      </c>
      <c r="H580">
        <f t="shared" si="149"/>
        <v>1.2</v>
      </c>
      <c r="I580">
        <f>MAX(I579-$B$21*$E$2,$B$4/3.6)</f>
        <v>0</v>
      </c>
      <c r="J580">
        <f t="shared" si="150"/>
        <v>0</v>
      </c>
      <c r="K580">
        <f>K579+IF(J579&gt;$B$4,$B$21*(I579+I580)/2,0)</f>
        <v>462.96399999999983</v>
      </c>
      <c r="L580">
        <f t="shared" si="146"/>
        <v>0</v>
      </c>
      <c r="M580">
        <f>IF(B580&lt;=$E$3,M579,IF(M579&lt;$E$2,MIN(M579+$E$2*$B$21/$E$4,$E$2),$E$2))</f>
        <v>1.2</v>
      </c>
      <c r="N580">
        <f>MAX(N579-$B$21*(M579+M580)/2,$B$4/3.6)</f>
        <v>0</v>
      </c>
      <c r="O580">
        <f t="shared" si="151"/>
        <v>0</v>
      </c>
      <c r="P580">
        <f>P579+IF(O579&gt;$B$4,$B$21*(N579+N580)/2,0)</f>
        <v>722.42966666666405</v>
      </c>
      <c r="Q580">
        <f t="shared" si="152"/>
        <v>0</v>
      </c>
      <c r="R580">
        <f>IF(B580&lt;=$E$3,R579,IF(R579&lt;$E$2,MIN(R579+$E$2*$B$21/$E$4,$E$2),$E$2))</f>
        <v>1.2</v>
      </c>
      <c r="S580">
        <f>MAX(S579-$B$21*(R579+R580)/2,$B$4/3.6)</f>
        <v>0</v>
      </c>
      <c r="T580">
        <f t="shared" si="153"/>
        <v>0</v>
      </c>
      <c r="U580">
        <f>U579+IF(T579&gt;$B$4,$B$21*(S579+S580)/2,0)</f>
        <v>617.67308333333119</v>
      </c>
      <c r="V580">
        <f t="shared" si="141"/>
        <v>0</v>
      </c>
      <c r="W580">
        <f>IF(B580&lt;=$E$3,W579,IF(W579&lt;$E$2,MIN(W579+$E$2*$B$21/$E$4,$E$2),$E$2))</f>
        <v>1.2</v>
      </c>
      <c r="X580">
        <f>MAX(X579-$B$21*(W579+W580)/2,$B$4/3.6)</f>
        <v>0</v>
      </c>
      <c r="Y580">
        <f t="shared" si="154"/>
        <v>0</v>
      </c>
      <c r="Z580">
        <f>Z579+IF(Y579&gt;$B$4,$B$21*(X579+X580)/2,0)</f>
        <v>541.64683333333028</v>
      </c>
      <c r="AA580">
        <f t="shared" si="155"/>
        <v>0</v>
      </c>
      <c r="AB580">
        <f t="shared" si="142"/>
        <v>-472.96266666667725</v>
      </c>
      <c r="AC580">
        <f t="shared" si="143"/>
        <v>-213.49700000001303</v>
      </c>
      <c r="AD580">
        <f t="shared" si="144"/>
        <v>-318.25358333334589</v>
      </c>
      <c r="AE580">
        <f t="shared" si="145"/>
        <v>-394.2798333333468</v>
      </c>
    </row>
    <row r="581" spans="1:31">
      <c r="A581">
        <v>561</v>
      </c>
      <c r="B581">
        <f t="shared" si="156"/>
        <v>56.1</v>
      </c>
      <c r="C581">
        <f t="shared" si="147"/>
        <v>0.6</v>
      </c>
      <c r="D581">
        <f>MAX(D580-$B$21*$B$3,$B$4/3.6)</f>
        <v>0</v>
      </c>
      <c r="E581">
        <f t="shared" si="148"/>
        <v>0</v>
      </c>
      <c r="F581">
        <f>F580+IF(E580&gt;$B$4,$B$21*(D580+D581)/2,0)</f>
        <v>925.92666666667708</v>
      </c>
      <c r="G581">
        <f t="shared" si="140"/>
        <v>-10</v>
      </c>
      <c r="H581">
        <f t="shared" si="149"/>
        <v>1.2</v>
      </c>
      <c r="I581">
        <f>MAX(I580-$B$21*$E$2,$B$4/3.6)</f>
        <v>0</v>
      </c>
      <c r="J581">
        <f t="shared" si="150"/>
        <v>0</v>
      </c>
      <c r="K581">
        <f>K580+IF(J580&gt;$B$4,$B$21*(I580+I581)/2,0)</f>
        <v>462.96399999999983</v>
      </c>
      <c r="L581">
        <f t="shared" si="146"/>
        <v>0</v>
      </c>
      <c r="M581">
        <f>IF(B581&lt;=$E$3,M580,IF(M580&lt;$E$2,MIN(M580+$E$2*$B$21/$E$4,$E$2),$E$2))</f>
        <v>1.2</v>
      </c>
      <c r="N581">
        <f>MAX(N580-$B$21*(M580+M581)/2,$B$4/3.6)</f>
        <v>0</v>
      </c>
      <c r="O581">
        <f t="shared" si="151"/>
        <v>0</v>
      </c>
      <c r="P581">
        <f>P580+IF(O580&gt;$B$4,$B$21*(N580+N581)/2,0)</f>
        <v>722.42966666666405</v>
      </c>
      <c r="Q581">
        <f t="shared" si="152"/>
        <v>0</v>
      </c>
      <c r="R581">
        <f>IF(B581&lt;=$E$3,R580,IF(R580&lt;$E$2,MIN(R580+$E$2*$B$21/$E$4,$E$2),$E$2))</f>
        <v>1.2</v>
      </c>
      <c r="S581">
        <f>MAX(S580-$B$21*(R580+R581)/2,$B$4/3.6)</f>
        <v>0</v>
      </c>
      <c r="T581">
        <f t="shared" si="153"/>
        <v>0</v>
      </c>
      <c r="U581">
        <f>U580+IF(T580&gt;$B$4,$B$21*(S580+S581)/2,0)</f>
        <v>617.67308333333119</v>
      </c>
      <c r="V581">
        <f t="shared" si="141"/>
        <v>0</v>
      </c>
      <c r="W581">
        <f>IF(B581&lt;=$E$3,W580,IF(W580&lt;$E$2,MIN(W580+$E$2*$B$21/$E$4,$E$2),$E$2))</f>
        <v>1.2</v>
      </c>
      <c r="X581">
        <f>MAX(X580-$B$21*(W580+W581)/2,$B$4/3.6)</f>
        <v>0</v>
      </c>
      <c r="Y581">
        <f t="shared" si="154"/>
        <v>0</v>
      </c>
      <c r="Z581">
        <f>Z580+IF(Y580&gt;$B$4,$B$21*(X580+X581)/2,0)</f>
        <v>541.64683333333028</v>
      </c>
      <c r="AA581">
        <f t="shared" si="155"/>
        <v>0</v>
      </c>
      <c r="AB581">
        <f t="shared" si="142"/>
        <v>-472.96266666667725</v>
      </c>
      <c r="AC581">
        <f t="shared" si="143"/>
        <v>-213.49700000001303</v>
      </c>
      <c r="AD581">
        <f t="shared" si="144"/>
        <v>-318.25358333334589</v>
      </c>
      <c r="AE581">
        <f t="shared" si="145"/>
        <v>-394.2798333333468</v>
      </c>
    </row>
    <row r="582" spans="1:31">
      <c r="A582">
        <v>562</v>
      </c>
      <c r="B582">
        <f t="shared" si="156"/>
        <v>56.2</v>
      </c>
      <c r="C582">
        <f t="shared" si="147"/>
        <v>0.6</v>
      </c>
      <c r="D582">
        <f>MAX(D581-$B$21*$B$3,$B$4/3.6)</f>
        <v>0</v>
      </c>
      <c r="E582">
        <f t="shared" si="148"/>
        <v>0</v>
      </c>
      <c r="F582">
        <f>F581+IF(E581&gt;$B$4,$B$21*(D581+D582)/2,0)</f>
        <v>925.92666666667708</v>
      </c>
      <c r="G582">
        <f t="shared" si="140"/>
        <v>-10</v>
      </c>
      <c r="H582">
        <f t="shared" si="149"/>
        <v>1.2</v>
      </c>
      <c r="I582">
        <f>MAX(I581-$B$21*$E$2,$B$4/3.6)</f>
        <v>0</v>
      </c>
      <c r="J582">
        <f t="shared" si="150"/>
        <v>0</v>
      </c>
      <c r="K582">
        <f>K581+IF(J581&gt;$B$4,$B$21*(I581+I582)/2,0)</f>
        <v>462.96399999999983</v>
      </c>
      <c r="L582">
        <f t="shared" si="146"/>
        <v>0</v>
      </c>
      <c r="M582">
        <f>IF(B582&lt;=$E$3,M581,IF(M581&lt;$E$2,MIN(M581+$E$2*$B$21/$E$4,$E$2),$E$2))</f>
        <v>1.2</v>
      </c>
      <c r="N582">
        <f>MAX(N581-$B$21*(M581+M582)/2,$B$4/3.6)</f>
        <v>0</v>
      </c>
      <c r="O582">
        <f t="shared" si="151"/>
        <v>0</v>
      </c>
      <c r="P582">
        <f>P581+IF(O581&gt;$B$4,$B$21*(N581+N582)/2,0)</f>
        <v>722.42966666666405</v>
      </c>
      <c r="Q582">
        <f t="shared" si="152"/>
        <v>0</v>
      </c>
      <c r="R582">
        <f>IF(B582&lt;=$E$3,R581,IF(R581&lt;$E$2,MIN(R581+$E$2*$B$21/$E$4,$E$2),$E$2))</f>
        <v>1.2</v>
      </c>
      <c r="S582">
        <f>MAX(S581-$B$21*(R581+R582)/2,$B$4/3.6)</f>
        <v>0</v>
      </c>
      <c r="T582">
        <f t="shared" si="153"/>
        <v>0</v>
      </c>
      <c r="U582">
        <f>U581+IF(T581&gt;$B$4,$B$21*(S581+S582)/2,0)</f>
        <v>617.67308333333119</v>
      </c>
      <c r="V582">
        <f t="shared" si="141"/>
        <v>0</v>
      </c>
      <c r="W582">
        <f>IF(B582&lt;=$E$3,W581,IF(W581&lt;$E$2,MIN(W581+$E$2*$B$21/$E$4,$E$2),$E$2))</f>
        <v>1.2</v>
      </c>
      <c r="X582">
        <f>MAX(X581-$B$21*(W581+W582)/2,$B$4/3.6)</f>
        <v>0</v>
      </c>
      <c r="Y582">
        <f t="shared" si="154"/>
        <v>0</v>
      </c>
      <c r="Z582">
        <f>Z581+IF(Y581&gt;$B$4,$B$21*(X581+X582)/2,0)</f>
        <v>541.64683333333028</v>
      </c>
      <c r="AA582">
        <f t="shared" si="155"/>
        <v>0</v>
      </c>
      <c r="AB582">
        <f t="shared" si="142"/>
        <v>-472.96266666667725</v>
      </c>
      <c r="AC582">
        <f t="shared" si="143"/>
        <v>-213.49700000001303</v>
      </c>
      <c r="AD582">
        <f t="shared" si="144"/>
        <v>-318.25358333334589</v>
      </c>
      <c r="AE582">
        <f t="shared" si="145"/>
        <v>-394.2798333333468</v>
      </c>
    </row>
    <row r="583" spans="1:31">
      <c r="A583">
        <v>563</v>
      </c>
      <c r="B583">
        <f t="shared" si="156"/>
        <v>56.300000000000004</v>
      </c>
      <c r="C583">
        <f t="shared" si="147"/>
        <v>0.6</v>
      </c>
      <c r="D583">
        <f>MAX(D582-$B$21*$B$3,$B$4/3.6)</f>
        <v>0</v>
      </c>
      <c r="E583">
        <f t="shared" si="148"/>
        <v>0</v>
      </c>
      <c r="F583">
        <f>F582+IF(E582&gt;$B$4,$B$21*(D582+D583)/2,0)</f>
        <v>925.92666666667708</v>
      </c>
      <c r="G583">
        <f t="shared" si="140"/>
        <v>-10</v>
      </c>
      <c r="H583">
        <f t="shared" si="149"/>
        <v>1.2</v>
      </c>
      <c r="I583">
        <f>MAX(I582-$B$21*$E$2,$B$4/3.6)</f>
        <v>0</v>
      </c>
      <c r="J583">
        <f t="shared" si="150"/>
        <v>0</v>
      </c>
      <c r="K583">
        <f>K582+IF(J582&gt;$B$4,$B$21*(I582+I583)/2,0)</f>
        <v>462.96399999999983</v>
      </c>
      <c r="L583">
        <f t="shared" si="146"/>
        <v>0</v>
      </c>
      <c r="M583">
        <f>IF(B583&lt;=$E$3,M582,IF(M582&lt;$E$2,MIN(M582+$E$2*$B$21/$E$4,$E$2),$E$2))</f>
        <v>1.2</v>
      </c>
      <c r="N583">
        <f>MAX(N582-$B$21*(M582+M583)/2,$B$4/3.6)</f>
        <v>0</v>
      </c>
      <c r="O583">
        <f t="shared" si="151"/>
        <v>0</v>
      </c>
      <c r="P583">
        <f>P582+IF(O582&gt;$B$4,$B$21*(N582+N583)/2,0)</f>
        <v>722.42966666666405</v>
      </c>
      <c r="Q583">
        <f t="shared" si="152"/>
        <v>0</v>
      </c>
      <c r="R583">
        <f>IF(B583&lt;=$E$3,R582,IF(R582&lt;$E$2,MIN(R582+$E$2*$B$21/$E$4,$E$2),$E$2))</f>
        <v>1.2</v>
      </c>
      <c r="S583">
        <f>MAX(S582-$B$21*(R582+R583)/2,$B$4/3.6)</f>
        <v>0</v>
      </c>
      <c r="T583">
        <f t="shared" si="153"/>
        <v>0</v>
      </c>
      <c r="U583">
        <f>U582+IF(T582&gt;$B$4,$B$21*(S582+S583)/2,0)</f>
        <v>617.67308333333119</v>
      </c>
      <c r="V583">
        <f t="shared" si="141"/>
        <v>0</v>
      </c>
      <c r="W583">
        <f>IF(B583&lt;=$E$3,W582,IF(W582&lt;$E$2,MIN(W582+$E$2*$B$21/$E$4,$E$2),$E$2))</f>
        <v>1.2</v>
      </c>
      <c r="X583">
        <f>MAX(X582-$B$21*(W582+W583)/2,$B$4/3.6)</f>
        <v>0</v>
      </c>
      <c r="Y583">
        <f t="shared" si="154"/>
        <v>0</v>
      </c>
      <c r="Z583">
        <f>Z582+IF(Y582&gt;$B$4,$B$21*(X582+X583)/2,0)</f>
        <v>541.64683333333028</v>
      </c>
      <c r="AA583">
        <f t="shared" si="155"/>
        <v>0</v>
      </c>
      <c r="AB583">
        <f t="shared" si="142"/>
        <v>-472.96266666667725</v>
      </c>
      <c r="AC583">
        <f t="shared" si="143"/>
        <v>-213.49700000001303</v>
      </c>
      <c r="AD583">
        <f t="shared" si="144"/>
        <v>-318.25358333334589</v>
      </c>
      <c r="AE583">
        <f t="shared" si="145"/>
        <v>-394.2798333333468</v>
      </c>
    </row>
    <row r="584" spans="1:31">
      <c r="A584">
        <v>564</v>
      </c>
      <c r="B584">
        <f t="shared" si="156"/>
        <v>56.400000000000006</v>
      </c>
      <c r="C584">
        <f t="shared" si="147"/>
        <v>0.6</v>
      </c>
      <c r="D584">
        <f>MAX(D583-$B$21*$B$3,$B$4/3.6)</f>
        <v>0</v>
      </c>
      <c r="E584">
        <f t="shared" si="148"/>
        <v>0</v>
      </c>
      <c r="F584">
        <f>F583+IF(E583&gt;$B$4,$B$21*(D583+D584)/2,0)</f>
        <v>925.92666666667708</v>
      </c>
      <c r="G584">
        <f t="shared" si="140"/>
        <v>-10</v>
      </c>
      <c r="H584">
        <f t="shared" si="149"/>
        <v>1.2</v>
      </c>
      <c r="I584">
        <f>MAX(I583-$B$21*$E$2,$B$4/3.6)</f>
        <v>0</v>
      </c>
      <c r="J584">
        <f t="shared" si="150"/>
        <v>0</v>
      </c>
      <c r="K584">
        <f>K583+IF(J583&gt;$B$4,$B$21*(I583+I584)/2,0)</f>
        <v>462.96399999999983</v>
      </c>
      <c r="L584">
        <f t="shared" si="146"/>
        <v>0</v>
      </c>
      <c r="M584">
        <f>IF(B584&lt;=$E$3,M583,IF(M583&lt;$E$2,MIN(M583+$E$2*$B$21/$E$4,$E$2),$E$2))</f>
        <v>1.2</v>
      </c>
      <c r="N584">
        <f>MAX(N583-$B$21*(M583+M584)/2,$B$4/3.6)</f>
        <v>0</v>
      </c>
      <c r="O584">
        <f t="shared" si="151"/>
        <v>0</v>
      </c>
      <c r="P584">
        <f>P583+IF(O583&gt;$B$4,$B$21*(N583+N584)/2,0)</f>
        <v>722.42966666666405</v>
      </c>
      <c r="Q584">
        <f t="shared" si="152"/>
        <v>0</v>
      </c>
      <c r="R584">
        <f>IF(B584&lt;=$E$3,R583,IF(R583&lt;$E$2,MIN(R583+$E$2*$B$21/$E$4,$E$2),$E$2))</f>
        <v>1.2</v>
      </c>
      <c r="S584">
        <f>MAX(S583-$B$21*(R583+R584)/2,$B$4/3.6)</f>
        <v>0</v>
      </c>
      <c r="T584">
        <f t="shared" si="153"/>
        <v>0</v>
      </c>
      <c r="U584">
        <f>U583+IF(T583&gt;$B$4,$B$21*(S583+S584)/2,0)</f>
        <v>617.67308333333119</v>
      </c>
      <c r="V584">
        <f t="shared" si="141"/>
        <v>0</v>
      </c>
      <c r="W584">
        <f>IF(B584&lt;=$E$3,W583,IF(W583&lt;$E$2,MIN(W583+$E$2*$B$21/$E$4,$E$2),$E$2))</f>
        <v>1.2</v>
      </c>
      <c r="X584">
        <f>MAX(X583-$B$21*(W583+W584)/2,$B$4/3.6)</f>
        <v>0</v>
      </c>
      <c r="Y584">
        <f t="shared" si="154"/>
        <v>0</v>
      </c>
      <c r="Z584">
        <f>Z583+IF(Y583&gt;$B$4,$B$21*(X583+X584)/2,0)</f>
        <v>541.64683333333028</v>
      </c>
      <c r="AA584">
        <f t="shared" si="155"/>
        <v>0</v>
      </c>
      <c r="AB584">
        <f t="shared" si="142"/>
        <v>-472.96266666667725</v>
      </c>
      <c r="AC584">
        <f t="shared" si="143"/>
        <v>-213.49700000001303</v>
      </c>
      <c r="AD584">
        <f t="shared" si="144"/>
        <v>-318.25358333334589</v>
      </c>
      <c r="AE584">
        <f t="shared" si="145"/>
        <v>-394.2798333333468</v>
      </c>
    </row>
    <row r="585" spans="1:31">
      <c r="A585">
        <v>565</v>
      </c>
      <c r="B585">
        <f t="shared" si="156"/>
        <v>56.5</v>
      </c>
      <c r="C585">
        <f t="shared" si="147"/>
        <v>0.6</v>
      </c>
      <c r="D585">
        <f>MAX(D584-$B$21*$B$3,$B$4/3.6)</f>
        <v>0</v>
      </c>
      <c r="E585">
        <f t="shared" si="148"/>
        <v>0</v>
      </c>
      <c r="F585">
        <f>F584+IF(E584&gt;$B$4,$B$21*(D584+D585)/2,0)</f>
        <v>925.92666666667708</v>
      </c>
      <c r="G585">
        <f t="shared" si="140"/>
        <v>-10</v>
      </c>
      <c r="H585">
        <f t="shared" si="149"/>
        <v>1.2</v>
      </c>
      <c r="I585">
        <f>MAX(I584-$B$21*$E$2,$B$4/3.6)</f>
        <v>0</v>
      </c>
      <c r="J585">
        <f t="shared" si="150"/>
        <v>0</v>
      </c>
      <c r="K585">
        <f>K584+IF(J584&gt;$B$4,$B$21*(I584+I585)/2,0)</f>
        <v>462.96399999999983</v>
      </c>
      <c r="L585">
        <f t="shared" si="146"/>
        <v>0</v>
      </c>
      <c r="M585">
        <f>IF(B585&lt;=$E$3,M584,IF(M584&lt;$E$2,MIN(M584+$E$2*$B$21/$E$4,$E$2),$E$2))</f>
        <v>1.2</v>
      </c>
      <c r="N585">
        <f>MAX(N584-$B$21*(M584+M585)/2,$B$4/3.6)</f>
        <v>0</v>
      </c>
      <c r="O585">
        <f t="shared" si="151"/>
        <v>0</v>
      </c>
      <c r="P585">
        <f>P584+IF(O584&gt;$B$4,$B$21*(N584+N585)/2,0)</f>
        <v>722.42966666666405</v>
      </c>
      <c r="Q585">
        <f t="shared" si="152"/>
        <v>0</v>
      </c>
      <c r="R585">
        <f>IF(B585&lt;=$E$3,R584,IF(R584&lt;$E$2,MIN(R584+$E$2*$B$21/$E$4,$E$2),$E$2))</f>
        <v>1.2</v>
      </c>
      <c r="S585">
        <f>MAX(S584-$B$21*(R584+R585)/2,$B$4/3.6)</f>
        <v>0</v>
      </c>
      <c r="T585">
        <f t="shared" si="153"/>
        <v>0</v>
      </c>
      <c r="U585">
        <f>U584+IF(T584&gt;$B$4,$B$21*(S584+S585)/2,0)</f>
        <v>617.67308333333119</v>
      </c>
      <c r="V585">
        <f t="shared" si="141"/>
        <v>0</v>
      </c>
      <c r="W585">
        <f>IF(B585&lt;=$E$3,W584,IF(W584&lt;$E$2,MIN(W584+$E$2*$B$21/$E$4,$E$2),$E$2))</f>
        <v>1.2</v>
      </c>
      <c r="X585">
        <f>MAX(X584-$B$21*(W584+W585)/2,$B$4/3.6)</f>
        <v>0</v>
      </c>
      <c r="Y585">
        <f t="shared" si="154"/>
        <v>0</v>
      </c>
      <c r="Z585">
        <f>Z584+IF(Y584&gt;$B$4,$B$21*(X584+X585)/2,0)</f>
        <v>541.64683333333028</v>
      </c>
      <c r="AA585">
        <f t="shared" si="155"/>
        <v>0</v>
      </c>
      <c r="AB585">
        <f t="shared" si="142"/>
        <v>-472.96266666667725</v>
      </c>
      <c r="AC585">
        <f t="shared" si="143"/>
        <v>-213.49700000001303</v>
      </c>
      <c r="AD585">
        <f t="shared" si="144"/>
        <v>-318.25358333334589</v>
      </c>
      <c r="AE585">
        <f t="shared" si="145"/>
        <v>-394.2798333333468</v>
      </c>
    </row>
    <row r="586" spans="1:31">
      <c r="A586">
        <v>566</v>
      </c>
      <c r="B586">
        <f t="shared" si="156"/>
        <v>56.6</v>
      </c>
      <c r="C586">
        <f t="shared" si="147"/>
        <v>0.6</v>
      </c>
      <c r="D586">
        <f>MAX(D585-$B$21*$B$3,$B$4/3.6)</f>
        <v>0</v>
      </c>
      <c r="E586">
        <f t="shared" si="148"/>
        <v>0</v>
      </c>
      <c r="F586">
        <f>F585+IF(E585&gt;$B$4,$B$21*(D585+D586)/2,0)</f>
        <v>925.92666666667708</v>
      </c>
      <c r="G586">
        <f t="shared" si="140"/>
        <v>-10</v>
      </c>
      <c r="H586">
        <f t="shared" si="149"/>
        <v>1.2</v>
      </c>
      <c r="I586">
        <f>MAX(I585-$B$21*$E$2,$B$4/3.6)</f>
        <v>0</v>
      </c>
      <c r="J586">
        <f t="shared" si="150"/>
        <v>0</v>
      </c>
      <c r="K586">
        <f>K585+IF(J585&gt;$B$4,$B$21*(I585+I586)/2,0)</f>
        <v>462.96399999999983</v>
      </c>
      <c r="L586">
        <f t="shared" si="146"/>
        <v>0</v>
      </c>
      <c r="M586">
        <f>IF(B586&lt;=$E$3,M585,IF(M585&lt;$E$2,MIN(M585+$E$2*$B$21/$E$4,$E$2),$E$2))</f>
        <v>1.2</v>
      </c>
      <c r="N586">
        <f>MAX(N585-$B$21*(M585+M586)/2,$B$4/3.6)</f>
        <v>0</v>
      </c>
      <c r="O586">
        <f t="shared" si="151"/>
        <v>0</v>
      </c>
      <c r="P586">
        <f>P585+IF(O585&gt;$B$4,$B$21*(N585+N586)/2,0)</f>
        <v>722.42966666666405</v>
      </c>
      <c r="Q586">
        <f t="shared" si="152"/>
        <v>0</v>
      </c>
      <c r="R586">
        <f>IF(B586&lt;=$E$3,R585,IF(R585&lt;$E$2,MIN(R585+$E$2*$B$21/$E$4,$E$2),$E$2))</f>
        <v>1.2</v>
      </c>
      <c r="S586">
        <f>MAX(S585-$B$21*(R585+R586)/2,$B$4/3.6)</f>
        <v>0</v>
      </c>
      <c r="T586">
        <f t="shared" si="153"/>
        <v>0</v>
      </c>
      <c r="U586">
        <f>U585+IF(T585&gt;$B$4,$B$21*(S585+S586)/2,0)</f>
        <v>617.67308333333119</v>
      </c>
      <c r="V586">
        <f t="shared" si="141"/>
        <v>0</v>
      </c>
      <c r="W586">
        <f>IF(B586&lt;=$E$3,W585,IF(W585&lt;$E$2,MIN(W585+$E$2*$B$21/$E$4,$E$2),$E$2))</f>
        <v>1.2</v>
      </c>
      <c r="X586">
        <f>MAX(X585-$B$21*(W585+W586)/2,$B$4/3.6)</f>
        <v>0</v>
      </c>
      <c r="Y586">
        <f t="shared" si="154"/>
        <v>0</v>
      </c>
      <c r="Z586">
        <f>Z585+IF(Y585&gt;$B$4,$B$21*(X585+X586)/2,0)</f>
        <v>541.64683333333028</v>
      </c>
      <c r="AA586">
        <f t="shared" si="155"/>
        <v>0</v>
      </c>
      <c r="AB586">
        <f t="shared" si="142"/>
        <v>-472.96266666667725</v>
      </c>
      <c r="AC586">
        <f t="shared" si="143"/>
        <v>-213.49700000001303</v>
      </c>
      <c r="AD586">
        <f t="shared" si="144"/>
        <v>-318.25358333334589</v>
      </c>
      <c r="AE586">
        <f t="shared" si="145"/>
        <v>-394.2798333333468</v>
      </c>
    </row>
    <row r="587" spans="1:31">
      <c r="A587">
        <v>567</v>
      </c>
      <c r="B587">
        <f t="shared" si="156"/>
        <v>56.7</v>
      </c>
      <c r="C587">
        <f t="shared" si="147"/>
        <v>0.6</v>
      </c>
      <c r="D587">
        <f>MAX(D586-$B$21*$B$3,$B$4/3.6)</f>
        <v>0</v>
      </c>
      <c r="E587">
        <f t="shared" si="148"/>
        <v>0</v>
      </c>
      <c r="F587">
        <f>F586+IF(E586&gt;$B$4,$B$21*(D586+D587)/2,0)</f>
        <v>925.92666666667708</v>
      </c>
      <c r="G587">
        <f t="shared" si="140"/>
        <v>-10</v>
      </c>
      <c r="H587">
        <f t="shared" si="149"/>
        <v>1.2</v>
      </c>
      <c r="I587">
        <f>MAX(I586-$B$21*$E$2,$B$4/3.6)</f>
        <v>0</v>
      </c>
      <c r="J587">
        <f t="shared" si="150"/>
        <v>0</v>
      </c>
      <c r="K587">
        <f>K586+IF(J586&gt;$B$4,$B$21*(I586+I587)/2,0)</f>
        <v>462.96399999999983</v>
      </c>
      <c r="L587">
        <f t="shared" si="146"/>
        <v>0</v>
      </c>
      <c r="M587">
        <f>IF(B587&lt;=$E$3,M586,IF(M586&lt;$E$2,MIN(M586+$E$2*$B$21/$E$4,$E$2),$E$2))</f>
        <v>1.2</v>
      </c>
      <c r="N587">
        <f>MAX(N586-$B$21*(M586+M587)/2,$B$4/3.6)</f>
        <v>0</v>
      </c>
      <c r="O587">
        <f t="shared" si="151"/>
        <v>0</v>
      </c>
      <c r="P587">
        <f>P586+IF(O586&gt;$B$4,$B$21*(N586+N587)/2,0)</f>
        <v>722.42966666666405</v>
      </c>
      <c r="Q587">
        <f t="shared" si="152"/>
        <v>0</v>
      </c>
      <c r="R587">
        <f>IF(B587&lt;=$E$3,R586,IF(R586&lt;$E$2,MIN(R586+$E$2*$B$21/$E$4,$E$2),$E$2))</f>
        <v>1.2</v>
      </c>
      <c r="S587">
        <f>MAX(S586-$B$21*(R586+R587)/2,$B$4/3.6)</f>
        <v>0</v>
      </c>
      <c r="T587">
        <f t="shared" si="153"/>
        <v>0</v>
      </c>
      <c r="U587">
        <f>U586+IF(T586&gt;$B$4,$B$21*(S586+S587)/2,0)</f>
        <v>617.67308333333119</v>
      </c>
      <c r="V587">
        <f t="shared" si="141"/>
        <v>0</v>
      </c>
      <c r="W587">
        <f>IF(B587&lt;=$E$3,W586,IF(W586&lt;$E$2,MIN(W586+$E$2*$B$21/$E$4,$E$2),$E$2))</f>
        <v>1.2</v>
      </c>
      <c r="X587">
        <f>MAX(X586-$B$21*(W586+W587)/2,$B$4/3.6)</f>
        <v>0</v>
      </c>
      <c r="Y587">
        <f t="shared" si="154"/>
        <v>0</v>
      </c>
      <c r="Z587">
        <f>Z586+IF(Y586&gt;$B$4,$B$21*(X586+X587)/2,0)</f>
        <v>541.64683333333028</v>
      </c>
      <c r="AA587">
        <f t="shared" si="155"/>
        <v>0</v>
      </c>
      <c r="AB587">
        <f t="shared" si="142"/>
        <v>-472.96266666667725</v>
      </c>
      <c r="AC587">
        <f t="shared" si="143"/>
        <v>-213.49700000001303</v>
      </c>
      <c r="AD587">
        <f t="shared" si="144"/>
        <v>-318.25358333334589</v>
      </c>
      <c r="AE587">
        <f t="shared" si="145"/>
        <v>-394.2798333333468</v>
      </c>
    </row>
    <row r="588" spans="1:31">
      <c r="A588">
        <v>568</v>
      </c>
      <c r="B588">
        <f t="shared" si="156"/>
        <v>56.800000000000004</v>
      </c>
      <c r="C588">
        <f t="shared" si="147"/>
        <v>0.6</v>
      </c>
      <c r="D588">
        <f>MAX(D587-$B$21*$B$3,$B$4/3.6)</f>
        <v>0</v>
      </c>
      <c r="E588">
        <f t="shared" si="148"/>
        <v>0</v>
      </c>
      <c r="F588">
        <f>F587+IF(E587&gt;$B$4,$B$21*(D587+D588)/2,0)</f>
        <v>925.92666666667708</v>
      </c>
      <c r="G588">
        <f t="shared" si="140"/>
        <v>-10</v>
      </c>
      <c r="H588">
        <f t="shared" si="149"/>
        <v>1.2</v>
      </c>
      <c r="I588">
        <f>MAX(I587-$B$21*$E$2,$B$4/3.6)</f>
        <v>0</v>
      </c>
      <c r="J588">
        <f t="shared" si="150"/>
        <v>0</v>
      </c>
      <c r="K588">
        <f>K587+IF(J587&gt;$B$4,$B$21*(I587+I588)/2,0)</f>
        <v>462.96399999999983</v>
      </c>
      <c r="L588">
        <f t="shared" si="146"/>
        <v>0</v>
      </c>
      <c r="M588">
        <f>IF(B588&lt;=$E$3,M587,IF(M587&lt;$E$2,MIN(M587+$E$2*$B$21/$E$4,$E$2),$E$2))</f>
        <v>1.2</v>
      </c>
      <c r="N588">
        <f>MAX(N587-$B$21*(M587+M588)/2,$B$4/3.6)</f>
        <v>0</v>
      </c>
      <c r="O588">
        <f t="shared" si="151"/>
        <v>0</v>
      </c>
      <c r="P588">
        <f>P587+IF(O587&gt;$B$4,$B$21*(N587+N588)/2,0)</f>
        <v>722.42966666666405</v>
      </c>
      <c r="Q588">
        <f t="shared" si="152"/>
        <v>0</v>
      </c>
      <c r="R588">
        <f>IF(B588&lt;=$E$3,R587,IF(R587&lt;$E$2,MIN(R587+$E$2*$B$21/$E$4,$E$2),$E$2))</f>
        <v>1.2</v>
      </c>
      <c r="S588">
        <f>MAX(S587-$B$21*(R587+R588)/2,$B$4/3.6)</f>
        <v>0</v>
      </c>
      <c r="T588">
        <f t="shared" si="153"/>
        <v>0</v>
      </c>
      <c r="U588">
        <f>U587+IF(T587&gt;$B$4,$B$21*(S587+S588)/2,0)</f>
        <v>617.67308333333119</v>
      </c>
      <c r="V588">
        <f t="shared" si="141"/>
        <v>0</v>
      </c>
      <c r="W588">
        <f>IF(B588&lt;=$E$3,W587,IF(W587&lt;$E$2,MIN(W587+$E$2*$B$21/$E$4,$E$2),$E$2))</f>
        <v>1.2</v>
      </c>
      <c r="X588">
        <f>MAX(X587-$B$21*(W587+W588)/2,$B$4/3.6)</f>
        <v>0</v>
      </c>
      <c r="Y588">
        <f t="shared" si="154"/>
        <v>0</v>
      </c>
      <c r="Z588">
        <f>Z587+IF(Y587&gt;$B$4,$B$21*(X587+X588)/2,0)</f>
        <v>541.64683333333028</v>
      </c>
      <c r="AA588">
        <f t="shared" si="155"/>
        <v>0</v>
      </c>
      <c r="AB588">
        <f t="shared" si="142"/>
        <v>-472.96266666667725</v>
      </c>
      <c r="AC588">
        <f t="shared" si="143"/>
        <v>-213.49700000001303</v>
      </c>
      <c r="AD588">
        <f t="shared" si="144"/>
        <v>-318.25358333334589</v>
      </c>
      <c r="AE588">
        <f t="shared" si="145"/>
        <v>-394.2798333333468</v>
      </c>
    </row>
    <row r="589" spans="1:31">
      <c r="A589">
        <v>569</v>
      </c>
      <c r="B589">
        <f t="shared" si="156"/>
        <v>56.900000000000006</v>
      </c>
      <c r="C589">
        <f t="shared" si="147"/>
        <v>0.6</v>
      </c>
      <c r="D589">
        <f>MAX(D588-$B$21*$B$3,$B$4/3.6)</f>
        <v>0</v>
      </c>
      <c r="E589">
        <f t="shared" si="148"/>
        <v>0</v>
      </c>
      <c r="F589">
        <f>F588+IF(E588&gt;$B$4,$B$21*(D588+D589)/2,0)</f>
        <v>925.92666666667708</v>
      </c>
      <c r="G589">
        <f t="shared" si="140"/>
        <v>-10</v>
      </c>
      <c r="H589">
        <f t="shared" si="149"/>
        <v>1.2</v>
      </c>
      <c r="I589">
        <f>MAX(I588-$B$21*$E$2,$B$4/3.6)</f>
        <v>0</v>
      </c>
      <c r="J589">
        <f t="shared" si="150"/>
        <v>0</v>
      </c>
      <c r="K589">
        <f>K588+IF(J588&gt;$B$4,$B$21*(I588+I589)/2,0)</f>
        <v>462.96399999999983</v>
      </c>
      <c r="L589">
        <f t="shared" si="146"/>
        <v>0</v>
      </c>
      <c r="M589">
        <f>IF(B589&lt;=$E$3,M588,IF(M588&lt;$E$2,MIN(M588+$E$2*$B$21/$E$4,$E$2),$E$2))</f>
        <v>1.2</v>
      </c>
      <c r="N589">
        <f>MAX(N588-$B$21*(M588+M589)/2,$B$4/3.6)</f>
        <v>0</v>
      </c>
      <c r="O589">
        <f t="shared" si="151"/>
        <v>0</v>
      </c>
      <c r="P589">
        <f>P588+IF(O588&gt;$B$4,$B$21*(N588+N589)/2,0)</f>
        <v>722.42966666666405</v>
      </c>
      <c r="Q589">
        <f t="shared" si="152"/>
        <v>0</v>
      </c>
      <c r="R589">
        <f>IF(B589&lt;=$E$3,R588,IF(R588&lt;$E$2,MIN(R588+$E$2*$B$21/$E$4,$E$2),$E$2))</f>
        <v>1.2</v>
      </c>
      <c r="S589">
        <f>MAX(S588-$B$21*(R588+R589)/2,$B$4/3.6)</f>
        <v>0</v>
      </c>
      <c r="T589">
        <f t="shared" si="153"/>
        <v>0</v>
      </c>
      <c r="U589">
        <f>U588+IF(T588&gt;$B$4,$B$21*(S588+S589)/2,0)</f>
        <v>617.67308333333119</v>
      </c>
      <c r="V589">
        <f t="shared" si="141"/>
        <v>0</v>
      </c>
      <c r="W589">
        <f>IF(B589&lt;=$E$3,W588,IF(W588&lt;$E$2,MIN(W588+$E$2*$B$21/$E$4,$E$2),$E$2))</f>
        <v>1.2</v>
      </c>
      <c r="X589">
        <f>MAX(X588-$B$21*(W588+W589)/2,$B$4/3.6)</f>
        <v>0</v>
      </c>
      <c r="Y589">
        <f t="shared" si="154"/>
        <v>0</v>
      </c>
      <c r="Z589">
        <f>Z588+IF(Y588&gt;$B$4,$B$21*(X588+X589)/2,0)</f>
        <v>541.64683333333028</v>
      </c>
      <c r="AA589">
        <f t="shared" si="155"/>
        <v>0</v>
      </c>
      <c r="AB589">
        <f t="shared" si="142"/>
        <v>-472.96266666667725</v>
      </c>
      <c r="AC589">
        <f t="shared" si="143"/>
        <v>-213.49700000001303</v>
      </c>
      <c r="AD589">
        <f t="shared" si="144"/>
        <v>-318.25358333334589</v>
      </c>
      <c r="AE589">
        <f t="shared" si="145"/>
        <v>-394.2798333333468</v>
      </c>
    </row>
    <row r="590" spans="1:31">
      <c r="A590">
        <v>570</v>
      </c>
      <c r="B590">
        <f t="shared" si="156"/>
        <v>57</v>
      </c>
      <c r="C590">
        <f t="shared" si="147"/>
        <v>0.6</v>
      </c>
      <c r="D590">
        <f>MAX(D589-$B$21*$B$3,$B$4/3.6)</f>
        <v>0</v>
      </c>
      <c r="E590">
        <f t="shared" si="148"/>
        <v>0</v>
      </c>
      <c r="F590">
        <f>F589+IF(E589&gt;$B$4,$B$21*(D589+D590)/2,0)</f>
        <v>925.92666666667708</v>
      </c>
      <c r="G590">
        <f t="shared" si="140"/>
        <v>-10</v>
      </c>
      <c r="H590">
        <f t="shared" si="149"/>
        <v>1.2</v>
      </c>
      <c r="I590">
        <f>MAX(I589-$B$21*$E$2,$B$4/3.6)</f>
        <v>0</v>
      </c>
      <c r="J590">
        <f t="shared" si="150"/>
        <v>0</v>
      </c>
      <c r="K590">
        <f>K589+IF(J589&gt;$B$4,$B$21*(I589+I590)/2,0)</f>
        <v>462.96399999999983</v>
      </c>
      <c r="L590">
        <f t="shared" si="146"/>
        <v>0</v>
      </c>
      <c r="M590">
        <f>IF(B590&lt;=$E$3,M589,IF(M589&lt;$E$2,MIN(M589+$E$2*$B$21/$E$4,$E$2),$E$2))</f>
        <v>1.2</v>
      </c>
      <c r="N590">
        <f>MAX(N589-$B$21*(M589+M590)/2,$B$4/3.6)</f>
        <v>0</v>
      </c>
      <c r="O590">
        <f t="shared" si="151"/>
        <v>0</v>
      </c>
      <c r="P590">
        <f>P589+IF(O589&gt;$B$4,$B$21*(N589+N590)/2,0)</f>
        <v>722.42966666666405</v>
      </c>
      <c r="Q590">
        <f t="shared" si="152"/>
        <v>0</v>
      </c>
      <c r="R590">
        <f>IF(B590&lt;=$E$3,R589,IF(R589&lt;$E$2,MIN(R589+$E$2*$B$21/$E$4,$E$2),$E$2))</f>
        <v>1.2</v>
      </c>
      <c r="S590">
        <f>MAX(S589-$B$21*(R589+R590)/2,$B$4/3.6)</f>
        <v>0</v>
      </c>
      <c r="T590">
        <f t="shared" si="153"/>
        <v>0</v>
      </c>
      <c r="U590">
        <f>U589+IF(T589&gt;$B$4,$B$21*(S589+S590)/2,0)</f>
        <v>617.67308333333119</v>
      </c>
      <c r="V590">
        <f t="shared" si="141"/>
        <v>0</v>
      </c>
      <c r="W590">
        <f>IF(B590&lt;=$E$3,W589,IF(W589&lt;$E$2,MIN(W589+$E$2*$B$21/$E$4,$E$2),$E$2))</f>
        <v>1.2</v>
      </c>
      <c r="X590">
        <f>MAX(X589-$B$21*(W589+W590)/2,$B$4/3.6)</f>
        <v>0</v>
      </c>
      <c r="Y590">
        <f t="shared" si="154"/>
        <v>0</v>
      </c>
      <c r="Z590">
        <f>Z589+IF(Y589&gt;$B$4,$B$21*(X589+X590)/2,0)</f>
        <v>541.64683333333028</v>
      </c>
      <c r="AA590">
        <f t="shared" si="155"/>
        <v>0</v>
      </c>
      <c r="AB590">
        <f t="shared" si="142"/>
        <v>-472.96266666667725</v>
      </c>
      <c r="AC590">
        <f t="shared" si="143"/>
        <v>-213.49700000001303</v>
      </c>
      <c r="AD590">
        <f t="shared" si="144"/>
        <v>-318.25358333334589</v>
      </c>
      <c r="AE590">
        <f t="shared" si="145"/>
        <v>-394.2798333333468</v>
      </c>
    </row>
    <row r="591" spans="1:31">
      <c r="A591">
        <v>571</v>
      </c>
      <c r="B591">
        <f t="shared" si="156"/>
        <v>57.1</v>
      </c>
      <c r="C591">
        <f t="shared" si="147"/>
        <v>0.6</v>
      </c>
      <c r="D591">
        <f>MAX(D590-$B$21*$B$3,$B$4/3.6)</f>
        <v>0</v>
      </c>
      <c r="E591">
        <f t="shared" si="148"/>
        <v>0</v>
      </c>
      <c r="F591">
        <f>F590+IF(E590&gt;$B$4,$B$21*(D590+D591)/2,0)</f>
        <v>925.92666666667708</v>
      </c>
      <c r="G591">
        <f t="shared" si="140"/>
        <v>-10</v>
      </c>
      <c r="H591">
        <f t="shared" si="149"/>
        <v>1.2</v>
      </c>
      <c r="I591">
        <f>MAX(I590-$B$21*$E$2,$B$4/3.6)</f>
        <v>0</v>
      </c>
      <c r="J591">
        <f t="shared" si="150"/>
        <v>0</v>
      </c>
      <c r="K591">
        <f>K590+IF(J590&gt;$B$4,$B$21*(I590+I591)/2,0)</f>
        <v>462.96399999999983</v>
      </c>
      <c r="L591">
        <f t="shared" si="146"/>
        <v>0</v>
      </c>
      <c r="M591">
        <f>IF(B591&lt;=$E$3,M590,IF(M590&lt;$E$2,MIN(M590+$E$2*$B$21/$E$4,$E$2),$E$2))</f>
        <v>1.2</v>
      </c>
      <c r="N591">
        <f>MAX(N590-$B$21*(M590+M591)/2,$B$4/3.6)</f>
        <v>0</v>
      </c>
      <c r="O591">
        <f t="shared" si="151"/>
        <v>0</v>
      </c>
      <c r="P591">
        <f>P590+IF(O590&gt;$B$4,$B$21*(N590+N591)/2,0)</f>
        <v>722.42966666666405</v>
      </c>
      <c r="Q591">
        <f t="shared" si="152"/>
        <v>0</v>
      </c>
      <c r="R591">
        <f>IF(B591&lt;=$E$3,R590,IF(R590&lt;$E$2,MIN(R590+$E$2*$B$21/$E$4,$E$2),$E$2))</f>
        <v>1.2</v>
      </c>
      <c r="S591">
        <f>MAX(S590-$B$21*(R590+R591)/2,$B$4/3.6)</f>
        <v>0</v>
      </c>
      <c r="T591">
        <f t="shared" si="153"/>
        <v>0</v>
      </c>
      <c r="U591">
        <f>U590+IF(T590&gt;$B$4,$B$21*(S590+S591)/2,0)</f>
        <v>617.67308333333119</v>
      </c>
      <c r="V591">
        <f t="shared" si="141"/>
        <v>0</v>
      </c>
      <c r="W591">
        <f>IF(B591&lt;=$E$3,W590,IF(W590&lt;$E$2,MIN(W590+$E$2*$B$21/$E$4,$E$2),$E$2))</f>
        <v>1.2</v>
      </c>
      <c r="X591">
        <f>MAX(X590-$B$21*(W590+W591)/2,$B$4/3.6)</f>
        <v>0</v>
      </c>
      <c r="Y591">
        <f t="shared" si="154"/>
        <v>0</v>
      </c>
      <c r="Z591">
        <f>Z590+IF(Y590&gt;$B$4,$B$21*(X590+X591)/2,0)</f>
        <v>541.64683333333028</v>
      </c>
      <c r="AA591">
        <f t="shared" si="155"/>
        <v>0</v>
      </c>
      <c r="AB591">
        <f t="shared" si="142"/>
        <v>-472.96266666667725</v>
      </c>
      <c r="AC591">
        <f t="shared" si="143"/>
        <v>-213.49700000001303</v>
      </c>
      <c r="AD591">
        <f t="shared" si="144"/>
        <v>-318.25358333334589</v>
      </c>
      <c r="AE591">
        <f t="shared" si="145"/>
        <v>-394.2798333333468</v>
      </c>
    </row>
    <row r="592" spans="1:31">
      <c r="A592">
        <v>572</v>
      </c>
      <c r="B592">
        <f t="shared" si="156"/>
        <v>57.2</v>
      </c>
      <c r="C592">
        <f t="shared" si="147"/>
        <v>0.6</v>
      </c>
      <c r="D592">
        <f>MAX(D591-$B$21*$B$3,$B$4/3.6)</f>
        <v>0</v>
      </c>
      <c r="E592">
        <f t="shared" si="148"/>
        <v>0</v>
      </c>
      <c r="F592">
        <f>F591+IF(E591&gt;$B$4,$B$21*(D591+D592)/2,0)</f>
        <v>925.92666666667708</v>
      </c>
      <c r="G592">
        <f t="shared" si="140"/>
        <v>-10</v>
      </c>
      <c r="H592">
        <f t="shared" si="149"/>
        <v>1.2</v>
      </c>
      <c r="I592">
        <f>MAX(I591-$B$21*$E$2,$B$4/3.6)</f>
        <v>0</v>
      </c>
      <c r="J592">
        <f t="shared" si="150"/>
        <v>0</v>
      </c>
      <c r="K592">
        <f>K591+IF(J591&gt;$B$4,$B$21*(I591+I592)/2,0)</f>
        <v>462.96399999999983</v>
      </c>
      <c r="L592">
        <f t="shared" si="146"/>
        <v>0</v>
      </c>
      <c r="M592">
        <f>IF(B592&lt;=$E$3,M591,IF(M591&lt;$E$2,MIN(M591+$E$2*$B$21/$E$4,$E$2),$E$2))</f>
        <v>1.2</v>
      </c>
      <c r="N592">
        <f>MAX(N591-$B$21*(M591+M592)/2,$B$4/3.6)</f>
        <v>0</v>
      </c>
      <c r="O592">
        <f t="shared" si="151"/>
        <v>0</v>
      </c>
      <c r="P592">
        <f>P591+IF(O591&gt;$B$4,$B$21*(N591+N592)/2,0)</f>
        <v>722.42966666666405</v>
      </c>
      <c r="Q592">
        <f t="shared" si="152"/>
        <v>0</v>
      </c>
      <c r="R592">
        <f>IF(B592&lt;=$E$3,R591,IF(R591&lt;$E$2,MIN(R591+$E$2*$B$21/$E$4,$E$2),$E$2))</f>
        <v>1.2</v>
      </c>
      <c r="S592">
        <f>MAX(S591-$B$21*(R591+R592)/2,$B$4/3.6)</f>
        <v>0</v>
      </c>
      <c r="T592">
        <f t="shared" si="153"/>
        <v>0</v>
      </c>
      <c r="U592">
        <f>U591+IF(T591&gt;$B$4,$B$21*(S591+S592)/2,0)</f>
        <v>617.67308333333119</v>
      </c>
      <c r="V592">
        <f t="shared" si="141"/>
        <v>0</v>
      </c>
      <c r="W592">
        <f>IF(B592&lt;=$E$3,W591,IF(W591&lt;$E$2,MIN(W591+$E$2*$B$21/$E$4,$E$2),$E$2))</f>
        <v>1.2</v>
      </c>
      <c r="X592">
        <f>MAX(X591-$B$21*(W591+W592)/2,$B$4/3.6)</f>
        <v>0</v>
      </c>
      <c r="Y592">
        <f t="shared" si="154"/>
        <v>0</v>
      </c>
      <c r="Z592">
        <f>Z591+IF(Y591&gt;$B$4,$B$21*(X591+X592)/2,0)</f>
        <v>541.64683333333028</v>
      </c>
      <c r="AA592">
        <f t="shared" si="155"/>
        <v>0</v>
      </c>
      <c r="AB592">
        <f t="shared" si="142"/>
        <v>-472.96266666667725</v>
      </c>
      <c r="AC592">
        <f t="shared" si="143"/>
        <v>-213.49700000001303</v>
      </c>
      <c r="AD592">
        <f t="shared" si="144"/>
        <v>-318.25358333334589</v>
      </c>
      <c r="AE592">
        <f t="shared" si="145"/>
        <v>-394.2798333333468</v>
      </c>
    </row>
    <row r="593" spans="1:31">
      <c r="A593">
        <v>573</v>
      </c>
      <c r="B593">
        <f t="shared" si="156"/>
        <v>57.300000000000004</v>
      </c>
      <c r="C593">
        <f t="shared" si="147"/>
        <v>0.6</v>
      </c>
      <c r="D593">
        <f>MAX(D592-$B$21*$B$3,$B$4/3.6)</f>
        <v>0</v>
      </c>
      <c r="E593">
        <f t="shared" si="148"/>
        <v>0</v>
      </c>
      <c r="F593">
        <f>F592+IF(E592&gt;$B$4,$B$21*(D592+D593)/2,0)</f>
        <v>925.92666666667708</v>
      </c>
      <c r="G593">
        <f t="shared" si="140"/>
        <v>-10</v>
      </c>
      <c r="H593">
        <f t="shared" si="149"/>
        <v>1.2</v>
      </c>
      <c r="I593">
        <f>MAX(I592-$B$21*$E$2,$B$4/3.6)</f>
        <v>0</v>
      </c>
      <c r="J593">
        <f t="shared" si="150"/>
        <v>0</v>
      </c>
      <c r="K593">
        <f>K592+IF(J592&gt;$B$4,$B$21*(I592+I593)/2,0)</f>
        <v>462.96399999999983</v>
      </c>
      <c r="L593">
        <f t="shared" si="146"/>
        <v>0</v>
      </c>
      <c r="M593">
        <f>IF(B593&lt;=$E$3,M592,IF(M592&lt;$E$2,MIN(M592+$E$2*$B$21/$E$4,$E$2),$E$2))</f>
        <v>1.2</v>
      </c>
      <c r="N593">
        <f>MAX(N592-$B$21*(M592+M593)/2,$B$4/3.6)</f>
        <v>0</v>
      </c>
      <c r="O593">
        <f t="shared" si="151"/>
        <v>0</v>
      </c>
      <c r="P593">
        <f>P592+IF(O592&gt;$B$4,$B$21*(N592+N593)/2,0)</f>
        <v>722.42966666666405</v>
      </c>
      <c r="Q593">
        <f t="shared" si="152"/>
        <v>0</v>
      </c>
      <c r="R593">
        <f>IF(B593&lt;=$E$3,R592,IF(R592&lt;$E$2,MIN(R592+$E$2*$B$21/$E$4,$E$2),$E$2))</f>
        <v>1.2</v>
      </c>
      <c r="S593">
        <f>MAX(S592-$B$21*(R592+R593)/2,$B$4/3.6)</f>
        <v>0</v>
      </c>
      <c r="T593">
        <f t="shared" si="153"/>
        <v>0</v>
      </c>
      <c r="U593">
        <f>U592+IF(T592&gt;$B$4,$B$21*(S592+S593)/2,0)</f>
        <v>617.67308333333119</v>
      </c>
      <c r="V593">
        <f t="shared" si="141"/>
        <v>0</v>
      </c>
      <c r="W593">
        <f>IF(B593&lt;=$E$3,W592,IF(W592&lt;$E$2,MIN(W592+$E$2*$B$21/$E$4,$E$2),$E$2))</f>
        <v>1.2</v>
      </c>
      <c r="X593">
        <f>MAX(X592-$B$21*(W592+W593)/2,$B$4/3.6)</f>
        <v>0</v>
      </c>
      <c r="Y593">
        <f t="shared" si="154"/>
        <v>0</v>
      </c>
      <c r="Z593">
        <f>Z592+IF(Y592&gt;$B$4,$B$21*(X592+X593)/2,0)</f>
        <v>541.64683333333028</v>
      </c>
      <c r="AA593">
        <f t="shared" si="155"/>
        <v>0</v>
      </c>
      <c r="AB593">
        <f t="shared" si="142"/>
        <v>-472.96266666667725</v>
      </c>
      <c r="AC593">
        <f t="shared" si="143"/>
        <v>-213.49700000001303</v>
      </c>
      <c r="AD593">
        <f t="shared" si="144"/>
        <v>-318.25358333334589</v>
      </c>
      <c r="AE593">
        <f t="shared" si="145"/>
        <v>-394.2798333333468</v>
      </c>
    </row>
    <row r="594" spans="1:31">
      <c r="A594">
        <v>574</v>
      </c>
      <c r="B594">
        <f t="shared" si="156"/>
        <v>57.400000000000006</v>
      </c>
      <c r="C594">
        <f t="shared" si="147"/>
        <v>0.6</v>
      </c>
      <c r="D594">
        <f>MAX(D593-$B$21*$B$3,$B$4/3.6)</f>
        <v>0</v>
      </c>
      <c r="E594">
        <f t="shared" si="148"/>
        <v>0</v>
      </c>
      <c r="F594">
        <f>F593+IF(E593&gt;$B$4,$B$21*(D593+D594)/2,0)</f>
        <v>925.92666666667708</v>
      </c>
      <c r="G594">
        <f t="shared" si="140"/>
        <v>-10</v>
      </c>
      <c r="H594">
        <f t="shared" si="149"/>
        <v>1.2</v>
      </c>
      <c r="I594">
        <f>MAX(I593-$B$21*$E$2,$B$4/3.6)</f>
        <v>0</v>
      </c>
      <c r="J594">
        <f t="shared" si="150"/>
        <v>0</v>
      </c>
      <c r="K594">
        <f>K593+IF(J593&gt;$B$4,$B$21*(I593+I594)/2,0)</f>
        <v>462.96399999999983</v>
      </c>
      <c r="L594">
        <f t="shared" si="146"/>
        <v>0</v>
      </c>
      <c r="M594">
        <f>IF(B594&lt;=$E$3,M593,IF(M593&lt;$E$2,MIN(M593+$E$2*$B$21/$E$4,$E$2),$E$2))</f>
        <v>1.2</v>
      </c>
      <c r="N594">
        <f>MAX(N593-$B$21*(M593+M594)/2,$B$4/3.6)</f>
        <v>0</v>
      </c>
      <c r="O594">
        <f t="shared" si="151"/>
        <v>0</v>
      </c>
      <c r="P594">
        <f>P593+IF(O593&gt;$B$4,$B$21*(N593+N594)/2,0)</f>
        <v>722.42966666666405</v>
      </c>
      <c r="Q594">
        <f t="shared" si="152"/>
        <v>0</v>
      </c>
      <c r="R594">
        <f>IF(B594&lt;=$E$3,R593,IF(R593&lt;$E$2,MIN(R593+$E$2*$B$21/$E$4,$E$2),$E$2))</f>
        <v>1.2</v>
      </c>
      <c r="S594">
        <f>MAX(S593-$B$21*(R593+R594)/2,$B$4/3.6)</f>
        <v>0</v>
      </c>
      <c r="T594">
        <f t="shared" si="153"/>
        <v>0</v>
      </c>
      <c r="U594">
        <f>U593+IF(T593&gt;$B$4,$B$21*(S593+S594)/2,0)</f>
        <v>617.67308333333119</v>
      </c>
      <c r="V594">
        <f t="shared" si="141"/>
        <v>0</v>
      </c>
      <c r="W594">
        <f>IF(B594&lt;=$E$3,W593,IF(W593&lt;$E$2,MIN(W593+$E$2*$B$21/$E$4,$E$2),$E$2))</f>
        <v>1.2</v>
      </c>
      <c r="X594">
        <f>MAX(X593-$B$21*(W593+W594)/2,$B$4/3.6)</f>
        <v>0</v>
      </c>
      <c r="Y594">
        <f t="shared" si="154"/>
        <v>0</v>
      </c>
      <c r="Z594">
        <f>Z593+IF(Y593&gt;$B$4,$B$21*(X593+X594)/2,0)</f>
        <v>541.64683333333028</v>
      </c>
      <c r="AA594">
        <f t="shared" si="155"/>
        <v>0</v>
      </c>
      <c r="AB594">
        <f t="shared" si="142"/>
        <v>-472.96266666667725</v>
      </c>
      <c r="AC594">
        <f t="shared" si="143"/>
        <v>-213.49700000001303</v>
      </c>
      <c r="AD594">
        <f t="shared" si="144"/>
        <v>-318.25358333334589</v>
      </c>
      <c r="AE594">
        <f t="shared" si="145"/>
        <v>-394.2798333333468</v>
      </c>
    </row>
    <row r="595" spans="1:31">
      <c r="A595">
        <v>575</v>
      </c>
      <c r="B595">
        <f t="shared" si="156"/>
        <v>57.5</v>
      </c>
      <c r="C595">
        <f t="shared" si="147"/>
        <v>0.6</v>
      </c>
      <c r="D595">
        <f>MAX(D594-$B$21*$B$3,$B$4/3.6)</f>
        <v>0</v>
      </c>
      <c r="E595">
        <f t="shared" si="148"/>
        <v>0</v>
      </c>
      <c r="F595">
        <f>F594+IF(E594&gt;$B$4,$B$21*(D594+D595)/2,0)</f>
        <v>925.92666666667708</v>
      </c>
      <c r="G595">
        <f t="shared" si="140"/>
        <v>-10</v>
      </c>
      <c r="H595">
        <f t="shared" si="149"/>
        <v>1.2</v>
      </c>
      <c r="I595">
        <f>MAX(I594-$B$21*$E$2,$B$4/3.6)</f>
        <v>0</v>
      </c>
      <c r="J595">
        <f t="shared" si="150"/>
        <v>0</v>
      </c>
      <c r="K595">
        <f>K594+IF(J594&gt;$B$4,$B$21*(I594+I595)/2,0)</f>
        <v>462.96399999999983</v>
      </c>
      <c r="L595">
        <f t="shared" si="146"/>
        <v>0</v>
      </c>
      <c r="M595">
        <f>IF(B595&lt;=$E$3,M594,IF(M594&lt;$E$2,MIN(M594+$E$2*$B$21/$E$4,$E$2),$E$2))</f>
        <v>1.2</v>
      </c>
      <c r="N595">
        <f>MAX(N594-$B$21*(M594+M595)/2,$B$4/3.6)</f>
        <v>0</v>
      </c>
      <c r="O595">
        <f t="shared" si="151"/>
        <v>0</v>
      </c>
      <c r="P595">
        <f>P594+IF(O594&gt;$B$4,$B$21*(N594+N595)/2,0)</f>
        <v>722.42966666666405</v>
      </c>
      <c r="Q595">
        <f t="shared" si="152"/>
        <v>0</v>
      </c>
      <c r="R595">
        <f>IF(B595&lt;=$E$3,R594,IF(R594&lt;$E$2,MIN(R594+$E$2*$B$21/$E$4,$E$2),$E$2))</f>
        <v>1.2</v>
      </c>
      <c r="S595">
        <f>MAX(S594-$B$21*(R594+R595)/2,$B$4/3.6)</f>
        <v>0</v>
      </c>
      <c r="T595">
        <f t="shared" si="153"/>
        <v>0</v>
      </c>
      <c r="U595">
        <f>U594+IF(T594&gt;$B$4,$B$21*(S594+S595)/2,0)</f>
        <v>617.67308333333119</v>
      </c>
      <c r="V595">
        <f t="shared" si="141"/>
        <v>0</v>
      </c>
      <c r="W595">
        <f>IF(B595&lt;=$E$3,W594,IF(W594&lt;$E$2,MIN(W594+$E$2*$B$21/$E$4,$E$2),$E$2))</f>
        <v>1.2</v>
      </c>
      <c r="X595">
        <f>MAX(X594-$B$21*(W594+W595)/2,$B$4/3.6)</f>
        <v>0</v>
      </c>
      <c r="Y595">
        <f t="shared" si="154"/>
        <v>0</v>
      </c>
      <c r="Z595">
        <f>Z594+IF(Y594&gt;$B$4,$B$21*(X594+X595)/2,0)</f>
        <v>541.64683333333028</v>
      </c>
      <c r="AA595">
        <f t="shared" si="155"/>
        <v>0</v>
      </c>
      <c r="AB595">
        <f t="shared" si="142"/>
        <v>-472.96266666667725</v>
      </c>
      <c r="AC595">
        <f t="shared" si="143"/>
        <v>-213.49700000001303</v>
      </c>
      <c r="AD595">
        <f t="shared" si="144"/>
        <v>-318.25358333334589</v>
      </c>
      <c r="AE595">
        <f t="shared" si="145"/>
        <v>-394.2798333333468</v>
      </c>
    </row>
    <row r="596" spans="1:31">
      <c r="A596">
        <v>576</v>
      </c>
      <c r="B596">
        <f t="shared" si="156"/>
        <v>57.6</v>
      </c>
      <c r="C596">
        <f t="shared" si="147"/>
        <v>0.6</v>
      </c>
      <c r="D596">
        <f>MAX(D595-$B$21*$B$3,$B$4/3.6)</f>
        <v>0</v>
      </c>
      <c r="E596">
        <f t="shared" si="148"/>
        <v>0</v>
      </c>
      <c r="F596">
        <f>F595+IF(E595&gt;$B$4,$B$21*(D595+D596)/2,0)</f>
        <v>925.92666666667708</v>
      </c>
      <c r="G596">
        <f t="shared" ref="G596:G659" si="157">F596-F$1020-10</f>
        <v>-10</v>
      </c>
      <c r="H596">
        <f t="shared" si="149"/>
        <v>1.2</v>
      </c>
      <c r="I596">
        <f>MAX(I595-$B$21*$E$2,$B$4/3.6)</f>
        <v>0</v>
      </c>
      <c r="J596">
        <f t="shared" si="150"/>
        <v>0</v>
      </c>
      <c r="K596">
        <f>K595+IF(J595&gt;$B$4,$B$21*(I595+I596)/2,0)</f>
        <v>462.96399999999983</v>
      </c>
      <c r="L596">
        <f t="shared" si="146"/>
        <v>0</v>
      </c>
      <c r="M596">
        <f>IF(B596&lt;=$E$3,M595,IF(M595&lt;$E$2,MIN(M595+$E$2*$B$21/$E$4,$E$2),$E$2))</f>
        <v>1.2</v>
      </c>
      <c r="N596">
        <f>MAX(N595-$B$21*(M595+M596)/2,$B$4/3.6)</f>
        <v>0</v>
      </c>
      <c r="O596">
        <f t="shared" si="151"/>
        <v>0</v>
      </c>
      <c r="P596">
        <f>P595+IF(O595&gt;$B$4,$B$21*(N595+N596)/2,0)</f>
        <v>722.42966666666405</v>
      </c>
      <c r="Q596">
        <f t="shared" si="152"/>
        <v>0</v>
      </c>
      <c r="R596">
        <f>IF(B596&lt;=$E$3,R595,IF(R595&lt;$E$2,MIN(R595+$E$2*$B$21/$E$4,$E$2),$E$2))</f>
        <v>1.2</v>
      </c>
      <c r="S596">
        <f>MAX(S595-$B$21*(R595+R596)/2,$B$4/3.6)</f>
        <v>0</v>
      </c>
      <c r="T596">
        <f t="shared" si="153"/>
        <v>0</v>
      </c>
      <c r="U596">
        <f>U595+IF(T595&gt;$B$4,$B$21*(S595+S596)/2,0)</f>
        <v>617.67308333333119</v>
      </c>
      <c r="V596">
        <f t="shared" ref="V596:V659" si="158">U596-U$1020</f>
        <v>0</v>
      </c>
      <c r="W596">
        <f>IF(B596&lt;=$E$3,W595,IF(W595&lt;$E$2,MIN(W595+$E$2*$B$21/$E$4,$E$2),$E$2))</f>
        <v>1.2</v>
      </c>
      <c r="X596">
        <f>MAX(X595-$B$21*(W595+W596)/2,$B$4/3.6)</f>
        <v>0</v>
      </c>
      <c r="Y596">
        <f t="shared" si="154"/>
        <v>0</v>
      </c>
      <c r="Z596">
        <f>Z595+IF(Y595&gt;$B$4,$B$21*(X595+X596)/2,0)</f>
        <v>541.64683333333028</v>
      </c>
      <c r="AA596">
        <f t="shared" si="155"/>
        <v>0</v>
      </c>
      <c r="AB596">
        <f t="shared" ref="AB596:AB659" si="159">K596-F$1020-10</f>
        <v>-472.96266666667725</v>
      </c>
      <c r="AC596">
        <f t="shared" ref="AC596:AC659" si="160">P596-F$1020-10</f>
        <v>-213.49700000001303</v>
      </c>
      <c r="AD596">
        <f t="shared" ref="AD596:AD659" si="161">U596-F$1020-10</f>
        <v>-318.25358333334589</v>
      </c>
      <c r="AE596">
        <f t="shared" ref="AE596:AE659" si="162">Z596-F$1020-10</f>
        <v>-394.2798333333468</v>
      </c>
    </row>
    <row r="597" spans="1:31">
      <c r="A597">
        <v>577</v>
      </c>
      <c r="B597">
        <f t="shared" si="156"/>
        <v>57.7</v>
      </c>
      <c r="C597">
        <f t="shared" si="147"/>
        <v>0.6</v>
      </c>
      <c r="D597">
        <f>MAX(D596-$B$21*$B$3,$B$4/3.6)</f>
        <v>0</v>
      </c>
      <c r="E597">
        <f t="shared" si="148"/>
        <v>0</v>
      </c>
      <c r="F597">
        <f>F596+IF(E596&gt;$B$4,$B$21*(D596+D597)/2,0)</f>
        <v>925.92666666667708</v>
      </c>
      <c r="G597">
        <f t="shared" si="157"/>
        <v>-10</v>
      </c>
      <c r="H597">
        <f t="shared" si="149"/>
        <v>1.2</v>
      </c>
      <c r="I597">
        <f>MAX(I596-$B$21*$E$2,$B$4/3.6)</f>
        <v>0</v>
      </c>
      <c r="J597">
        <f t="shared" si="150"/>
        <v>0</v>
      </c>
      <c r="K597">
        <f>K596+IF(J596&gt;$B$4,$B$21*(I596+I597)/2,0)</f>
        <v>462.96399999999983</v>
      </c>
      <c r="L597">
        <f t="shared" ref="L597:L660" si="163">K597-K$1020</f>
        <v>0</v>
      </c>
      <c r="M597">
        <f>IF(B597&lt;=$E$3,M596,IF(M596&lt;$E$2,MIN(M596+$E$2*$B$21/$E$4,$E$2),$E$2))</f>
        <v>1.2</v>
      </c>
      <c r="N597">
        <f>MAX(N596-$B$21*(M596+M597)/2,$B$4/3.6)</f>
        <v>0</v>
      </c>
      <c r="O597">
        <f t="shared" si="151"/>
        <v>0</v>
      </c>
      <c r="P597">
        <f>P596+IF(O596&gt;$B$4,$B$21*(N596+N597)/2,0)</f>
        <v>722.42966666666405</v>
      </c>
      <c r="Q597">
        <f t="shared" si="152"/>
        <v>0</v>
      </c>
      <c r="R597">
        <f>IF(B597&lt;=$E$3,R596,IF(R596&lt;$E$2,MIN(R596+$E$2*$B$21/$E$4,$E$2),$E$2))</f>
        <v>1.2</v>
      </c>
      <c r="S597">
        <f>MAX(S596-$B$21*(R596+R597)/2,$B$4/3.6)</f>
        <v>0</v>
      </c>
      <c r="T597">
        <f t="shared" si="153"/>
        <v>0</v>
      </c>
      <c r="U597">
        <f>U596+IF(T596&gt;$B$4,$B$21*(S596+S597)/2,0)</f>
        <v>617.67308333333119</v>
      </c>
      <c r="V597">
        <f t="shared" si="158"/>
        <v>0</v>
      </c>
      <c r="W597">
        <f>IF(B597&lt;=$E$3,W596,IF(W596&lt;$E$2,MIN(W596+$E$2*$B$21/$E$4,$E$2),$E$2))</f>
        <v>1.2</v>
      </c>
      <c r="X597">
        <f>MAX(X596-$B$21*(W596+W597)/2,$B$4/3.6)</f>
        <v>0</v>
      </c>
      <c r="Y597">
        <f t="shared" si="154"/>
        <v>0</v>
      </c>
      <c r="Z597">
        <f>Z596+IF(Y596&gt;$B$4,$B$21*(X596+X597)/2,0)</f>
        <v>541.64683333333028</v>
      </c>
      <c r="AA597">
        <f t="shared" si="155"/>
        <v>0</v>
      </c>
      <c r="AB597">
        <f t="shared" si="159"/>
        <v>-472.96266666667725</v>
      </c>
      <c r="AC597">
        <f t="shared" si="160"/>
        <v>-213.49700000001303</v>
      </c>
      <c r="AD597">
        <f t="shared" si="161"/>
        <v>-318.25358333334589</v>
      </c>
      <c r="AE597">
        <f t="shared" si="162"/>
        <v>-394.2798333333468</v>
      </c>
    </row>
    <row r="598" spans="1:31">
      <c r="A598">
        <v>578</v>
      </c>
      <c r="B598">
        <f t="shared" si="156"/>
        <v>57.800000000000004</v>
      </c>
      <c r="C598">
        <f t="shared" ref="C598:C661" si="164">C597</f>
        <v>0.6</v>
      </c>
      <c r="D598">
        <f>MAX(D597-$B$21*$B$3,$B$4/3.6)</f>
        <v>0</v>
      </c>
      <c r="E598">
        <f t="shared" ref="E598:E661" si="165">D598*3.6</f>
        <v>0</v>
      </c>
      <c r="F598">
        <f>F597+IF(E597&gt;$B$4,$B$21*(D597+D598)/2,0)</f>
        <v>925.92666666667708</v>
      </c>
      <c r="G598">
        <f t="shared" si="157"/>
        <v>-10</v>
      </c>
      <c r="H598">
        <f t="shared" ref="H598:H661" si="166">H597</f>
        <v>1.2</v>
      </c>
      <c r="I598">
        <f>MAX(I597-$B$21*$E$2,$B$4/3.6)</f>
        <v>0</v>
      </c>
      <c r="J598">
        <f t="shared" ref="J598:J661" si="167">I598*3.6</f>
        <v>0</v>
      </c>
      <c r="K598">
        <f>K597+IF(J597&gt;$B$4,$B$21*(I597+I598)/2,0)</f>
        <v>462.96399999999983</v>
      </c>
      <c r="L598">
        <f t="shared" si="163"/>
        <v>0</v>
      </c>
      <c r="M598">
        <f>IF(B598&lt;=$E$3,M597,IF(M597&lt;$E$2,MIN(M597+$E$2*$B$21/$E$4,$E$2),$E$2))</f>
        <v>1.2</v>
      </c>
      <c r="N598">
        <f>MAX(N597-$B$21*(M597+M598)/2,$B$4/3.6)</f>
        <v>0</v>
      </c>
      <c r="O598">
        <f t="shared" ref="O598:O661" si="168">N598*3.6</f>
        <v>0</v>
      </c>
      <c r="P598">
        <f>P597+IF(O597&gt;$B$4,$B$21*(N597+N598)/2,0)</f>
        <v>722.42966666666405</v>
      </c>
      <c r="Q598">
        <f t="shared" ref="Q598:Q661" si="169">P598-P$1020</f>
        <v>0</v>
      </c>
      <c r="R598">
        <f>IF(B598&lt;=$E$3,R597,IF(R597&lt;$E$2,MIN(R597+$E$2*$B$21/$E$4,$E$2),$E$2))</f>
        <v>1.2</v>
      </c>
      <c r="S598">
        <f>MAX(S597-$B$21*(R597+R598)/2,$B$4/3.6)</f>
        <v>0</v>
      </c>
      <c r="T598">
        <f t="shared" ref="T598:T661" si="170">S598*3.6</f>
        <v>0</v>
      </c>
      <c r="U598">
        <f>U597+IF(T597&gt;$B$4,$B$21*(S597+S598)/2,0)</f>
        <v>617.67308333333119</v>
      </c>
      <c r="V598">
        <f t="shared" si="158"/>
        <v>0</v>
      </c>
      <c r="W598">
        <f>IF(B598&lt;=$E$3,W597,IF(W597&lt;$E$2,MIN(W597+$E$2*$B$21/$E$4,$E$2),$E$2))</f>
        <v>1.2</v>
      </c>
      <c r="X598">
        <f>MAX(X597-$B$21*(W597+W598)/2,$B$4/3.6)</f>
        <v>0</v>
      </c>
      <c r="Y598">
        <f t="shared" ref="Y598:Y661" si="171">X598*3.6</f>
        <v>0</v>
      </c>
      <c r="Z598">
        <f>Z597+IF(Y597&gt;$B$4,$B$21*(X597+X598)/2,0)</f>
        <v>541.64683333333028</v>
      </c>
      <c r="AA598">
        <f t="shared" ref="AA598:AA661" si="172">Z598-Z$1020</f>
        <v>0</v>
      </c>
      <c r="AB598">
        <f t="shared" si="159"/>
        <v>-472.96266666667725</v>
      </c>
      <c r="AC598">
        <f t="shared" si="160"/>
        <v>-213.49700000001303</v>
      </c>
      <c r="AD598">
        <f t="shared" si="161"/>
        <v>-318.25358333334589</v>
      </c>
      <c r="AE598">
        <f t="shared" si="162"/>
        <v>-394.2798333333468</v>
      </c>
    </row>
    <row r="599" spans="1:31">
      <c r="A599">
        <v>579</v>
      </c>
      <c r="B599">
        <f t="shared" ref="B599:B662" si="173">A599*B$21</f>
        <v>57.900000000000006</v>
      </c>
      <c r="C599">
        <f t="shared" si="164"/>
        <v>0.6</v>
      </c>
      <c r="D599">
        <f>MAX(D598-$B$21*$B$3,$B$4/3.6)</f>
        <v>0</v>
      </c>
      <c r="E599">
        <f t="shared" si="165"/>
        <v>0</v>
      </c>
      <c r="F599">
        <f>F598+IF(E598&gt;$B$4,$B$21*(D598+D599)/2,0)</f>
        <v>925.92666666667708</v>
      </c>
      <c r="G599">
        <f t="shared" si="157"/>
        <v>-10</v>
      </c>
      <c r="H599">
        <f t="shared" si="166"/>
        <v>1.2</v>
      </c>
      <c r="I599">
        <f>MAX(I598-$B$21*$E$2,$B$4/3.6)</f>
        <v>0</v>
      </c>
      <c r="J599">
        <f t="shared" si="167"/>
        <v>0</v>
      </c>
      <c r="K599">
        <f>K598+IF(J598&gt;$B$4,$B$21*(I598+I599)/2,0)</f>
        <v>462.96399999999983</v>
      </c>
      <c r="L599">
        <f t="shared" si="163"/>
        <v>0</v>
      </c>
      <c r="M599">
        <f>IF(B599&lt;=$E$3,M598,IF(M598&lt;$E$2,MIN(M598+$E$2*$B$21/$E$4,$E$2),$E$2))</f>
        <v>1.2</v>
      </c>
      <c r="N599">
        <f>MAX(N598-$B$21*(M598+M599)/2,$B$4/3.6)</f>
        <v>0</v>
      </c>
      <c r="O599">
        <f t="shared" si="168"/>
        <v>0</v>
      </c>
      <c r="P599">
        <f>P598+IF(O598&gt;$B$4,$B$21*(N598+N599)/2,0)</f>
        <v>722.42966666666405</v>
      </c>
      <c r="Q599">
        <f t="shared" si="169"/>
        <v>0</v>
      </c>
      <c r="R599">
        <f>IF(B599&lt;=$E$3,R598,IF(R598&lt;$E$2,MIN(R598+$E$2*$B$21/$E$4,$E$2),$E$2))</f>
        <v>1.2</v>
      </c>
      <c r="S599">
        <f>MAX(S598-$B$21*(R598+R599)/2,$B$4/3.6)</f>
        <v>0</v>
      </c>
      <c r="T599">
        <f t="shared" si="170"/>
        <v>0</v>
      </c>
      <c r="U599">
        <f>U598+IF(T598&gt;$B$4,$B$21*(S598+S599)/2,0)</f>
        <v>617.67308333333119</v>
      </c>
      <c r="V599">
        <f t="shared" si="158"/>
        <v>0</v>
      </c>
      <c r="W599">
        <f>IF(B599&lt;=$E$3,W598,IF(W598&lt;$E$2,MIN(W598+$E$2*$B$21/$E$4,$E$2),$E$2))</f>
        <v>1.2</v>
      </c>
      <c r="X599">
        <f>MAX(X598-$B$21*(W598+W599)/2,$B$4/3.6)</f>
        <v>0</v>
      </c>
      <c r="Y599">
        <f t="shared" si="171"/>
        <v>0</v>
      </c>
      <c r="Z599">
        <f>Z598+IF(Y598&gt;$B$4,$B$21*(X598+X599)/2,0)</f>
        <v>541.64683333333028</v>
      </c>
      <c r="AA599">
        <f t="shared" si="172"/>
        <v>0</v>
      </c>
      <c r="AB599">
        <f t="shared" si="159"/>
        <v>-472.96266666667725</v>
      </c>
      <c r="AC599">
        <f t="shared" si="160"/>
        <v>-213.49700000001303</v>
      </c>
      <c r="AD599">
        <f t="shared" si="161"/>
        <v>-318.25358333334589</v>
      </c>
      <c r="AE599">
        <f t="shared" si="162"/>
        <v>-394.2798333333468</v>
      </c>
    </row>
    <row r="600" spans="1:31">
      <c r="A600">
        <v>580</v>
      </c>
      <c r="B600">
        <f t="shared" si="173"/>
        <v>58</v>
      </c>
      <c r="C600">
        <f t="shared" si="164"/>
        <v>0.6</v>
      </c>
      <c r="D600">
        <f>MAX(D599-$B$21*$B$3,$B$4/3.6)</f>
        <v>0</v>
      </c>
      <c r="E600">
        <f t="shared" si="165"/>
        <v>0</v>
      </c>
      <c r="F600">
        <f>F599+IF(E599&gt;$B$4,$B$21*(D599+D600)/2,0)</f>
        <v>925.92666666667708</v>
      </c>
      <c r="G600">
        <f t="shared" si="157"/>
        <v>-10</v>
      </c>
      <c r="H600">
        <f t="shared" si="166"/>
        <v>1.2</v>
      </c>
      <c r="I600">
        <f>MAX(I599-$B$21*$E$2,$B$4/3.6)</f>
        <v>0</v>
      </c>
      <c r="J600">
        <f t="shared" si="167"/>
        <v>0</v>
      </c>
      <c r="K600">
        <f>K599+IF(J599&gt;$B$4,$B$21*(I599+I600)/2,0)</f>
        <v>462.96399999999983</v>
      </c>
      <c r="L600">
        <f t="shared" si="163"/>
        <v>0</v>
      </c>
      <c r="M600">
        <f>IF(B600&lt;=$E$3,M599,IF(M599&lt;$E$2,MIN(M599+$E$2*$B$21/$E$4,$E$2),$E$2))</f>
        <v>1.2</v>
      </c>
      <c r="N600">
        <f>MAX(N599-$B$21*(M599+M600)/2,$B$4/3.6)</f>
        <v>0</v>
      </c>
      <c r="O600">
        <f t="shared" si="168"/>
        <v>0</v>
      </c>
      <c r="P600">
        <f>P599+IF(O599&gt;$B$4,$B$21*(N599+N600)/2,0)</f>
        <v>722.42966666666405</v>
      </c>
      <c r="Q600">
        <f t="shared" si="169"/>
        <v>0</v>
      </c>
      <c r="R600">
        <f>IF(B600&lt;=$E$3,R599,IF(R599&lt;$E$2,MIN(R599+$E$2*$B$21/$E$4,$E$2),$E$2))</f>
        <v>1.2</v>
      </c>
      <c r="S600">
        <f>MAX(S599-$B$21*(R599+R600)/2,$B$4/3.6)</f>
        <v>0</v>
      </c>
      <c r="T600">
        <f t="shared" si="170"/>
        <v>0</v>
      </c>
      <c r="U600">
        <f>U599+IF(T599&gt;$B$4,$B$21*(S599+S600)/2,0)</f>
        <v>617.67308333333119</v>
      </c>
      <c r="V600">
        <f t="shared" si="158"/>
        <v>0</v>
      </c>
      <c r="W600">
        <f>IF(B600&lt;=$E$3,W599,IF(W599&lt;$E$2,MIN(W599+$E$2*$B$21/$E$4,$E$2),$E$2))</f>
        <v>1.2</v>
      </c>
      <c r="X600">
        <f>MAX(X599-$B$21*(W599+W600)/2,$B$4/3.6)</f>
        <v>0</v>
      </c>
      <c r="Y600">
        <f t="shared" si="171"/>
        <v>0</v>
      </c>
      <c r="Z600">
        <f>Z599+IF(Y599&gt;$B$4,$B$21*(X599+X600)/2,0)</f>
        <v>541.64683333333028</v>
      </c>
      <c r="AA600">
        <f t="shared" si="172"/>
        <v>0</v>
      </c>
      <c r="AB600">
        <f t="shared" si="159"/>
        <v>-472.96266666667725</v>
      </c>
      <c r="AC600">
        <f t="shared" si="160"/>
        <v>-213.49700000001303</v>
      </c>
      <c r="AD600">
        <f t="shared" si="161"/>
        <v>-318.25358333334589</v>
      </c>
      <c r="AE600">
        <f t="shared" si="162"/>
        <v>-394.2798333333468</v>
      </c>
    </row>
    <row r="601" spans="1:31">
      <c r="A601">
        <v>581</v>
      </c>
      <c r="B601">
        <f t="shared" si="173"/>
        <v>58.1</v>
      </c>
      <c r="C601">
        <f t="shared" si="164"/>
        <v>0.6</v>
      </c>
      <c r="D601">
        <f>MAX(D600-$B$21*$B$3,$B$4/3.6)</f>
        <v>0</v>
      </c>
      <c r="E601">
        <f t="shared" si="165"/>
        <v>0</v>
      </c>
      <c r="F601">
        <f>F600+IF(E600&gt;$B$4,$B$21*(D600+D601)/2,0)</f>
        <v>925.92666666667708</v>
      </c>
      <c r="G601">
        <f t="shared" si="157"/>
        <v>-10</v>
      </c>
      <c r="H601">
        <f t="shared" si="166"/>
        <v>1.2</v>
      </c>
      <c r="I601">
        <f>MAX(I600-$B$21*$E$2,$B$4/3.6)</f>
        <v>0</v>
      </c>
      <c r="J601">
        <f t="shared" si="167"/>
        <v>0</v>
      </c>
      <c r="K601">
        <f>K600+IF(J600&gt;$B$4,$B$21*(I600+I601)/2,0)</f>
        <v>462.96399999999983</v>
      </c>
      <c r="L601">
        <f t="shared" si="163"/>
        <v>0</v>
      </c>
      <c r="M601">
        <f>IF(B601&lt;=$E$3,M600,IF(M600&lt;$E$2,MIN(M600+$E$2*$B$21/$E$4,$E$2),$E$2))</f>
        <v>1.2</v>
      </c>
      <c r="N601">
        <f>MAX(N600-$B$21*(M600+M601)/2,$B$4/3.6)</f>
        <v>0</v>
      </c>
      <c r="O601">
        <f t="shared" si="168"/>
        <v>0</v>
      </c>
      <c r="P601">
        <f>P600+IF(O600&gt;$B$4,$B$21*(N600+N601)/2,0)</f>
        <v>722.42966666666405</v>
      </c>
      <c r="Q601">
        <f t="shared" si="169"/>
        <v>0</v>
      </c>
      <c r="R601">
        <f>IF(B601&lt;=$E$3,R600,IF(R600&lt;$E$2,MIN(R600+$E$2*$B$21/$E$4,$E$2),$E$2))</f>
        <v>1.2</v>
      </c>
      <c r="S601">
        <f>MAX(S600-$B$21*(R600+R601)/2,$B$4/3.6)</f>
        <v>0</v>
      </c>
      <c r="T601">
        <f t="shared" si="170"/>
        <v>0</v>
      </c>
      <c r="U601">
        <f>U600+IF(T600&gt;$B$4,$B$21*(S600+S601)/2,0)</f>
        <v>617.67308333333119</v>
      </c>
      <c r="V601">
        <f t="shared" si="158"/>
        <v>0</v>
      </c>
      <c r="W601">
        <f>IF(B601&lt;=$E$3,W600,IF(W600&lt;$E$2,MIN(W600+$E$2*$B$21/$E$4,$E$2),$E$2))</f>
        <v>1.2</v>
      </c>
      <c r="X601">
        <f>MAX(X600-$B$21*(W600+W601)/2,$B$4/3.6)</f>
        <v>0</v>
      </c>
      <c r="Y601">
        <f t="shared" si="171"/>
        <v>0</v>
      </c>
      <c r="Z601">
        <f>Z600+IF(Y600&gt;$B$4,$B$21*(X600+X601)/2,0)</f>
        <v>541.64683333333028</v>
      </c>
      <c r="AA601">
        <f t="shared" si="172"/>
        <v>0</v>
      </c>
      <c r="AB601">
        <f t="shared" si="159"/>
        <v>-472.96266666667725</v>
      </c>
      <c r="AC601">
        <f t="shared" si="160"/>
        <v>-213.49700000001303</v>
      </c>
      <c r="AD601">
        <f t="shared" si="161"/>
        <v>-318.25358333334589</v>
      </c>
      <c r="AE601">
        <f t="shared" si="162"/>
        <v>-394.2798333333468</v>
      </c>
    </row>
    <row r="602" spans="1:31">
      <c r="A602">
        <v>582</v>
      </c>
      <c r="B602">
        <f t="shared" si="173"/>
        <v>58.2</v>
      </c>
      <c r="C602">
        <f t="shared" si="164"/>
        <v>0.6</v>
      </c>
      <c r="D602">
        <f>MAX(D601-$B$21*$B$3,$B$4/3.6)</f>
        <v>0</v>
      </c>
      <c r="E602">
        <f t="shared" si="165"/>
        <v>0</v>
      </c>
      <c r="F602">
        <f>F601+IF(E601&gt;$B$4,$B$21*(D601+D602)/2,0)</f>
        <v>925.92666666667708</v>
      </c>
      <c r="G602">
        <f t="shared" si="157"/>
        <v>-10</v>
      </c>
      <c r="H602">
        <f t="shared" si="166"/>
        <v>1.2</v>
      </c>
      <c r="I602">
        <f>MAX(I601-$B$21*$E$2,$B$4/3.6)</f>
        <v>0</v>
      </c>
      <c r="J602">
        <f t="shared" si="167"/>
        <v>0</v>
      </c>
      <c r="K602">
        <f>K601+IF(J601&gt;$B$4,$B$21*(I601+I602)/2,0)</f>
        <v>462.96399999999983</v>
      </c>
      <c r="L602">
        <f t="shared" si="163"/>
        <v>0</v>
      </c>
      <c r="M602">
        <f>IF(B602&lt;=$E$3,M601,IF(M601&lt;$E$2,MIN(M601+$E$2*$B$21/$E$4,$E$2),$E$2))</f>
        <v>1.2</v>
      </c>
      <c r="N602">
        <f>MAX(N601-$B$21*(M601+M602)/2,$B$4/3.6)</f>
        <v>0</v>
      </c>
      <c r="O602">
        <f t="shared" si="168"/>
        <v>0</v>
      </c>
      <c r="P602">
        <f>P601+IF(O601&gt;$B$4,$B$21*(N601+N602)/2,0)</f>
        <v>722.42966666666405</v>
      </c>
      <c r="Q602">
        <f t="shared" si="169"/>
        <v>0</v>
      </c>
      <c r="R602">
        <f>IF(B602&lt;=$E$3,R601,IF(R601&lt;$E$2,MIN(R601+$E$2*$B$21/$E$4,$E$2),$E$2))</f>
        <v>1.2</v>
      </c>
      <c r="S602">
        <f>MAX(S601-$B$21*(R601+R602)/2,$B$4/3.6)</f>
        <v>0</v>
      </c>
      <c r="T602">
        <f t="shared" si="170"/>
        <v>0</v>
      </c>
      <c r="U602">
        <f>U601+IF(T601&gt;$B$4,$B$21*(S601+S602)/2,0)</f>
        <v>617.67308333333119</v>
      </c>
      <c r="V602">
        <f t="shared" si="158"/>
        <v>0</v>
      </c>
      <c r="W602">
        <f>IF(B602&lt;=$E$3,W601,IF(W601&lt;$E$2,MIN(W601+$E$2*$B$21/$E$4,$E$2),$E$2))</f>
        <v>1.2</v>
      </c>
      <c r="X602">
        <f>MAX(X601-$B$21*(W601+W602)/2,$B$4/3.6)</f>
        <v>0</v>
      </c>
      <c r="Y602">
        <f t="shared" si="171"/>
        <v>0</v>
      </c>
      <c r="Z602">
        <f>Z601+IF(Y601&gt;$B$4,$B$21*(X601+X602)/2,0)</f>
        <v>541.64683333333028</v>
      </c>
      <c r="AA602">
        <f t="shared" si="172"/>
        <v>0</v>
      </c>
      <c r="AB602">
        <f t="shared" si="159"/>
        <v>-472.96266666667725</v>
      </c>
      <c r="AC602">
        <f t="shared" si="160"/>
        <v>-213.49700000001303</v>
      </c>
      <c r="AD602">
        <f t="shared" si="161"/>
        <v>-318.25358333334589</v>
      </c>
      <c r="AE602">
        <f t="shared" si="162"/>
        <v>-394.2798333333468</v>
      </c>
    </row>
    <row r="603" spans="1:31">
      <c r="A603">
        <v>583</v>
      </c>
      <c r="B603">
        <f t="shared" si="173"/>
        <v>58.300000000000004</v>
      </c>
      <c r="C603">
        <f t="shared" si="164"/>
        <v>0.6</v>
      </c>
      <c r="D603">
        <f>MAX(D602-$B$21*$B$3,$B$4/3.6)</f>
        <v>0</v>
      </c>
      <c r="E603">
        <f t="shared" si="165"/>
        <v>0</v>
      </c>
      <c r="F603">
        <f>F602+IF(E602&gt;$B$4,$B$21*(D602+D603)/2,0)</f>
        <v>925.92666666667708</v>
      </c>
      <c r="G603">
        <f t="shared" si="157"/>
        <v>-10</v>
      </c>
      <c r="H603">
        <f t="shared" si="166"/>
        <v>1.2</v>
      </c>
      <c r="I603">
        <f>MAX(I602-$B$21*$E$2,$B$4/3.6)</f>
        <v>0</v>
      </c>
      <c r="J603">
        <f t="shared" si="167"/>
        <v>0</v>
      </c>
      <c r="K603">
        <f>K602+IF(J602&gt;$B$4,$B$21*(I602+I603)/2,0)</f>
        <v>462.96399999999983</v>
      </c>
      <c r="L603">
        <f t="shared" si="163"/>
        <v>0</v>
      </c>
      <c r="M603">
        <f>IF(B603&lt;=$E$3,M602,IF(M602&lt;$E$2,MIN(M602+$E$2*$B$21/$E$4,$E$2),$E$2))</f>
        <v>1.2</v>
      </c>
      <c r="N603">
        <f>MAX(N602-$B$21*(M602+M603)/2,$B$4/3.6)</f>
        <v>0</v>
      </c>
      <c r="O603">
        <f t="shared" si="168"/>
        <v>0</v>
      </c>
      <c r="P603">
        <f>P602+IF(O602&gt;$B$4,$B$21*(N602+N603)/2,0)</f>
        <v>722.42966666666405</v>
      </c>
      <c r="Q603">
        <f t="shared" si="169"/>
        <v>0</v>
      </c>
      <c r="R603">
        <f>IF(B603&lt;=$E$3,R602,IF(R602&lt;$E$2,MIN(R602+$E$2*$B$21/$E$4,$E$2),$E$2))</f>
        <v>1.2</v>
      </c>
      <c r="S603">
        <f>MAX(S602-$B$21*(R602+R603)/2,$B$4/3.6)</f>
        <v>0</v>
      </c>
      <c r="T603">
        <f t="shared" si="170"/>
        <v>0</v>
      </c>
      <c r="U603">
        <f>U602+IF(T602&gt;$B$4,$B$21*(S602+S603)/2,0)</f>
        <v>617.67308333333119</v>
      </c>
      <c r="V603">
        <f t="shared" si="158"/>
        <v>0</v>
      </c>
      <c r="W603">
        <f>IF(B603&lt;=$E$3,W602,IF(W602&lt;$E$2,MIN(W602+$E$2*$B$21/$E$4,$E$2),$E$2))</f>
        <v>1.2</v>
      </c>
      <c r="X603">
        <f>MAX(X602-$B$21*(W602+W603)/2,$B$4/3.6)</f>
        <v>0</v>
      </c>
      <c r="Y603">
        <f t="shared" si="171"/>
        <v>0</v>
      </c>
      <c r="Z603">
        <f>Z602+IF(Y602&gt;$B$4,$B$21*(X602+X603)/2,0)</f>
        <v>541.64683333333028</v>
      </c>
      <c r="AA603">
        <f t="shared" si="172"/>
        <v>0</v>
      </c>
      <c r="AB603">
        <f t="shared" si="159"/>
        <v>-472.96266666667725</v>
      </c>
      <c r="AC603">
        <f t="shared" si="160"/>
        <v>-213.49700000001303</v>
      </c>
      <c r="AD603">
        <f t="shared" si="161"/>
        <v>-318.25358333334589</v>
      </c>
      <c r="AE603">
        <f t="shared" si="162"/>
        <v>-394.2798333333468</v>
      </c>
    </row>
    <row r="604" spans="1:31">
      <c r="A604">
        <v>584</v>
      </c>
      <c r="B604">
        <f t="shared" si="173"/>
        <v>58.400000000000006</v>
      </c>
      <c r="C604">
        <f t="shared" si="164"/>
        <v>0.6</v>
      </c>
      <c r="D604">
        <f>MAX(D603-$B$21*$B$3,$B$4/3.6)</f>
        <v>0</v>
      </c>
      <c r="E604">
        <f t="shared" si="165"/>
        <v>0</v>
      </c>
      <c r="F604">
        <f>F603+IF(E603&gt;$B$4,$B$21*(D603+D604)/2,0)</f>
        <v>925.92666666667708</v>
      </c>
      <c r="G604">
        <f t="shared" si="157"/>
        <v>-10</v>
      </c>
      <c r="H604">
        <f t="shared" si="166"/>
        <v>1.2</v>
      </c>
      <c r="I604">
        <f>MAX(I603-$B$21*$E$2,$B$4/3.6)</f>
        <v>0</v>
      </c>
      <c r="J604">
        <f t="shared" si="167"/>
        <v>0</v>
      </c>
      <c r="K604">
        <f>K603+IF(J603&gt;$B$4,$B$21*(I603+I604)/2,0)</f>
        <v>462.96399999999983</v>
      </c>
      <c r="L604">
        <f t="shared" si="163"/>
        <v>0</v>
      </c>
      <c r="M604">
        <f>IF(B604&lt;=$E$3,M603,IF(M603&lt;$E$2,MIN(M603+$E$2*$B$21/$E$4,$E$2),$E$2))</f>
        <v>1.2</v>
      </c>
      <c r="N604">
        <f>MAX(N603-$B$21*(M603+M604)/2,$B$4/3.6)</f>
        <v>0</v>
      </c>
      <c r="O604">
        <f t="shared" si="168"/>
        <v>0</v>
      </c>
      <c r="P604">
        <f>P603+IF(O603&gt;$B$4,$B$21*(N603+N604)/2,0)</f>
        <v>722.42966666666405</v>
      </c>
      <c r="Q604">
        <f t="shared" si="169"/>
        <v>0</v>
      </c>
      <c r="R604">
        <f>IF(B604&lt;=$E$3,R603,IF(R603&lt;$E$2,MIN(R603+$E$2*$B$21/$E$4,$E$2),$E$2))</f>
        <v>1.2</v>
      </c>
      <c r="S604">
        <f>MAX(S603-$B$21*(R603+R604)/2,$B$4/3.6)</f>
        <v>0</v>
      </c>
      <c r="T604">
        <f t="shared" si="170"/>
        <v>0</v>
      </c>
      <c r="U604">
        <f>U603+IF(T603&gt;$B$4,$B$21*(S603+S604)/2,0)</f>
        <v>617.67308333333119</v>
      </c>
      <c r="V604">
        <f t="shared" si="158"/>
        <v>0</v>
      </c>
      <c r="W604">
        <f>IF(B604&lt;=$E$3,W603,IF(W603&lt;$E$2,MIN(W603+$E$2*$B$21/$E$4,$E$2),$E$2))</f>
        <v>1.2</v>
      </c>
      <c r="X604">
        <f>MAX(X603-$B$21*(W603+W604)/2,$B$4/3.6)</f>
        <v>0</v>
      </c>
      <c r="Y604">
        <f t="shared" si="171"/>
        <v>0</v>
      </c>
      <c r="Z604">
        <f>Z603+IF(Y603&gt;$B$4,$B$21*(X603+X604)/2,0)</f>
        <v>541.64683333333028</v>
      </c>
      <c r="AA604">
        <f t="shared" si="172"/>
        <v>0</v>
      </c>
      <c r="AB604">
        <f t="shared" si="159"/>
        <v>-472.96266666667725</v>
      </c>
      <c r="AC604">
        <f t="shared" si="160"/>
        <v>-213.49700000001303</v>
      </c>
      <c r="AD604">
        <f t="shared" si="161"/>
        <v>-318.25358333334589</v>
      </c>
      <c r="AE604">
        <f t="shared" si="162"/>
        <v>-394.2798333333468</v>
      </c>
    </row>
    <row r="605" spans="1:31">
      <c r="A605">
        <v>585</v>
      </c>
      <c r="B605">
        <f t="shared" si="173"/>
        <v>58.5</v>
      </c>
      <c r="C605">
        <f t="shared" si="164"/>
        <v>0.6</v>
      </c>
      <c r="D605">
        <f>MAX(D604-$B$21*$B$3,$B$4/3.6)</f>
        <v>0</v>
      </c>
      <c r="E605">
        <f t="shared" si="165"/>
        <v>0</v>
      </c>
      <c r="F605">
        <f>F604+IF(E604&gt;$B$4,$B$21*(D604+D605)/2,0)</f>
        <v>925.92666666667708</v>
      </c>
      <c r="G605">
        <f t="shared" si="157"/>
        <v>-10</v>
      </c>
      <c r="H605">
        <f t="shared" si="166"/>
        <v>1.2</v>
      </c>
      <c r="I605">
        <f>MAX(I604-$B$21*$E$2,$B$4/3.6)</f>
        <v>0</v>
      </c>
      <c r="J605">
        <f t="shared" si="167"/>
        <v>0</v>
      </c>
      <c r="K605">
        <f>K604+IF(J604&gt;$B$4,$B$21*(I604+I605)/2,0)</f>
        <v>462.96399999999983</v>
      </c>
      <c r="L605">
        <f t="shared" si="163"/>
        <v>0</v>
      </c>
      <c r="M605">
        <f>IF(B605&lt;=$E$3,M604,IF(M604&lt;$E$2,MIN(M604+$E$2*$B$21/$E$4,$E$2),$E$2))</f>
        <v>1.2</v>
      </c>
      <c r="N605">
        <f>MAX(N604-$B$21*(M604+M605)/2,$B$4/3.6)</f>
        <v>0</v>
      </c>
      <c r="O605">
        <f t="shared" si="168"/>
        <v>0</v>
      </c>
      <c r="P605">
        <f>P604+IF(O604&gt;$B$4,$B$21*(N604+N605)/2,0)</f>
        <v>722.42966666666405</v>
      </c>
      <c r="Q605">
        <f t="shared" si="169"/>
        <v>0</v>
      </c>
      <c r="R605">
        <f>IF(B605&lt;=$E$3,R604,IF(R604&lt;$E$2,MIN(R604+$E$2*$B$21/$E$4,$E$2),$E$2))</f>
        <v>1.2</v>
      </c>
      <c r="S605">
        <f>MAX(S604-$B$21*(R604+R605)/2,$B$4/3.6)</f>
        <v>0</v>
      </c>
      <c r="T605">
        <f t="shared" si="170"/>
        <v>0</v>
      </c>
      <c r="U605">
        <f>U604+IF(T604&gt;$B$4,$B$21*(S604+S605)/2,0)</f>
        <v>617.67308333333119</v>
      </c>
      <c r="V605">
        <f t="shared" si="158"/>
        <v>0</v>
      </c>
      <c r="W605">
        <f>IF(B605&lt;=$E$3,W604,IF(W604&lt;$E$2,MIN(W604+$E$2*$B$21/$E$4,$E$2),$E$2))</f>
        <v>1.2</v>
      </c>
      <c r="X605">
        <f>MAX(X604-$B$21*(W604+W605)/2,$B$4/3.6)</f>
        <v>0</v>
      </c>
      <c r="Y605">
        <f t="shared" si="171"/>
        <v>0</v>
      </c>
      <c r="Z605">
        <f>Z604+IF(Y604&gt;$B$4,$B$21*(X604+X605)/2,0)</f>
        <v>541.64683333333028</v>
      </c>
      <c r="AA605">
        <f t="shared" si="172"/>
        <v>0</v>
      </c>
      <c r="AB605">
        <f t="shared" si="159"/>
        <v>-472.96266666667725</v>
      </c>
      <c r="AC605">
        <f t="shared" si="160"/>
        <v>-213.49700000001303</v>
      </c>
      <c r="AD605">
        <f t="shared" si="161"/>
        <v>-318.25358333334589</v>
      </c>
      <c r="AE605">
        <f t="shared" si="162"/>
        <v>-394.2798333333468</v>
      </c>
    </row>
    <row r="606" spans="1:31">
      <c r="A606">
        <v>586</v>
      </c>
      <c r="B606">
        <f t="shared" si="173"/>
        <v>58.6</v>
      </c>
      <c r="C606">
        <f t="shared" si="164"/>
        <v>0.6</v>
      </c>
      <c r="D606">
        <f>MAX(D605-$B$21*$B$3,$B$4/3.6)</f>
        <v>0</v>
      </c>
      <c r="E606">
        <f t="shared" si="165"/>
        <v>0</v>
      </c>
      <c r="F606">
        <f>F605+IF(E605&gt;$B$4,$B$21*(D605+D606)/2,0)</f>
        <v>925.92666666667708</v>
      </c>
      <c r="G606">
        <f t="shared" si="157"/>
        <v>-10</v>
      </c>
      <c r="H606">
        <f t="shared" si="166"/>
        <v>1.2</v>
      </c>
      <c r="I606">
        <f>MAX(I605-$B$21*$E$2,$B$4/3.6)</f>
        <v>0</v>
      </c>
      <c r="J606">
        <f t="shared" si="167"/>
        <v>0</v>
      </c>
      <c r="K606">
        <f>K605+IF(J605&gt;$B$4,$B$21*(I605+I606)/2,0)</f>
        <v>462.96399999999983</v>
      </c>
      <c r="L606">
        <f t="shared" si="163"/>
        <v>0</v>
      </c>
      <c r="M606">
        <f>IF(B606&lt;=$E$3,M605,IF(M605&lt;$E$2,MIN(M605+$E$2*$B$21/$E$4,$E$2),$E$2))</f>
        <v>1.2</v>
      </c>
      <c r="N606">
        <f>MAX(N605-$B$21*(M605+M606)/2,$B$4/3.6)</f>
        <v>0</v>
      </c>
      <c r="O606">
        <f t="shared" si="168"/>
        <v>0</v>
      </c>
      <c r="P606">
        <f>P605+IF(O605&gt;$B$4,$B$21*(N605+N606)/2,0)</f>
        <v>722.42966666666405</v>
      </c>
      <c r="Q606">
        <f t="shared" si="169"/>
        <v>0</v>
      </c>
      <c r="R606">
        <f>IF(B606&lt;=$E$3,R605,IF(R605&lt;$E$2,MIN(R605+$E$2*$B$21/$E$4,$E$2),$E$2))</f>
        <v>1.2</v>
      </c>
      <c r="S606">
        <f>MAX(S605-$B$21*(R605+R606)/2,$B$4/3.6)</f>
        <v>0</v>
      </c>
      <c r="T606">
        <f t="shared" si="170"/>
        <v>0</v>
      </c>
      <c r="U606">
        <f>U605+IF(T605&gt;$B$4,$B$21*(S605+S606)/2,0)</f>
        <v>617.67308333333119</v>
      </c>
      <c r="V606">
        <f t="shared" si="158"/>
        <v>0</v>
      </c>
      <c r="W606">
        <f>IF(B606&lt;=$E$3,W605,IF(W605&lt;$E$2,MIN(W605+$E$2*$B$21/$E$4,$E$2),$E$2))</f>
        <v>1.2</v>
      </c>
      <c r="X606">
        <f>MAX(X605-$B$21*(W605+W606)/2,$B$4/3.6)</f>
        <v>0</v>
      </c>
      <c r="Y606">
        <f t="shared" si="171"/>
        <v>0</v>
      </c>
      <c r="Z606">
        <f>Z605+IF(Y605&gt;$B$4,$B$21*(X605+X606)/2,0)</f>
        <v>541.64683333333028</v>
      </c>
      <c r="AA606">
        <f t="shared" si="172"/>
        <v>0</v>
      </c>
      <c r="AB606">
        <f t="shared" si="159"/>
        <v>-472.96266666667725</v>
      </c>
      <c r="AC606">
        <f t="shared" si="160"/>
        <v>-213.49700000001303</v>
      </c>
      <c r="AD606">
        <f t="shared" si="161"/>
        <v>-318.25358333334589</v>
      </c>
      <c r="AE606">
        <f t="shared" si="162"/>
        <v>-394.2798333333468</v>
      </c>
    </row>
    <row r="607" spans="1:31">
      <c r="A607">
        <v>587</v>
      </c>
      <c r="B607">
        <f t="shared" si="173"/>
        <v>58.7</v>
      </c>
      <c r="C607">
        <f t="shared" si="164"/>
        <v>0.6</v>
      </c>
      <c r="D607">
        <f>MAX(D606-$B$21*$B$3,$B$4/3.6)</f>
        <v>0</v>
      </c>
      <c r="E607">
        <f t="shared" si="165"/>
        <v>0</v>
      </c>
      <c r="F607">
        <f>F606+IF(E606&gt;$B$4,$B$21*(D606+D607)/2,0)</f>
        <v>925.92666666667708</v>
      </c>
      <c r="G607">
        <f t="shared" si="157"/>
        <v>-10</v>
      </c>
      <c r="H607">
        <f t="shared" si="166"/>
        <v>1.2</v>
      </c>
      <c r="I607">
        <f>MAX(I606-$B$21*$E$2,$B$4/3.6)</f>
        <v>0</v>
      </c>
      <c r="J607">
        <f t="shared" si="167"/>
        <v>0</v>
      </c>
      <c r="K607">
        <f>K606+IF(J606&gt;$B$4,$B$21*(I606+I607)/2,0)</f>
        <v>462.96399999999983</v>
      </c>
      <c r="L607">
        <f t="shared" si="163"/>
        <v>0</v>
      </c>
      <c r="M607">
        <f>IF(B607&lt;=$E$3,M606,IF(M606&lt;$E$2,MIN(M606+$E$2*$B$21/$E$4,$E$2),$E$2))</f>
        <v>1.2</v>
      </c>
      <c r="N607">
        <f>MAX(N606-$B$21*(M606+M607)/2,$B$4/3.6)</f>
        <v>0</v>
      </c>
      <c r="O607">
        <f t="shared" si="168"/>
        <v>0</v>
      </c>
      <c r="P607">
        <f>P606+IF(O606&gt;$B$4,$B$21*(N606+N607)/2,0)</f>
        <v>722.42966666666405</v>
      </c>
      <c r="Q607">
        <f t="shared" si="169"/>
        <v>0</v>
      </c>
      <c r="R607">
        <f>IF(B607&lt;=$E$3,R606,IF(R606&lt;$E$2,MIN(R606+$E$2*$B$21/$E$4,$E$2),$E$2))</f>
        <v>1.2</v>
      </c>
      <c r="S607">
        <f>MAX(S606-$B$21*(R606+R607)/2,$B$4/3.6)</f>
        <v>0</v>
      </c>
      <c r="T607">
        <f t="shared" si="170"/>
        <v>0</v>
      </c>
      <c r="U607">
        <f>U606+IF(T606&gt;$B$4,$B$21*(S606+S607)/2,0)</f>
        <v>617.67308333333119</v>
      </c>
      <c r="V607">
        <f t="shared" si="158"/>
        <v>0</v>
      </c>
      <c r="W607">
        <f>IF(B607&lt;=$E$3,W606,IF(W606&lt;$E$2,MIN(W606+$E$2*$B$21/$E$4,$E$2),$E$2))</f>
        <v>1.2</v>
      </c>
      <c r="X607">
        <f>MAX(X606-$B$21*(W606+W607)/2,$B$4/3.6)</f>
        <v>0</v>
      </c>
      <c r="Y607">
        <f t="shared" si="171"/>
        <v>0</v>
      </c>
      <c r="Z607">
        <f>Z606+IF(Y606&gt;$B$4,$B$21*(X606+X607)/2,0)</f>
        <v>541.64683333333028</v>
      </c>
      <c r="AA607">
        <f t="shared" si="172"/>
        <v>0</v>
      </c>
      <c r="AB607">
        <f t="shared" si="159"/>
        <v>-472.96266666667725</v>
      </c>
      <c r="AC607">
        <f t="shared" si="160"/>
        <v>-213.49700000001303</v>
      </c>
      <c r="AD607">
        <f t="shared" si="161"/>
        <v>-318.25358333334589</v>
      </c>
      <c r="AE607">
        <f t="shared" si="162"/>
        <v>-394.2798333333468</v>
      </c>
    </row>
    <row r="608" spans="1:31">
      <c r="A608">
        <v>588</v>
      </c>
      <c r="B608">
        <f t="shared" si="173"/>
        <v>58.800000000000004</v>
      </c>
      <c r="C608">
        <f t="shared" si="164"/>
        <v>0.6</v>
      </c>
      <c r="D608">
        <f>MAX(D607-$B$21*$B$3,$B$4/3.6)</f>
        <v>0</v>
      </c>
      <c r="E608">
        <f t="shared" si="165"/>
        <v>0</v>
      </c>
      <c r="F608">
        <f>F607+IF(E607&gt;$B$4,$B$21*(D607+D608)/2,0)</f>
        <v>925.92666666667708</v>
      </c>
      <c r="G608">
        <f t="shared" si="157"/>
        <v>-10</v>
      </c>
      <c r="H608">
        <f t="shared" si="166"/>
        <v>1.2</v>
      </c>
      <c r="I608">
        <f>MAX(I607-$B$21*$E$2,$B$4/3.6)</f>
        <v>0</v>
      </c>
      <c r="J608">
        <f t="shared" si="167"/>
        <v>0</v>
      </c>
      <c r="K608">
        <f>K607+IF(J607&gt;$B$4,$B$21*(I607+I608)/2,0)</f>
        <v>462.96399999999983</v>
      </c>
      <c r="L608">
        <f t="shared" si="163"/>
        <v>0</v>
      </c>
      <c r="M608">
        <f>IF(B608&lt;=$E$3,M607,IF(M607&lt;$E$2,MIN(M607+$E$2*$B$21/$E$4,$E$2),$E$2))</f>
        <v>1.2</v>
      </c>
      <c r="N608">
        <f>MAX(N607-$B$21*(M607+M608)/2,$B$4/3.6)</f>
        <v>0</v>
      </c>
      <c r="O608">
        <f t="shared" si="168"/>
        <v>0</v>
      </c>
      <c r="P608">
        <f>P607+IF(O607&gt;$B$4,$B$21*(N607+N608)/2,0)</f>
        <v>722.42966666666405</v>
      </c>
      <c r="Q608">
        <f t="shared" si="169"/>
        <v>0</v>
      </c>
      <c r="R608">
        <f>IF(B608&lt;=$E$3,R607,IF(R607&lt;$E$2,MIN(R607+$E$2*$B$21/$E$4,$E$2),$E$2))</f>
        <v>1.2</v>
      </c>
      <c r="S608">
        <f>MAX(S607-$B$21*(R607+R608)/2,$B$4/3.6)</f>
        <v>0</v>
      </c>
      <c r="T608">
        <f t="shared" si="170"/>
        <v>0</v>
      </c>
      <c r="U608">
        <f>U607+IF(T607&gt;$B$4,$B$21*(S607+S608)/2,0)</f>
        <v>617.67308333333119</v>
      </c>
      <c r="V608">
        <f t="shared" si="158"/>
        <v>0</v>
      </c>
      <c r="W608">
        <f>IF(B608&lt;=$E$3,W607,IF(W607&lt;$E$2,MIN(W607+$E$2*$B$21/$E$4,$E$2),$E$2))</f>
        <v>1.2</v>
      </c>
      <c r="X608">
        <f>MAX(X607-$B$21*(W607+W608)/2,$B$4/3.6)</f>
        <v>0</v>
      </c>
      <c r="Y608">
        <f t="shared" si="171"/>
        <v>0</v>
      </c>
      <c r="Z608">
        <f>Z607+IF(Y607&gt;$B$4,$B$21*(X607+X608)/2,0)</f>
        <v>541.64683333333028</v>
      </c>
      <c r="AA608">
        <f t="shared" si="172"/>
        <v>0</v>
      </c>
      <c r="AB608">
        <f t="shared" si="159"/>
        <v>-472.96266666667725</v>
      </c>
      <c r="AC608">
        <f t="shared" si="160"/>
        <v>-213.49700000001303</v>
      </c>
      <c r="AD608">
        <f t="shared" si="161"/>
        <v>-318.25358333334589</v>
      </c>
      <c r="AE608">
        <f t="shared" si="162"/>
        <v>-394.2798333333468</v>
      </c>
    </row>
    <row r="609" spans="1:31">
      <c r="A609">
        <v>589</v>
      </c>
      <c r="B609">
        <f t="shared" si="173"/>
        <v>58.900000000000006</v>
      </c>
      <c r="C609">
        <f t="shared" si="164"/>
        <v>0.6</v>
      </c>
      <c r="D609">
        <f>MAX(D608-$B$21*$B$3,$B$4/3.6)</f>
        <v>0</v>
      </c>
      <c r="E609">
        <f t="shared" si="165"/>
        <v>0</v>
      </c>
      <c r="F609">
        <f>F608+IF(E608&gt;$B$4,$B$21*(D608+D609)/2,0)</f>
        <v>925.92666666667708</v>
      </c>
      <c r="G609">
        <f t="shared" si="157"/>
        <v>-10</v>
      </c>
      <c r="H609">
        <f t="shared" si="166"/>
        <v>1.2</v>
      </c>
      <c r="I609">
        <f>MAX(I608-$B$21*$E$2,$B$4/3.6)</f>
        <v>0</v>
      </c>
      <c r="J609">
        <f t="shared" si="167"/>
        <v>0</v>
      </c>
      <c r="K609">
        <f>K608+IF(J608&gt;$B$4,$B$21*(I608+I609)/2,0)</f>
        <v>462.96399999999983</v>
      </c>
      <c r="L609">
        <f t="shared" si="163"/>
        <v>0</v>
      </c>
      <c r="M609">
        <f>IF(B609&lt;=$E$3,M608,IF(M608&lt;$E$2,MIN(M608+$E$2*$B$21/$E$4,$E$2),$E$2))</f>
        <v>1.2</v>
      </c>
      <c r="N609">
        <f>MAX(N608-$B$21*(M608+M609)/2,$B$4/3.6)</f>
        <v>0</v>
      </c>
      <c r="O609">
        <f t="shared" si="168"/>
        <v>0</v>
      </c>
      <c r="P609">
        <f>P608+IF(O608&gt;$B$4,$B$21*(N608+N609)/2,0)</f>
        <v>722.42966666666405</v>
      </c>
      <c r="Q609">
        <f t="shared" si="169"/>
        <v>0</v>
      </c>
      <c r="R609">
        <f>IF(B609&lt;=$E$3,R608,IF(R608&lt;$E$2,MIN(R608+$E$2*$B$21/$E$4,$E$2),$E$2))</f>
        <v>1.2</v>
      </c>
      <c r="S609">
        <f>MAX(S608-$B$21*(R608+R609)/2,$B$4/3.6)</f>
        <v>0</v>
      </c>
      <c r="T609">
        <f t="shared" si="170"/>
        <v>0</v>
      </c>
      <c r="U609">
        <f>U608+IF(T608&gt;$B$4,$B$21*(S608+S609)/2,0)</f>
        <v>617.67308333333119</v>
      </c>
      <c r="V609">
        <f t="shared" si="158"/>
        <v>0</v>
      </c>
      <c r="W609">
        <f>IF(B609&lt;=$E$3,W608,IF(W608&lt;$E$2,MIN(W608+$E$2*$B$21/$E$4,$E$2),$E$2))</f>
        <v>1.2</v>
      </c>
      <c r="X609">
        <f>MAX(X608-$B$21*(W608+W609)/2,$B$4/3.6)</f>
        <v>0</v>
      </c>
      <c r="Y609">
        <f t="shared" si="171"/>
        <v>0</v>
      </c>
      <c r="Z609">
        <f>Z608+IF(Y608&gt;$B$4,$B$21*(X608+X609)/2,0)</f>
        <v>541.64683333333028</v>
      </c>
      <c r="AA609">
        <f t="shared" si="172"/>
        <v>0</v>
      </c>
      <c r="AB609">
        <f t="shared" si="159"/>
        <v>-472.96266666667725</v>
      </c>
      <c r="AC609">
        <f t="shared" si="160"/>
        <v>-213.49700000001303</v>
      </c>
      <c r="AD609">
        <f t="shared" si="161"/>
        <v>-318.25358333334589</v>
      </c>
      <c r="AE609">
        <f t="shared" si="162"/>
        <v>-394.2798333333468</v>
      </c>
    </row>
    <row r="610" spans="1:31">
      <c r="A610">
        <v>590</v>
      </c>
      <c r="B610">
        <f t="shared" si="173"/>
        <v>59</v>
      </c>
      <c r="C610">
        <f t="shared" si="164"/>
        <v>0.6</v>
      </c>
      <c r="D610">
        <f>MAX(D609-$B$21*$B$3,$B$4/3.6)</f>
        <v>0</v>
      </c>
      <c r="E610">
        <f t="shared" si="165"/>
        <v>0</v>
      </c>
      <c r="F610">
        <f>F609+IF(E609&gt;$B$4,$B$21*(D609+D610)/2,0)</f>
        <v>925.92666666667708</v>
      </c>
      <c r="G610">
        <f t="shared" si="157"/>
        <v>-10</v>
      </c>
      <c r="H610">
        <f t="shared" si="166"/>
        <v>1.2</v>
      </c>
      <c r="I610">
        <f>MAX(I609-$B$21*$E$2,$B$4/3.6)</f>
        <v>0</v>
      </c>
      <c r="J610">
        <f t="shared" si="167"/>
        <v>0</v>
      </c>
      <c r="K610">
        <f>K609+IF(J609&gt;$B$4,$B$21*(I609+I610)/2,0)</f>
        <v>462.96399999999983</v>
      </c>
      <c r="L610">
        <f t="shared" si="163"/>
        <v>0</v>
      </c>
      <c r="M610">
        <f>IF(B610&lt;=$E$3,M609,IF(M609&lt;$E$2,MIN(M609+$E$2*$B$21/$E$4,$E$2),$E$2))</f>
        <v>1.2</v>
      </c>
      <c r="N610">
        <f>MAX(N609-$B$21*(M609+M610)/2,$B$4/3.6)</f>
        <v>0</v>
      </c>
      <c r="O610">
        <f t="shared" si="168"/>
        <v>0</v>
      </c>
      <c r="P610">
        <f>P609+IF(O609&gt;$B$4,$B$21*(N609+N610)/2,0)</f>
        <v>722.42966666666405</v>
      </c>
      <c r="Q610">
        <f t="shared" si="169"/>
        <v>0</v>
      </c>
      <c r="R610">
        <f>IF(B610&lt;=$E$3,R609,IF(R609&lt;$E$2,MIN(R609+$E$2*$B$21/$E$4,$E$2),$E$2))</f>
        <v>1.2</v>
      </c>
      <c r="S610">
        <f>MAX(S609-$B$21*(R609+R610)/2,$B$4/3.6)</f>
        <v>0</v>
      </c>
      <c r="T610">
        <f t="shared" si="170"/>
        <v>0</v>
      </c>
      <c r="U610">
        <f>U609+IF(T609&gt;$B$4,$B$21*(S609+S610)/2,0)</f>
        <v>617.67308333333119</v>
      </c>
      <c r="V610">
        <f t="shared" si="158"/>
        <v>0</v>
      </c>
      <c r="W610">
        <f>IF(B610&lt;=$E$3,W609,IF(W609&lt;$E$2,MIN(W609+$E$2*$B$21/$E$4,$E$2),$E$2))</f>
        <v>1.2</v>
      </c>
      <c r="X610">
        <f>MAX(X609-$B$21*(W609+W610)/2,$B$4/3.6)</f>
        <v>0</v>
      </c>
      <c r="Y610">
        <f t="shared" si="171"/>
        <v>0</v>
      </c>
      <c r="Z610">
        <f>Z609+IF(Y609&gt;$B$4,$B$21*(X609+X610)/2,0)</f>
        <v>541.64683333333028</v>
      </c>
      <c r="AA610">
        <f t="shared" si="172"/>
        <v>0</v>
      </c>
      <c r="AB610">
        <f t="shared" si="159"/>
        <v>-472.96266666667725</v>
      </c>
      <c r="AC610">
        <f t="shared" si="160"/>
        <v>-213.49700000001303</v>
      </c>
      <c r="AD610">
        <f t="shared" si="161"/>
        <v>-318.25358333334589</v>
      </c>
      <c r="AE610">
        <f t="shared" si="162"/>
        <v>-394.2798333333468</v>
      </c>
    </row>
    <row r="611" spans="1:31">
      <c r="A611">
        <v>591</v>
      </c>
      <c r="B611">
        <f t="shared" si="173"/>
        <v>59.1</v>
      </c>
      <c r="C611">
        <f t="shared" si="164"/>
        <v>0.6</v>
      </c>
      <c r="D611">
        <f>MAX(D610-$B$21*$B$3,$B$4/3.6)</f>
        <v>0</v>
      </c>
      <c r="E611">
        <f t="shared" si="165"/>
        <v>0</v>
      </c>
      <c r="F611">
        <f>F610+IF(E610&gt;$B$4,$B$21*(D610+D611)/2,0)</f>
        <v>925.92666666667708</v>
      </c>
      <c r="G611">
        <f t="shared" si="157"/>
        <v>-10</v>
      </c>
      <c r="H611">
        <f t="shared" si="166"/>
        <v>1.2</v>
      </c>
      <c r="I611">
        <f>MAX(I610-$B$21*$E$2,$B$4/3.6)</f>
        <v>0</v>
      </c>
      <c r="J611">
        <f t="shared" si="167"/>
        <v>0</v>
      </c>
      <c r="K611">
        <f>K610+IF(J610&gt;$B$4,$B$21*(I610+I611)/2,0)</f>
        <v>462.96399999999983</v>
      </c>
      <c r="L611">
        <f t="shared" si="163"/>
        <v>0</v>
      </c>
      <c r="M611">
        <f>IF(B611&lt;=$E$3,M610,IF(M610&lt;$E$2,MIN(M610+$E$2*$B$21/$E$4,$E$2),$E$2))</f>
        <v>1.2</v>
      </c>
      <c r="N611">
        <f>MAX(N610-$B$21*(M610+M611)/2,$B$4/3.6)</f>
        <v>0</v>
      </c>
      <c r="O611">
        <f t="shared" si="168"/>
        <v>0</v>
      </c>
      <c r="P611">
        <f>P610+IF(O610&gt;$B$4,$B$21*(N610+N611)/2,0)</f>
        <v>722.42966666666405</v>
      </c>
      <c r="Q611">
        <f t="shared" si="169"/>
        <v>0</v>
      </c>
      <c r="R611">
        <f>IF(B611&lt;=$E$3,R610,IF(R610&lt;$E$2,MIN(R610+$E$2*$B$21/$E$4,$E$2),$E$2))</f>
        <v>1.2</v>
      </c>
      <c r="S611">
        <f>MAX(S610-$B$21*(R610+R611)/2,$B$4/3.6)</f>
        <v>0</v>
      </c>
      <c r="T611">
        <f t="shared" si="170"/>
        <v>0</v>
      </c>
      <c r="U611">
        <f>U610+IF(T610&gt;$B$4,$B$21*(S610+S611)/2,0)</f>
        <v>617.67308333333119</v>
      </c>
      <c r="V611">
        <f t="shared" si="158"/>
        <v>0</v>
      </c>
      <c r="W611">
        <f>IF(B611&lt;=$E$3,W610,IF(W610&lt;$E$2,MIN(W610+$E$2*$B$21/$E$4,$E$2),$E$2))</f>
        <v>1.2</v>
      </c>
      <c r="X611">
        <f>MAX(X610-$B$21*(W610+W611)/2,$B$4/3.6)</f>
        <v>0</v>
      </c>
      <c r="Y611">
        <f t="shared" si="171"/>
        <v>0</v>
      </c>
      <c r="Z611">
        <f>Z610+IF(Y610&gt;$B$4,$B$21*(X610+X611)/2,0)</f>
        <v>541.64683333333028</v>
      </c>
      <c r="AA611">
        <f t="shared" si="172"/>
        <v>0</v>
      </c>
      <c r="AB611">
        <f t="shared" si="159"/>
        <v>-472.96266666667725</v>
      </c>
      <c r="AC611">
        <f t="shared" si="160"/>
        <v>-213.49700000001303</v>
      </c>
      <c r="AD611">
        <f t="shared" si="161"/>
        <v>-318.25358333334589</v>
      </c>
      <c r="AE611">
        <f t="shared" si="162"/>
        <v>-394.2798333333468</v>
      </c>
    </row>
    <row r="612" spans="1:31">
      <c r="A612">
        <v>592</v>
      </c>
      <c r="B612">
        <f t="shared" si="173"/>
        <v>59.2</v>
      </c>
      <c r="C612">
        <f t="shared" si="164"/>
        <v>0.6</v>
      </c>
      <c r="D612">
        <f>MAX(D611-$B$21*$B$3,$B$4/3.6)</f>
        <v>0</v>
      </c>
      <c r="E612">
        <f t="shared" si="165"/>
        <v>0</v>
      </c>
      <c r="F612">
        <f>F611+IF(E611&gt;$B$4,$B$21*(D611+D612)/2,0)</f>
        <v>925.92666666667708</v>
      </c>
      <c r="G612">
        <f t="shared" si="157"/>
        <v>-10</v>
      </c>
      <c r="H612">
        <f t="shared" si="166"/>
        <v>1.2</v>
      </c>
      <c r="I612">
        <f>MAX(I611-$B$21*$E$2,$B$4/3.6)</f>
        <v>0</v>
      </c>
      <c r="J612">
        <f t="shared" si="167"/>
        <v>0</v>
      </c>
      <c r="K612">
        <f>K611+IF(J611&gt;$B$4,$B$21*(I611+I612)/2,0)</f>
        <v>462.96399999999983</v>
      </c>
      <c r="L612">
        <f t="shared" si="163"/>
        <v>0</v>
      </c>
      <c r="M612">
        <f>IF(B612&lt;=$E$3,M611,IF(M611&lt;$E$2,MIN(M611+$E$2*$B$21/$E$4,$E$2),$E$2))</f>
        <v>1.2</v>
      </c>
      <c r="N612">
        <f>MAX(N611-$B$21*(M611+M612)/2,$B$4/3.6)</f>
        <v>0</v>
      </c>
      <c r="O612">
        <f t="shared" si="168"/>
        <v>0</v>
      </c>
      <c r="P612">
        <f>P611+IF(O611&gt;$B$4,$B$21*(N611+N612)/2,0)</f>
        <v>722.42966666666405</v>
      </c>
      <c r="Q612">
        <f t="shared" si="169"/>
        <v>0</v>
      </c>
      <c r="R612">
        <f>IF(B612&lt;=$E$3,R611,IF(R611&lt;$E$2,MIN(R611+$E$2*$B$21/$E$4,$E$2),$E$2))</f>
        <v>1.2</v>
      </c>
      <c r="S612">
        <f>MAX(S611-$B$21*(R611+R612)/2,$B$4/3.6)</f>
        <v>0</v>
      </c>
      <c r="T612">
        <f t="shared" si="170"/>
        <v>0</v>
      </c>
      <c r="U612">
        <f>U611+IF(T611&gt;$B$4,$B$21*(S611+S612)/2,0)</f>
        <v>617.67308333333119</v>
      </c>
      <c r="V612">
        <f t="shared" si="158"/>
        <v>0</v>
      </c>
      <c r="W612">
        <f>IF(B612&lt;=$E$3,W611,IF(W611&lt;$E$2,MIN(W611+$E$2*$B$21/$E$4,$E$2),$E$2))</f>
        <v>1.2</v>
      </c>
      <c r="X612">
        <f>MAX(X611-$B$21*(W611+W612)/2,$B$4/3.6)</f>
        <v>0</v>
      </c>
      <c r="Y612">
        <f t="shared" si="171"/>
        <v>0</v>
      </c>
      <c r="Z612">
        <f>Z611+IF(Y611&gt;$B$4,$B$21*(X611+X612)/2,0)</f>
        <v>541.64683333333028</v>
      </c>
      <c r="AA612">
        <f t="shared" si="172"/>
        <v>0</v>
      </c>
      <c r="AB612">
        <f t="shared" si="159"/>
        <v>-472.96266666667725</v>
      </c>
      <c r="AC612">
        <f t="shared" si="160"/>
        <v>-213.49700000001303</v>
      </c>
      <c r="AD612">
        <f t="shared" si="161"/>
        <v>-318.25358333334589</v>
      </c>
      <c r="AE612">
        <f t="shared" si="162"/>
        <v>-394.2798333333468</v>
      </c>
    </row>
    <row r="613" spans="1:31">
      <c r="A613">
        <v>593</v>
      </c>
      <c r="B613">
        <f t="shared" si="173"/>
        <v>59.300000000000004</v>
      </c>
      <c r="C613">
        <f t="shared" si="164"/>
        <v>0.6</v>
      </c>
      <c r="D613">
        <f>MAX(D612-$B$21*$B$3,$B$4/3.6)</f>
        <v>0</v>
      </c>
      <c r="E613">
        <f t="shared" si="165"/>
        <v>0</v>
      </c>
      <c r="F613">
        <f>F612+IF(E612&gt;$B$4,$B$21*(D612+D613)/2,0)</f>
        <v>925.92666666667708</v>
      </c>
      <c r="G613">
        <f t="shared" si="157"/>
        <v>-10</v>
      </c>
      <c r="H613">
        <f t="shared" si="166"/>
        <v>1.2</v>
      </c>
      <c r="I613">
        <f>MAX(I612-$B$21*$E$2,$B$4/3.6)</f>
        <v>0</v>
      </c>
      <c r="J613">
        <f t="shared" si="167"/>
        <v>0</v>
      </c>
      <c r="K613">
        <f>K612+IF(J612&gt;$B$4,$B$21*(I612+I613)/2,0)</f>
        <v>462.96399999999983</v>
      </c>
      <c r="L613">
        <f t="shared" si="163"/>
        <v>0</v>
      </c>
      <c r="M613">
        <f>IF(B613&lt;=$E$3,M612,IF(M612&lt;$E$2,MIN(M612+$E$2*$B$21/$E$4,$E$2),$E$2))</f>
        <v>1.2</v>
      </c>
      <c r="N613">
        <f>MAX(N612-$B$21*(M612+M613)/2,$B$4/3.6)</f>
        <v>0</v>
      </c>
      <c r="O613">
        <f t="shared" si="168"/>
        <v>0</v>
      </c>
      <c r="P613">
        <f>P612+IF(O612&gt;$B$4,$B$21*(N612+N613)/2,0)</f>
        <v>722.42966666666405</v>
      </c>
      <c r="Q613">
        <f t="shared" si="169"/>
        <v>0</v>
      </c>
      <c r="R613">
        <f>IF(B613&lt;=$E$3,R612,IF(R612&lt;$E$2,MIN(R612+$E$2*$B$21/$E$4,$E$2),$E$2))</f>
        <v>1.2</v>
      </c>
      <c r="S613">
        <f>MAX(S612-$B$21*(R612+R613)/2,$B$4/3.6)</f>
        <v>0</v>
      </c>
      <c r="T613">
        <f t="shared" si="170"/>
        <v>0</v>
      </c>
      <c r="U613">
        <f>U612+IF(T612&gt;$B$4,$B$21*(S612+S613)/2,0)</f>
        <v>617.67308333333119</v>
      </c>
      <c r="V613">
        <f t="shared" si="158"/>
        <v>0</v>
      </c>
      <c r="W613">
        <f>IF(B613&lt;=$E$3,W612,IF(W612&lt;$E$2,MIN(W612+$E$2*$B$21/$E$4,$E$2),$E$2))</f>
        <v>1.2</v>
      </c>
      <c r="X613">
        <f>MAX(X612-$B$21*(W612+W613)/2,$B$4/3.6)</f>
        <v>0</v>
      </c>
      <c r="Y613">
        <f t="shared" si="171"/>
        <v>0</v>
      </c>
      <c r="Z613">
        <f>Z612+IF(Y612&gt;$B$4,$B$21*(X612+X613)/2,0)</f>
        <v>541.64683333333028</v>
      </c>
      <c r="AA613">
        <f t="shared" si="172"/>
        <v>0</v>
      </c>
      <c r="AB613">
        <f t="shared" si="159"/>
        <v>-472.96266666667725</v>
      </c>
      <c r="AC613">
        <f t="shared" si="160"/>
        <v>-213.49700000001303</v>
      </c>
      <c r="AD613">
        <f t="shared" si="161"/>
        <v>-318.25358333334589</v>
      </c>
      <c r="AE613">
        <f t="shared" si="162"/>
        <v>-394.2798333333468</v>
      </c>
    </row>
    <row r="614" spans="1:31">
      <c r="A614">
        <v>594</v>
      </c>
      <c r="B614">
        <f t="shared" si="173"/>
        <v>59.400000000000006</v>
      </c>
      <c r="C614">
        <f t="shared" si="164"/>
        <v>0.6</v>
      </c>
      <c r="D614">
        <f>MAX(D613-$B$21*$B$3,$B$4/3.6)</f>
        <v>0</v>
      </c>
      <c r="E614">
        <f t="shared" si="165"/>
        <v>0</v>
      </c>
      <c r="F614">
        <f>F613+IF(E613&gt;$B$4,$B$21*(D613+D614)/2,0)</f>
        <v>925.92666666667708</v>
      </c>
      <c r="G614">
        <f t="shared" si="157"/>
        <v>-10</v>
      </c>
      <c r="H614">
        <f t="shared" si="166"/>
        <v>1.2</v>
      </c>
      <c r="I614">
        <f>MAX(I613-$B$21*$E$2,$B$4/3.6)</f>
        <v>0</v>
      </c>
      <c r="J614">
        <f t="shared" si="167"/>
        <v>0</v>
      </c>
      <c r="K614">
        <f>K613+IF(J613&gt;$B$4,$B$21*(I613+I614)/2,0)</f>
        <v>462.96399999999983</v>
      </c>
      <c r="L614">
        <f t="shared" si="163"/>
        <v>0</v>
      </c>
      <c r="M614">
        <f>IF(B614&lt;=$E$3,M613,IF(M613&lt;$E$2,MIN(M613+$E$2*$B$21/$E$4,$E$2),$E$2))</f>
        <v>1.2</v>
      </c>
      <c r="N614">
        <f>MAX(N613-$B$21*(M613+M614)/2,$B$4/3.6)</f>
        <v>0</v>
      </c>
      <c r="O614">
        <f t="shared" si="168"/>
        <v>0</v>
      </c>
      <c r="P614">
        <f>P613+IF(O613&gt;$B$4,$B$21*(N613+N614)/2,0)</f>
        <v>722.42966666666405</v>
      </c>
      <c r="Q614">
        <f t="shared" si="169"/>
        <v>0</v>
      </c>
      <c r="R614">
        <f>IF(B614&lt;=$E$3,R613,IF(R613&lt;$E$2,MIN(R613+$E$2*$B$21/$E$4,$E$2),$E$2))</f>
        <v>1.2</v>
      </c>
      <c r="S614">
        <f>MAX(S613-$B$21*(R613+R614)/2,$B$4/3.6)</f>
        <v>0</v>
      </c>
      <c r="T614">
        <f t="shared" si="170"/>
        <v>0</v>
      </c>
      <c r="U614">
        <f>U613+IF(T613&gt;$B$4,$B$21*(S613+S614)/2,0)</f>
        <v>617.67308333333119</v>
      </c>
      <c r="V614">
        <f t="shared" si="158"/>
        <v>0</v>
      </c>
      <c r="W614">
        <f>IF(B614&lt;=$E$3,W613,IF(W613&lt;$E$2,MIN(W613+$E$2*$B$21/$E$4,$E$2),$E$2))</f>
        <v>1.2</v>
      </c>
      <c r="X614">
        <f>MAX(X613-$B$21*(W613+W614)/2,$B$4/3.6)</f>
        <v>0</v>
      </c>
      <c r="Y614">
        <f t="shared" si="171"/>
        <v>0</v>
      </c>
      <c r="Z614">
        <f>Z613+IF(Y613&gt;$B$4,$B$21*(X613+X614)/2,0)</f>
        <v>541.64683333333028</v>
      </c>
      <c r="AA614">
        <f t="shared" si="172"/>
        <v>0</v>
      </c>
      <c r="AB614">
        <f t="shared" si="159"/>
        <v>-472.96266666667725</v>
      </c>
      <c r="AC614">
        <f t="shared" si="160"/>
        <v>-213.49700000001303</v>
      </c>
      <c r="AD614">
        <f t="shared" si="161"/>
        <v>-318.25358333334589</v>
      </c>
      <c r="AE614">
        <f t="shared" si="162"/>
        <v>-394.2798333333468</v>
      </c>
    </row>
    <row r="615" spans="1:31">
      <c r="A615">
        <v>595</v>
      </c>
      <c r="B615">
        <f t="shared" si="173"/>
        <v>59.5</v>
      </c>
      <c r="C615">
        <f t="shared" si="164"/>
        <v>0.6</v>
      </c>
      <c r="D615">
        <f>MAX(D614-$B$21*$B$3,$B$4/3.6)</f>
        <v>0</v>
      </c>
      <c r="E615">
        <f t="shared" si="165"/>
        <v>0</v>
      </c>
      <c r="F615">
        <f>F614+IF(E614&gt;$B$4,$B$21*(D614+D615)/2,0)</f>
        <v>925.92666666667708</v>
      </c>
      <c r="G615">
        <f t="shared" si="157"/>
        <v>-10</v>
      </c>
      <c r="H615">
        <f t="shared" si="166"/>
        <v>1.2</v>
      </c>
      <c r="I615">
        <f>MAX(I614-$B$21*$E$2,$B$4/3.6)</f>
        <v>0</v>
      </c>
      <c r="J615">
        <f t="shared" si="167"/>
        <v>0</v>
      </c>
      <c r="K615">
        <f>K614+IF(J614&gt;$B$4,$B$21*(I614+I615)/2,0)</f>
        <v>462.96399999999983</v>
      </c>
      <c r="L615">
        <f t="shared" si="163"/>
        <v>0</v>
      </c>
      <c r="M615">
        <f>IF(B615&lt;=$E$3,M614,IF(M614&lt;$E$2,MIN(M614+$E$2*$B$21/$E$4,$E$2),$E$2))</f>
        <v>1.2</v>
      </c>
      <c r="N615">
        <f>MAX(N614-$B$21*(M614+M615)/2,$B$4/3.6)</f>
        <v>0</v>
      </c>
      <c r="O615">
        <f t="shared" si="168"/>
        <v>0</v>
      </c>
      <c r="P615">
        <f>P614+IF(O614&gt;$B$4,$B$21*(N614+N615)/2,0)</f>
        <v>722.42966666666405</v>
      </c>
      <c r="Q615">
        <f t="shared" si="169"/>
        <v>0</v>
      </c>
      <c r="R615">
        <f>IF(B615&lt;=$E$3,R614,IF(R614&lt;$E$2,MIN(R614+$E$2*$B$21/$E$4,$E$2),$E$2))</f>
        <v>1.2</v>
      </c>
      <c r="S615">
        <f>MAX(S614-$B$21*(R614+R615)/2,$B$4/3.6)</f>
        <v>0</v>
      </c>
      <c r="T615">
        <f t="shared" si="170"/>
        <v>0</v>
      </c>
      <c r="U615">
        <f>U614+IF(T614&gt;$B$4,$B$21*(S614+S615)/2,0)</f>
        <v>617.67308333333119</v>
      </c>
      <c r="V615">
        <f t="shared" si="158"/>
        <v>0</v>
      </c>
      <c r="W615">
        <f>IF(B615&lt;=$E$3,W614,IF(W614&lt;$E$2,MIN(W614+$E$2*$B$21/$E$4,$E$2),$E$2))</f>
        <v>1.2</v>
      </c>
      <c r="X615">
        <f>MAX(X614-$B$21*(W614+W615)/2,$B$4/3.6)</f>
        <v>0</v>
      </c>
      <c r="Y615">
        <f t="shared" si="171"/>
        <v>0</v>
      </c>
      <c r="Z615">
        <f>Z614+IF(Y614&gt;$B$4,$B$21*(X614+X615)/2,0)</f>
        <v>541.64683333333028</v>
      </c>
      <c r="AA615">
        <f t="shared" si="172"/>
        <v>0</v>
      </c>
      <c r="AB615">
        <f t="shared" si="159"/>
        <v>-472.96266666667725</v>
      </c>
      <c r="AC615">
        <f t="shared" si="160"/>
        <v>-213.49700000001303</v>
      </c>
      <c r="AD615">
        <f t="shared" si="161"/>
        <v>-318.25358333334589</v>
      </c>
      <c r="AE615">
        <f t="shared" si="162"/>
        <v>-394.2798333333468</v>
      </c>
    </row>
    <row r="616" spans="1:31">
      <c r="A616">
        <v>596</v>
      </c>
      <c r="B616">
        <f t="shared" si="173"/>
        <v>59.6</v>
      </c>
      <c r="C616">
        <f t="shared" si="164"/>
        <v>0.6</v>
      </c>
      <c r="D616">
        <f>MAX(D615-$B$21*$B$3,$B$4/3.6)</f>
        <v>0</v>
      </c>
      <c r="E616">
        <f t="shared" si="165"/>
        <v>0</v>
      </c>
      <c r="F616">
        <f>F615+IF(E615&gt;$B$4,$B$21*(D615+D616)/2,0)</f>
        <v>925.92666666667708</v>
      </c>
      <c r="G616">
        <f t="shared" si="157"/>
        <v>-10</v>
      </c>
      <c r="H616">
        <f t="shared" si="166"/>
        <v>1.2</v>
      </c>
      <c r="I616">
        <f>MAX(I615-$B$21*$E$2,$B$4/3.6)</f>
        <v>0</v>
      </c>
      <c r="J616">
        <f t="shared" si="167"/>
        <v>0</v>
      </c>
      <c r="K616">
        <f>K615+IF(J615&gt;$B$4,$B$21*(I615+I616)/2,0)</f>
        <v>462.96399999999983</v>
      </c>
      <c r="L616">
        <f t="shared" si="163"/>
        <v>0</v>
      </c>
      <c r="M616">
        <f>IF(B616&lt;=$E$3,M615,IF(M615&lt;$E$2,MIN(M615+$E$2*$B$21/$E$4,$E$2),$E$2))</f>
        <v>1.2</v>
      </c>
      <c r="N616">
        <f>MAX(N615-$B$21*(M615+M616)/2,$B$4/3.6)</f>
        <v>0</v>
      </c>
      <c r="O616">
        <f t="shared" si="168"/>
        <v>0</v>
      </c>
      <c r="P616">
        <f>P615+IF(O615&gt;$B$4,$B$21*(N615+N616)/2,0)</f>
        <v>722.42966666666405</v>
      </c>
      <c r="Q616">
        <f t="shared" si="169"/>
        <v>0</v>
      </c>
      <c r="R616">
        <f>IF(B616&lt;=$E$3,R615,IF(R615&lt;$E$2,MIN(R615+$E$2*$B$21/$E$4,$E$2),$E$2))</f>
        <v>1.2</v>
      </c>
      <c r="S616">
        <f>MAX(S615-$B$21*(R615+R616)/2,$B$4/3.6)</f>
        <v>0</v>
      </c>
      <c r="T616">
        <f t="shared" si="170"/>
        <v>0</v>
      </c>
      <c r="U616">
        <f>U615+IF(T615&gt;$B$4,$B$21*(S615+S616)/2,0)</f>
        <v>617.67308333333119</v>
      </c>
      <c r="V616">
        <f t="shared" si="158"/>
        <v>0</v>
      </c>
      <c r="W616">
        <f>IF(B616&lt;=$E$3,W615,IF(W615&lt;$E$2,MIN(W615+$E$2*$B$21/$E$4,$E$2),$E$2))</f>
        <v>1.2</v>
      </c>
      <c r="X616">
        <f>MAX(X615-$B$21*(W615+W616)/2,$B$4/3.6)</f>
        <v>0</v>
      </c>
      <c r="Y616">
        <f t="shared" si="171"/>
        <v>0</v>
      </c>
      <c r="Z616">
        <f>Z615+IF(Y615&gt;$B$4,$B$21*(X615+X616)/2,0)</f>
        <v>541.64683333333028</v>
      </c>
      <c r="AA616">
        <f t="shared" si="172"/>
        <v>0</v>
      </c>
      <c r="AB616">
        <f t="shared" si="159"/>
        <v>-472.96266666667725</v>
      </c>
      <c r="AC616">
        <f t="shared" si="160"/>
        <v>-213.49700000001303</v>
      </c>
      <c r="AD616">
        <f t="shared" si="161"/>
        <v>-318.25358333334589</v>
      </c>
      <c r="AE616">
        <f t="shared" si="162"/>
        <v>-394.2798333333468</v>
      </c>
    </row>
    <row r="617" spans="1:31">
      <c r="A617">
        <v>597</v>
      </c>
      <c r="B617">
        <f t="shared" si="173"/>
        <v>59.7</v>
      </c>
      <c r="C617">
        <f t="shared" si="164"/>
        <v>0.6</v>
      </c>
      <c r="D617">
        <f>MAX(D616-$B$21*$B$3,$B$4/3.6)</f>
        <v>0</v>
      </c>
      <c r="E617">
        <f t="shared" si="165"/>
        <v>0</v>
      </c>
      <c r="F617">
        <f>F616+IF(E616&gt;$B$4,$B$21*(D616+D617)/2,0)</f>
        <v>925.92666666667708</v>
      </c>
      <c r="G617">
        <f t="shared" si="157"/>
        <v>-10</v>
      </c>
      <c r="H617">
        <f t="shared" si="166"/>
        <v>1.2</v>
      </c>
      <c r="I617">
        <f>MAX(I616-$B$21*$E$2,$B$4/3.6)</f>
        <v>0</v>
      </c>
      <c r="J617">
        <f t="shared" si="167"/>
        <v>0</v>
      </c>
      <c r="K617">
        <f>K616+IF(J616&gt;$B$4,$B$21*(I616+I617)/2,0)</f>
        <v>462.96399999999983</v>
      </c>
      <c r="L617">
        <f t="shared" si="163"/>
        <v>0</v>
      </c>
      <c r="M617">
        <f>IF(B617&lt;=$E$3,M616,IF(M616&lt;$E$2,MIN(M616+$E$2*$B$21/$E$4,$E$2),$E$2))</f>
        <v>1.2</v>
      </c>
      <c r="N617">
        <f>MAX(N616-$B$21*(M616+M617)/2,$B$4/3.6)</f>
        <v>0</v>
      </c>
      <c r="O617">
        <f t="shared" si="168"/>
        <v>0</v>
      </c>
      <c r="P617">
        <f>P616+IF(O616&gt;$B$4,$B$21*(N616+N617)/2,0)</f>
        <v>722.42966666666405</v>
      </c>
      <c r="Q617">
        <f t="shared" si="169"/>
        <v>0</v>
      </c>
      <c r="R617">
        <f>IF(B617&lt;=$E$3,R616,IF(R616&lt;$E$2,MIN(R616+$E$2*$B$21/$E$4,$E$2),$E$2))</f>
        <v>1.2</v>
      </c>
      <c r="S617">
        <f>MAX(S616-$B$21*(R616+R617)/2,$B$4/3.6)</f>
        <v>0</v>
      </c>
      <c r="T617">
        <f t="shared" si="170"/>
        <v>0</v>
      </c>
      <c r="U617">
        <f>U616+IF(T616&gt;$B$4,$B$21*(S616+S617)/2,0)</f>
        <v>617.67308333333119</v>
      </c>
      <c r="V617">
        <f t="shared" si="158"/>
        <v>0</v>
      </c>
      <c r="W617">
        <f>IF(B617&lt;=$E$3,W616,IF(W616&lt;$E$2,MIN(W616+$E$2*$B$21/$E$4,$E$2),$E$2))</f>
        <v>1.2</v>
      </c>
      <c r="X617">
        <f>MAX(X616-$B$21*(W616+W617)/2,$B$4/3.6)</f>
        <v>0</v>
      </c>
      <c r="Y617">
        <f t="shared" si="171"/>
        <v>0</v>
      </c>
      <c r="Z617">
        <f>Z616+IF(Y616&gt;$B$4,$B$21*(X616+X617)/2,0)</f>
        <v>541.64683333333028</v>
      </c>
      <c r="AA617">
        <f t="shared" si="172"/>
        <v>0</v>
      </c>
      <c r="AB617">
        <f t="shared" si="159"/>
        <v>-472.96266666667725</v>
      </c>
      <c r="AC617">
        <f t="shared" si="160"/>
        <v>-213.49700000001303</v>
      </c>
      <c r="AD617">
        <f t="shared" si="161"/>
        <v>-318.25358333334589</v>
      </c>
      <c r="AE617">
        <f t="shared" si="162"/>
        <v>-394.2798333333468</v>
      </c>
    </row>
    <row r="618" spans="1:31">
      <c r="A618">
        <v>598</v>
      </c>
      <c r="B618">
        <f t="shared" si="173"/>
        <v>59.800000000000004</v>
      </c>
      <c r="C618">
        <f t="shared" si="164"/>
        <v>0.6</v>
      </c>
      <c r="D618">
        <f>MAX(D617-$B$21*$B$3,$B$4/3.6)</f>
        <v>0</v>
      </c>
      <c r="E618">
        <f t="shared" si="165"/>
        <v>0</v>
      </c>
      <c r="F618">
        <f>F617+IF(E617&gt;$B$4,$B$21*(D617+D618)/2,0)</f>
        <v>925.92666666667708</v>
      </c>
      <c r="G618">
        <f t="shared" si="157"/>
        <v>-10</v>
      </c>
      <c r="H618">
        <f t="shared" si="166"/>
        <v>1.2</v>
      </c>
      <c r="I618">
        <f>MAX(I617-$B$21*$E$2,$B$4/3.6)</f>
        <v>0</v>
      </c>
      <c r="J618">
        <f t="shared" si="167"/>
        <v>0</v>
      </c>
      <c r="K618">
        <f>K617+IF(J617&gt;$B$4,$B$21*(I617+I618)/2,0)</f>
        <v>462.96399999999983</v>
      </c>
      <c r="L618">
        <f t="shared" si="163"/>
        <v>0</v>
      </c>
      <c r="M618">
        <f>IF(B618&lt;=$E$3,M617,IF(M617&lt;$E$2,MIN(M617+$E$2*$B$21/$E$4,$E$2),$E$2))</f>
        <v>1.2</v>
      </c>
      <c r="N618">
        <f>MAX(N617-$B$21*(M617+M618)/2,$B$4/3.6)</f>
        <v>0</v>
      </c>
      <c r="O618">
        <f t="shared" si="168"/>
        <v>0</v>
      </c>
      <c r="P618">
        <f>P617+IF(O617&gt;$B$4,$B$21*(N617+N618)/2,0)</f>
        <v>722.42966666666405</v>
      </c>
      <c r="Q618">
        <f t="shared" si="169"/>
        <v>0</v>
      </c>
      <c r="R618">
        <f>IF(B618&lt;=$E$3,R617,IF(R617&lt;$E$2,MIN(R617+$E$2*$B$21/$E$4,$E$2),$E$2))</f>
        <v>1.2</v>
      </c>
      <c r="S618">
        <f>MAX(S617-$B$21*(R617+R618)/2,$B$4/3.6)</f>
        <v>0</v>
      </c>
      <c r="T618">
        <f t="shared" si="170"/>
        <v>0</v>
      </c>
      <c r="U618">
        <f>U617+IF(T617&gt;$B$4,$B$21*(S617+S618)/2,0)</f>
        <v>617.67308333333119</v>
      </c>
      <c r="V618">
        <f t="shared" si="158"/>
        <v>0</v>
      </c>
      <c r="W618">
        <f>IF(B618&lt;=$E$3,W617,IF(W617&lt;$E$2,MIN(W617+$E$2*$B$21/$E$4,$E$2),$E$2))</f>
        <v>1.2</v>
      </c>
      <c r="X618">
        <f>MAX(X617-$B$21*(W617+W618)/2,$B$4/3.6)</f>
        <v>0</v>
      </c>
      <c r="Y618">
        <f t="shared" si="171"/>
        <v>0</v>
      </c>
      <c r="Z618">
        <f>Z617+IF(Y617&gt;$B$4,$B$21*(X617+X618)/2,0)</f>
        <v>541.64683333333028</v>
      </c>
      <c r="AA618">
        <f t="shared" si="172"/>
        <v>0</v>
      </c>
      <c r="AB618">
        <f t="shared" si="159"/>
        <v>-472.96266666667725</v>
      </c>
      <c r="AC618">
        <f t="shared" si="160"/>
        <v>-213.49700000001303</v>
      </c>
      <c r="AD618">
        <f t="shared" si="161"/>
        <v>-318.25358333334589</v>
      </c>
      <c r="AE618">
        <f t="shared" si="162"/>
        <v>-394.2798333333468</v>
      </c>
    </row>
    <row r="619" spans="1:31">
      <c r="A619">
        <v>599</v>
      </c>
      <c r="B619">
        <f t="shared" si="173"/>
        <v>59.900000000000006</v>
      </c>
      <c r="C619">
        <f t="shared" si="164"/>
        <v>0.6</v>
      </c>
      <c r="D619">
        <f>MAX(D618-$B$21*$B$3,$B$4/3.6)</f>
        <v>0</v>
      </c>
      <c r="E619">
        <f t="shared" si="165"/>
        <v>0</v>
      </c>
      <c r="F619">
        <f>F618+IF(E618&gt;$B$4,$B$21*(D618+D619)/2,0)</f>
        <v>925.92666666667708</v>
      </c>
      <c r="G619">
        <f t="shared" si="157"/>
        <v>-10</v>
      </c>
      <c r="H619">
        <f t="shared" si="166"/>
        <v>1.2</v>
      </c>
      <c r="I619">
        <f>MAX(I618-$B$21*$E$2,$B$4/3.6)</f>
        <v>0</v>
      </c>
      <c r="J619">
        <f t="shared" si="167"/>
        <v>0</v>
      </c>
      <c r="K619">
        <f>K618+IF(J618&gt;$B$4,$B$21*(I618+I619)/2,0)</f>
        <v>462.96399999999983</v>
      </c>
      <c r="L619">
        <f t="shared" si="163"/>
        <v>0</v>
      </c>
      <c r="M619">
        <f>IF(B619&lt;=$E$3,M618,IF(M618&lt;$E$2,MIN(M618+$E$2*$B$21/$E$4,$E$2),$E$2))</f>
        <v>1.2</v>
      </c>
      <c r="N619">
        <f>MAX(N618-$B$21*(M618+M619)/2,$B$4/3.6)</f>
        <v>0</v>
      </c>
      <c r="O619">
        <f t="shared" si="168"/>
        <v>0</v>
      </c>
      <c r="P619">
        <f>P618+IF(O618&gt;$B$4,$B$21*(N618+N619)/2,0)</f>
        <v>722.42966666666405</v>
      </c>
      <c r="Q619">
        <f t="shared" si="169"/>
        <v>0</v>
      </c>
      <c r="R619">
        <f>IF(B619&lt;=$E$3,R618,IF(R618&lt;$E$2,MIN(R618+$E$2*$B$21/$E$4,$E$2),$E$2))</f>
        <v>1.2</v>
      </c>
      <c r="S619">
        <f>MAX(S618-$B$21*(R618+R619)/2,$B$4/3.6)</f>
        <v>0</v>
      </c>
      <c r="T619">
        <f t="shared" si="170"/>
        <v>0</v>
      </c>
      <c r="U619">
        <f>U618+IF(T618&gt;$B$4,$B$21*(S618+S619)/2,0)</f>
        <v>617.67308333333119</v>
      </c>
      <c r="V619">
        <f t="shared" si="158"/>
        <v>0</v>
      </c>
      <c r="W619">
        <f>IF(B619&lt;=$E$3,W618,IF(W618&lt;$E$2,MIN(W618+$E$2*$B$21/$E$4,$E$2),$E$2))</f>
        <v>1.2</v>
      </c>
      <c r="X619">
        <f>MAX(X618-$B$21*(W618+W619)/2,$B$4/3.6)</f>
        <v>0</v>
      </c>
      <c r="Y619">
        <f t="shared" si="171"/>
        <v>0</v>
      </c>
      <c r="Z619">
        <f>Z618+IF(Y618&gt;$B$4,$B$21*(X618+X619)/2,0)</f>
        <v>541.64683333333028</v>
      </c>
      <c r="AA619">
        <f t="shared" si="172"/>
        <v>0</v>
      </c>
      <c r="AB619">
        <f t="shared" si="159"/>
        <v>-472.96266666667725</v>
      </c>
      <c r="AC619">
        <f t="shared" si="160"/>
        <v>-213.49700000001303</v>
      </c>
      <c r="AD619">
        <f t="shared" si="161"/>
        <v>-318.25358333334589</v>
      </c>
      <c r="AE619">
        <f t="shared" si="162"/>
        <v>-394.2798333333468</v>
      </c>
    </row>
    <row r="620" spans="1:31">
      <c r="A620">
        <v>600</v>
      </c>
      <c r="B620">
        <f t="shared" si="173"/>
        <v>60</v>
      </c>
      <c r="C620">
        <f t="shared" si="164"/>
        <v>0.6</v>
      </c>
      <c r="D620">
        <f>MAX(D619-$B$21*$B$3,$B$4/3.6)</f>
        <v>0</v>
      </c>
      <c r="E620">
        <f t="shared" si="165"/>
        <v>0</v>
      </c>
      <c r="F620">
        <f>F619+IF(E619&gt;$B$4,$B$21*(D619+D620)/2,0)</f>
        <v>925.92666666667708</v>
      </c>
      <c r="G620">
        <f t="shared" si="157"/>
        <v>-10</v>
      </c>
      <c r="H620">
        <f t="shared" si="166"/>
        <v>1.2</v>
      </c>
      <c r="I620">
        <f>MAX(I619-$B$21*$E$2,$B$4/3.6)</f>
        <v>0</v>
      </c>
      <c r="J620">
        <f t="shared" si="167"/>
        <v>0</v>
      </c>
      <c r="K620">
        <f>K619+IF(J619&gt;$B$4,$B$21*(I619+I620)/2,0)</f>
        <v>462.96399999999983</v>
      </c>
      <c r="L620">
        <f t="shared" si="163"/>
        <v>0</v>
      </c>
      <c r="M620">
        <f>IF(B620&lt;=$E$3,M619,IF(M619&lt;$E$2,MIN(M619+$E$2*$B$21/$E$4,$E$2),$E$2))</f>
        <v>1.2</v>
      </c>
      <c r="N620">
        <f>MAX(N619-$B$21*(M619+M620)/2,$B$4/3.6)</f>
        <v>0</v>
      </c>
      <c r="O620">
        <f t="shared" si="168"/>
        <v>0</v>
      </c>
      <c r="P620">
        <f>P619+IF(O619&gt;$B$4,$B$21*(N619+N620)/2,0)</f>
        <v>722.42966666666405</v>
      </c>
      <c r="Q620">
        <f t="shared" si="169"/>
        <v>0</v>
      </c>
      <c r="R620">
        <f>IF(B620&lt;=$E$3,R619,IF(R619&lt;$E$2,MIN(R619+$E$2*$B$21/$E$4,$E$2),$E$2))</f>
        <v>1.2</v>
      </c>
      <c r="S620">
        <f>MAX(S619-$B$21*(R619+R620)/2,$B$4/3.6)</f>
        <v>0</v>
      </c>
      <c r="T620">
        <f t="shared" si="170"/>
        <v>0</v>
      </c>
      <c r="U620">
        <f>U619+IF(T619&gt;$B$4,$B$21*(S619+S620)/2,0)</f>
        <v>617.67308333333119</v>
      </c>
      <c r="V620">
        <f t="shared" si="158"/>
        <v>0</v>
      </c>
      <c r="W620">
        <f>IF(B620&lt;=$E$3,W619,IF(W619&lt;$E$2,MIN(W619+$E$2*$B$21/$E$4,$E$2),$E$2))</f>
        <v>1.2</v>
      </c>
      <c r="X620">
        <f>MAX(X619-$B$21*(W619+W620)/2,$B$4/3.6)</f>
        <v>0</v>
      </c>
      <c r="Y620">
        <f t="shared" si="171"/>
        <v>0</v>
      </c>
      <c r="Z620">
        <f>Z619+IF(Y619&gt;$B$4,$B$21*(X619+X620)/2,0)</f>
        <v>541.64683333333028</v>
      </c>
      <c r="AA620">
        <f t="shared" si="172"/>
        <v>0</v>
      </c>
      <c r="AB620">
        <f t="shared" si="159"/>
        <v>-472.96266666667725</v>
      </c>
      <c r="AC620">
        <f t="shared" si="160"/>
        <v>-213.49700000001303</v>
      </c>
      <c r="AD620">
        <f t="shared" si="161"/>
        <v>-318.25358333334589</v>
      </c>
      <c r="AE620">
        <f t="shared" si="162"/>
        <v>-394.2798333333468</v>
      </c>
    </row>
    <row r="621" spans="1:31">
      <c r="A621">
        <v>601</v>
      </c>
      <c r="B621">
        <f t="shared" si="173"/>
        <v>60.1</v>
      </c>
      <c r="C621">
        <f t="shared" si="164"/>
        <v>0.6</v>
      </c>
      <c r="D621">
        <f>MAX(D620-$B$21*$B$3,$B$4/3.6)</f>
        <v>0</v>
      </c>
      <c r="E621">
        <f t="shared" si="165"/>
        <v>0</v>
      </c>
      <c r="F621">
        <f>F620+IF(E620&gt;$B$4,$B$21*(D620+D621)/2,0)</f>
        <v>925.92666666667708</v>
      </c>
      <c r="G621">
        <f t="shared" si="157"/>
        <v>-10</v>
      </c>
      <c r="H621">
        <f t="shared" si="166"/>
        <v>1.2</v>
      </c>
      <c r="I621">
        <f>MAX(I620-$B$21*$E$2,$B$4/3.6)</f>
        <v>0</v>
      </c>
      <c r="J621">
        <f t="shared" si="167"/>
        <v>0</v>
      </c>
      <c r="K621">
        <f>K620+IF(J620&gt;$B$4,$B$21*(I620+I621)/2,0)</f>
        <v>462.96399999999983</v>
      </c>
      <c r="L621">
        <f t="shared" si="163"/>
        <v>0</v>
      </c>
      <c r="M621">
        <f>IF(B621&lt;=$E$3,M620,IF(M620&lt;$E$2,MIN(M620+$E$2*$B$21/$E$4,$E$2),$E$2))</f>
        <v>1.2</v>
      </c>
      <c r="N621">
        <f>MAX(N620-$B$21*(M620+M621)/2,$B$4/3.6)</f>
        <v>0</v>
      </c>
      <c r="O621">
        <f t="shared" si="168"/>
        <v>0</v>
      </c>
      <c r="P621">
        <f>P620+IF(O620&gt;$B$4,$B$21*(N620+N621)/2,0)</f>
        <v>722.42966666666405</v>
      </c>
      <c r="Q621">
        <f t="shared" si="169"/>
        <v>0</v>
      </c>
      <c r="R621">
        <f>IF(B621&lt;=$E$3,R620,IF(R620&lt;$E$2,MIN(R620+$E$2*$B$21/$E$4,$E$2),$E$2))</f>
        <v>1.2</v>
      </c>
      <c r="S621">
        <f>MAX(S620-$B$21*(R620+R621)/2,$B$4/3.6)</f>
        <v>0</v>
      </c>
      <c r="T621">
        <f t="shared" si="170"/>
        <v>0</v>
      </c>
      <c r="U621">
        <f>U620+IF(T620&gt;$B$4,$B$21*(S620+S621)/2,0)</f>
        <v>617.67308333333119</v>
      </c>
      <c r="V621">
        <f t="shared" si="158"/>
        <v>0</v>
      </c>
      <c r="W621">
        <f>IF(B621&lt;=$E$3,W620,IF(W620&lt;$E$2,MIN(W620+$E$2*$B$21/$E$4,$E$2),$E$2))</f>
        <v>1.2</v>
      </c>
      <c r="X621">
        <f>MAX(X620-$B$21*(W620+W621)/2,$B$4/3.6)</f>
        <v>0</v>
      </c>
      <c r="Y621">
        <f t="shared" si="171"/>
        <v>0</v>
      </c>
      <c r="Z621">
        <f>Z620+IF(Y620&gt;$B$4,$B$21*(X620+X621)/2,0)</f>
        <v>541.64683333333028</v>
      </c>
      <c r="AA621">
        <f t="shared" si="172"/>
        <v>0</v>
      </c>
      <c r="AB621">
        <f t="shared" si="159"/>
        <v>-472.96266666667725</v>
      </c>
      <c r="AC621">
        <f t="shared" si="160"/>
        <v>-213.49700000001303</v>
      </c>
      <c r="AD621">
        <f t="shared" si="161"/>
        <v>-318.25358333334589</v>
      </c>
      <c r="AE621">
        <f t="shared" si="162"/>
        <v>-394.2798333333468</v>
      </c>
    </row>
    <row r="622" spans="1:31">
      <c r="A622">
        <v>602</v>
      </c>
      <c r="B622">
        <f t="shared" si="173"/>
        <v>60.2</v>
      </c>
      <c r="C622">
        <f t="shared" si="164"/>
        <v>0.6</v>
      </c>
      <c r="D622">
        <f>MAX(D621-$B$21*$B$3,$B$4/3.6)</f>
        <v>0</v>
      </c>
      <c r="E622">
        <f t="shared" si="165"/>
        <v>0</v>
      </c>
      <c r="F622">
        <f>F621+IF(E621&gt;$B$4,$B$21*(D621+D622)/2,0)</f>
        <v>925.92666666667708</v>
      </c>
      <c r="G622">
        <f t="shared" si="157"/>
        <v>-10</v>
      </c>
      <c r="H622">
        <f t="shared" si="166"/>
        <v>1.2</v>
      </c>
      <c r="I622">
        <f>MAX(I621-$B$21*$E$2,$B$4/3.6)</f>
        <v>0</v>
      </c>
      <c r="J622">
        <f t="shared" si="167"/>
        <v>0</v>
      </c>
      <c r="K622">
        <f>K621+IF(J621&gt;$B$4,$B$21*(I621+I622)/2,0)</f>
        <v>462.96399999999983</v>
      </c>
      <c r="L622">
        <f t="shared" si="163"/>
        <v>0</v>
      </c>
      <c r="M622">
        <f>IF(B622&lt;=$E$3,M621,IF(M621&lt;$E$2,MIN(M621+$E$2*$B$21/$E$4,$E$2),$E$2))</f>
        <v>1.2</v>
      </c>
      <c r="N622">
        <f>MAX(N621-$B$21*(M621+M622)/2,$B$4/3.6)</f>
        <v>0</v>
      </c>
      <c r="O622">
        <f t="shared" si="168"/>
        <v>0</v>
      </c>
      <c r="P622">
        <f>P621+IF(O621&gt;$B$4,$B$21*(N621+N622)/2,0)</f>
        <v>722.42966666666405</v>
      </c>
      <c r="Q622">
        <f t="shared" si="169"/>
        <v>0</v>
      </c>
      <c r="R622">
        <f>IF(B622&lt;=$E$3,R621,IF(R621&lt;$E$2,MIN(R621+$E$2*$B$21/$E$4,$E$2),$E$2))</f>
        <v>1.2</v>
      </c>
      <c r="S622">
        <f>MAX(S621-$B$21*(R621+R622)/2,$B$4/3.6)</f>
        <v>0</v>
      </c>
      <c r="T622">
        <f t="shared" si="170"/>
        <v>0</v>
      </c>
      <c r="U622">
        <f>U621+IF(T621&gt;$B$4,$B$21*(S621+S622)/2,0)</f>
        <v>617.67308333333119</v>
      </c>
      <c r="V622">
        <f t="shared" si="158"/>
        <v>0</v>
      </c>
      <c r="W622">
        <f>IF(B622&lt;=$E$3,W621,IF(W621&lt;$E$2,MIN(W621+$E$2*$B$21/$E$4,$E$2),$E$2))</f>
        <v>1.2</v>
      </c>
      <c r="X622">
        <f>MAX(X621-$B$21*(W621+W622)/2,$B$4/3.6)</f>
        <v>0</v>
      </c>
      <c r="Y622">
        <f t="shared" si="171"/>
        <v>0</v>
      </c>
      <c r="Z622">
        <f>Z621+IF(Y621&gt;$B$4,$B$21*(X621+X622)/2,0)</f>
        <v>541.64683333333028</v>
      </c>
      <c r="AA622">
        <f t="shared" si="172"/>
        <v>0</v>
      </c>
      <c r="AB622">
        <f t="shared" si="159"/>
        <v>-472.96266666667725</v>
      </c>
      <c r="AC622">
        <f t="shared" si="160"/>
        <v>-213.49700000001303</v>
      </c>
      <c r="AD622">
        <f t="shared" si="161"/>
        <v>-318.25358333334589</v>
      </c>
      <c r="AE622">
        <f t="shared" si="162"/>
        <v>-394.2798333333468</v>
      </c>
    </row>
    <row r="623" spans="1:31">
      <c r="A623">
        <v>603</v>
      </c>
      <c r="B623">
        <f t="shared" si="173"/>
        <v>60.300000000000004</v>
      </c>
      <c r="C623">
        <f t="shared" si="164"/>
        <v>0.6</v>
      </c>
      <c r="D623">
        <f>MAX(D622-$B$21*$B$3,$B$4/3.6)</f>
        <v>0</v>
      </c>
      <c r="E623">
        <f t="shared" si="165"/>
        <v>0</v>
      </c>
      <c r="F623">
        <f>F622+IF(E622&gt;$B$4,$B$21*(D622+D623)/2,0)</f>
        <v>925.92666666667708</v>
      </c>
      <c r="G623">
        <f t="shared" si="157"/>
        <v>-10</v>
      </c>
      <c r="H623">
        <f t="shared" si="166"/>
        <v>1.2</v>
      </c>
      <c r="I623">
        <f>MAX(I622-$B$21*$E$2,$B$4/3.6)</f>
        <v>0</v>
      </c>
      <c r="J623">
        <f t="shared" si="167"/>
        <v>0</v>
      </c>
      <c r="K623">
        <f>K622+IF(J622&gt;$B$4,$B$21*(I622+I623)/2,0)</f>
        <v>462.96399999999983</v>
      </c>
      <c r="L623">
        <f t="shared" si="163"/>
        <v>0</v>
      </c>
      <c r="M623">
        <f>IF(B623&lt;=$E$3,M622,IF(M622&lt;$E$2,MIN(M622+$E$2*$B$21/$E$4,$E$2),$E$2))</f>
        <v>1.2</v>
      </c>
      <c r="N623">
        <f>MAX(N622-$B$21*(M622+M623)/2,$B$4/3.6)</f>
        <v>0</v>
      </c>
      <c r="O623">
        <f t="shared" si="168"/>
        <v>0</v>
      </c>
      <c r="P623">
        <f>P622+IF(O622&gt;$B$4,$B$21*(N622+N623)/2,0)</f>
        <v>722.42966666666405</v>
      </c>
      <c r="Q623">
        <f t="shared" si="169"/>
        <v>0</v>
      </c>
      <c r="R623">
        <f>IF(B623&lt;=$E$3,R622,IF(R622&lt;$E$2,MIN(R622+$E$2*$B$21/$E$4,$E$2),$E$2))</f>
        <v>1.2</v>
      </c>
      <c r="S623">
        <f>MAX(S622-$B$21*(R622+R623)/2,$B$4/3.6)</f>
        <v>0</v>
      </c>
      <c r="T623">
        <f t="shared" si="170"/>
        <v>0</v>
      </c>
      <c r="U623">
        <f>U622+IF(T622&gt;$B$4,$B$21*(S622+S623)/2,0)</f>
        <v>617.67308333333119</v>
      </c>
      <c r="V623">
        <f t="shared" si="158"/>
        <v>0</v>
      </c>
      <c r="W623">
        <f>IF(B623&lt;=$E$3,W622,IF(W622&lt;$E$2,MIN(W622+$E$2*$B$21/$E$4,$E$2),$E$2))</f>
        <v>1.2</v>
      </c>
      <c r="X623">
        <f>MAX(X622-$B$21*(W622+W623)/2,$B$4/3.6)</f>
        <v>0</v>
      </c>
      <c r="Y623">
        <f t="shared" si="171"/>
        <v>0</v>
      </c>
      <c r="Z623">
        <f>Z622+IF(Y622&gt;$B$4,$B$21*(X622+X623)/2,0)</f>
        <v>541.64683333333028</v>
      </c>
      <c r="AA623">
        <f t="shared" si="172"/>
        <v>0</v>
      </c>
      <c r="AB623">
        <f t="shared" si="159"/>
        <v>-472.96266666667725</v>
      </c>
      <c r="AC623">
        <f t="shared" si="160"/>
        <v>-213.49700000001303</v>
      </c>
      <c r="AD623">
        <f t="shared" si="161"/>
        <v>-318.25358333334589</v>
      </c>
      <c r="AE623">
        <f t="shared" si="162"/>
        <v>-394.2798333333468</v>
      </c>
    </row>
    <row r="624" spans="1:31">
      <c r="A624">
        <v>604</v>
      </c>
      <c r="B624">
        <f t="shared" si="173"/>
        <v>60.400000000000006</v>
      </c>
      <c r="C624">
        <f t="shared" si="164"/>
        <v>0.6</v>
      </c>
      <c r="D624">
        <f>MAX(D623-$B$21*$B$3,$B$4/3.6)</f>
        <v>0</v>
      </c>
      <c r="E624">
        <f t="shared" si="165"/>
        <v>0</v>
      </c>
      <c r="F624">
        <f>F623+IF(E623&gt;$B$4,$B$21*(D623+D624)/2,0)</f>
        <v>925.92666666667708</v>
      </c>
      <c r="G624">
        <f t="shared" si="157"/>
        <v>-10</v>
      </c>
      <c r="H624">
        <f t="shared" si="166"/>
        <v>1.2</v>
      </c>
      <c r="I624">
        <f>MAX(I623-$B$21*$E$2,$B$4/3.6)</f>
        <v>0</v>
      </c>
      <c r="J624">
        <f t="shared" si="167"/>
        <v>0</v>
      </c>
      <c r="K624">
        <f>K623+IF(J623&gt;$B$4,$B$21*(I623+I624)/2,0)</f>
        <v>462.96399999999983</v>
      </c>
      <c r="L624">
        <f t="shared" si="163"/>
        <v>0</v>
      </c>
      <c r="M624">
        <f>IF(B624&lt;=$E$3,M623,IF(M623&lt;$E$2,MIN(M623+$E$2*$B$21/$E$4,$E$2),$E$2))</f>
        <v>1.2</v>
      </c>
      <c r="N624">
        <f>MAX(N623-$B$21*(M623+M624)/2,$B$4/3.6)</f>
        <v>0</v>
      </c>
      <c r="O624">
        <f t="shared" si="168"/>
        <v>0</v>
      </c>
      <c r="P624">
        <f>P623+IF(O623&gt;$B$4,$B$21*(N623+N624)/2,0)</f>
        <v>722.42966666666405</v>
      </c>
      <c r="Q624">
        <f t="shared" si="169"/>
        <v>0</v>
      </c>
      <c r="R624">
        <f>IF(B624&lt;=$E$3,R623,IF(R623&lt;$E$2,MIN(R623+$E$2*$B$21/$E$4,$E$2),$E$2))</f>
        <v>1.2</v>
      </c>
      <c r="S624">
        <f>MAX(S623-$B$21*(R623+R624)/2,$B$4/3.6)</f>
        <v>0</v>
      </c>
      <c r="T624">
        <f t="shared" si="170"/>
        <v>0</v>
      </c>
      <c r="U624">
        <f>U623+IF(T623&gt;$B$4,$B$21*(S623+S624)/2,0)</f>
        <v>617.67308333333119</v>
      </c>
      <c r="V624">
        <f t="shared" si="158"/>
        <v>0</v>
      </c>
      <c r="W624">
        <f>IF(B624&lt;=$E$3,W623,IF(W623&lt;$E$2,MIN(W623+$E$2*$B$21/$E$4,$E$2),$E$2))</f>
        <v>1.2</v>
      </c>
      <c r="X624">
        <f>MAX(X623-$B$21*(W623+W624)/2,$B$4/3.6)</f>
        <v>0</v>
      </c>
      <c r="Y624">
        <f t="shared" si="171"/>
        <v>0</v>
      </c>
      <c r="Z624">
        <f>Z623+IF(Y623&gt;$B$4,$B$21*(X623+X624)/2,0)</f>
        <v>541.64683333333028</v>
      </c>
      <c r="AA624">
        <f t="shared" si="172"/>
        <v>0</v>
      </c>
      <c r="AB624">
        <f t="shared" si="159"/>
        <v>-472.96266666667725</v>
      </c>
      <c r="AC624">
        <f t="shared" si="160"/>
        <v>-213.49700000001303</v>
      </c>
      <c r="AD624">
        <f t="shared" si="161"/>
        <v>-318.25358333334589</v>
      </c>
      <c r="AE624">
        <f t="shared" si="162"/>
        <v>-394.2798333333468</v>
      </c>
    </row>
    <row r="625" spans="1:31">
      <c r="A625">
        <v>605</v>
      </c>
      <c r="B625">
        <f t="shared" si="173"/>
        <v>60.5</v>
      </c>
      <c r="C625">
        <f t="shared" si="164"/>
        <v>0.6</v>
      </c>
      <c r="D625">
        <f>MAX(D624-$B$21*$B$3,$B$4/3.6)</f>
        <v>0</v>
      </c>
      <c r="E625">
        <f t="shared" si="165"/>
        <v>0</v>
      </c>
      <c r="F625">
        <f>F624+IF(E624&gt;$B$4,$B$21*(D624+D625)/2,0)</f>
        <v>925.92666666667708</v>
      </c>
      <c r="G625">
        <f t="shared" si="157"/>
        <v>-10</v>
      </c>
      <c r="H625">
        <f t="shared" si="166"/>
        <v>1.2</v>
      </c>
      <c r="I625">
        <f>MAX(I624-$B$21*$E$2,$B$4/3.6)</f>
        <v>0</v>
      </c>
      <c r="J625">
        <f t="shared" si="167"/>
        <v>0</v>
      </c>
      <c r="K625">
        <f>K624+IF(J624&gt;$B$4,$B$21*(I624+I625)/2,0)</f>
        <v>462.96399999999983</v>
      </c>
      <c r="L625">
        <f t="shared" si="163"/>
        <v>0</v>
      </c>
      <c r="M625">
        <f>IF(B625&lt;=$E$3,M624,IF(M624&lt;$E$2,MIN(M624+$E$2*$B$21/$E$4,$E$2),$E$2))</f>
        <v>1.2</v>
      </c>
      <c r="N625">
        <f>MAX(N624-$B$21*(M624+M625)/2,$B$4/3.6)</f>
        <v>0</v>
      </c>
      <c r="O625">
        <f t="shared" si="168"/>
        <v>0</v>
      </c>
      <c r="P625">
        <f>P624+IF(O624&gt;$B$4,$B$21*(N624+N625)/2,0)</f>
        <v>722.42966666666405</v>
      </c>
      <c r="Q625">
        <f t="shared" si="169"/>
        <v>0</v>
      </c>
      <c r="R625">
        <f>IF(B625&lt;=$E$3,R624,IF(R624&lt;$E$2,MIN(R624+$E$2*$B$21/$E$4,$E$2),$E$2))</f>
        <v>1.2</v>
      </c>
      <c r="S625">
        <f>MAX(S624-$B$21*(R624+R625)/2,$B$4/3.6)</f>
        <v>0</v>
      </c>
      <c r="T625">
        <f t="shared" si="170"/>
        <v>0</v>
      </c>
      <c r="U625">
        <f>U624+IF(T624&gt;$B$4,$B$21*(S624+S625)/2,0)</f>
        <v>617.67308333333119</v>
      </c>
      <c r="V625">
        <f t="shared" si="158"/>
        <v>0</v>
      </c>
      <c r="W625">
        <f>IF(B625&lt;=$E$3,W624,IF(W624&lt;$E$2,MIN(W624+$E$2*$B$21/$E$4,$E$2),$E$2))</f>
        <v>1.2</v>
      </c>
      <c r="X625">
        <f>MAX(X624-$B$21*(W624+W625)/2,$B$4/3.6)</f>
        <v>0</v>
      </c>
      <c r="Y625">
        <f t="shared" si="171"/>
        <v>0</v>
      </c>
      <c r="Z625">
        <f>Z624+IF(Y624&gt;$B$4,$B$21*(X624+X625)/2,0)</f>
        <v>541.64683333333028</v>
      </c>
      <c r="AA625">
        <f t="shared" si="172"/>
        <v>0</v>
      </c>
      <c r="AB625">
        <f t="shared" si="159"/>
        <v>-472.96266666667725</v>
      </c>
      <c r="AC625">
        <f t="shared" si="160"/>
        <v>-213.49700000001303</v>
      </c>
      <c r="AD625">
        <f t="shared" si="161"/>
        <v>-318.25358333334589</v>
      </c>
      <c r="AE625">
        <f t="shared" si="162"/>
        <v>-394.2798333333468</v>
      </c>
    </row>
    <row r="626" spans="1:31">
      <c r="A626">
        <v>606</v>
      </c>
      <c r="B626">
        <f t="shared" si="173"/>
        <v>60.6</v>
      </c>
      <c r="C626">
        <f t="shared" si="164"/>
        <v>0.6</v>
      </c>
      <c r="D626">
        <f>MAX(D625-$B$21*$B$3,$B$4/3.6)</f>
        <v>0</v>
      </c>
      <c r="E626">
        <f t="shared" si="165"/>
        <v>0</v>
      </c>
      <c r="F626">
        <f>F625+IF(E625&gt;$B$4,$B$21*(D625+D626)/2,0)</f>
        <v>925.92666666667708</v>
      </c>
      <c r="G626">
        <f t="shared" si="157"/>
        <v>-10</v>
      </c>
      <c r="H626">
        <f t="shared" si="166"/>
        <v>1.2</v>
      </c>
      <c r="I626">
        <f>MAX(I625-$B$21*$E$2,$B$4/3.6)</f>
        <v>0</v>
      </c>
      <c r="J626">
        <f t="shared" si="167"/>
        <v>0</v>
      </c>
      <c r="K626">
        <f>K625+IF(J625&gt;$B$4,$B$21*(I625+I626)/2,0)</f>
        <v>462.96399999999983</v>
      </c>
      <c r="L626">
        <f t="shared" si="163"/>
        <v>0</v>
      </c>
      <c r="M626">
        <f>IF(B626&lt;=$E$3,M625,IF(M625&lt;$E$2,MIN(M625+$E$2*$B$21/$E$4,$E$2),$E$2))</f>
        <v>1.2</v>
      </c>
      <c r="N626">
        <f>MAX(N625-$B$21*(M625+M626)/2,$B$4/3.6)</f>
        <v>0</v>
      </c>
      <c r="O626">
        <f t="shared" si="168"/>
        <v>0</v>
      </c>
      <c r="P626">
        <f>P625+IF(O625&gt;$B$4,$B$21*(N625+N626)/2,0)</f>
        <v>722.42966666666405</v>
      </c>
      <c r="Q626">
        <f t="shared" si="169"/>
        <v>0</v>
      </c>
      <c r="R626">
        <f>IF(B626&lt;=$E$3,R625,IF(R625&lt;$E$2,MIN(R625+$E$2*$B$21/$E$4,$E$2),$E$2))</f>
        <v>1.2</v>
      </c>
      <c r="S626">
        <f>MAX(S625-$B$21*(R625+R626)/2,$B$4/3.6)</f>
        <v>0</v>
      </c>
      <c r="T626">
        <f t="shared" si="170"/>
        <v>0</v>
      </c>
      <c r="U626">
        <f>U625+IF(T625&gt;$B$4,$B$21*(S625+S626)/2,0)</f>
        <v>617.67308333333119</v>
      </c>
      <c r="V626">
        <f t="shared" si="158"/>
        <v>0</v>
      </c>
      <c r="W626">
        <f>IF(B626&lt;=$E$3,W625,IF(W625&lt;$E$2,MIN(W625+$E$2*$B$21/$E$4,$E$2),$E$2))</f>
        <v>1.2</v>
      </c>
      <c r="X626">
        <f>MAX(X625-$B$21*(W625+W626)/2,$B$4/3.6)</f>
        <v>0</v>
      </c>
      <c r="Y626">
        <f t="shared" si="171"/>
        <v>0</v>
      </c>
      <c r="Z626">
        <f>Z625+IF(Y625&gt;$B$4,$B$21*(X625+X626)/2,0)</f>
        <v>541.64683333333028</v>
      </c>
      <c r="AA626">
        <f t="shared" si="172"/>
        <v>0</v>
      </c>
      <c r="AB626">
        <f t="shared" si="159"/>
        <v>-472.96266666667725</v>
      </c>
      <c r="AC626">
        <f t="shared" si="160"/>
        <v>-213.49700000001303</v>
      </c>
      <c r="AD626">
        <f t="shared" si="161"/>
        <v>-318.25358333334589</v>
      </c>
      <c r="AE626">
        <f t="shared" si="162"/>
        <v>-394.2798333333468</v>
      </c>
    </row>
    <row r="627" spans="1:31">
      <c r="A627">
        <v>607</v>
      </c>
      <c r="B627">
        <f t="shared" si="173"/>
        <v>60.7</v>
      </c>
      <c r="C627">
        <f t="shared" si="164"/>
        <v>0.6</v>
      </c>
      <c r="D627">
        <f>MAX(D626-$B$21*$B$3,$B$4/3.6)</f>
        <v>0</v>
      </c>
      <c r="E627">
        <f t="shared" si="165"/>
        <v>0</v>
      </c>
      <c r="F627">
        <f>F626+IF(E626&gt;$B$4,$B$21*(D626+D627)/2,0)</f>
        <v>925.92666666667708</v>
      </c>
      <c r="G627">
        <f t="shared" si="157"/>
        <v>-10</v>
      </c>
      <c r="H627">
        <f t="shared" si="166"/>
        <v>1.2</v>
      </c>
      <c r="I627">
        <f>MAX(I626-$B$21*$E$2,$B$4/3.6)</f>
        <v>0</v>
      </c>
      <c r="J627">
        <f t="shared" si="167"/>
        <v>0</v>
      </c>
      <c r="K627">
        <f>K626+IF(J626&gt;$B$4,$B$21*(I626+I627)/2,0)</f>
        <v>462.96399999999983</v>
      </c>
      <c r="L627">
        <f t="shared" si="163"/>
        <v>0</v>
      </c>
      <c r="M627">
        <f>IF(B627&lt;=$E$3,M626,IF(M626&lt;$E$2,MIN(M626+$E$2*$B$21/$E$4,$E$2),$E$2))</f>
        <v>1.2</v>
      </c>
      <c r="N627">
        <f>MAX(N626-$B$21*(M626+M627)/2,$B$4/3.6)</f>
        <v>0</v>
      </c>
      <c r="O627">
        <f t="shared" si="168"/>
        <v>0</v>
      </c>
      <c r="P627">
        <f>P626+IF(O626&gt;$B$4,$B$21*(N626+N627)/2,0)</f>
        <v>722.42966666666405</v>
      </c>
      <c r="Q627">
        <f t="shared" si="169"/>
        <v>0</v>
      </c>
      <c r="R627">
        <f>IF(B627&lt;=$E$3,R626,IF(R626&lt;$E$2,MIN(R626+$E$2*$B$21/$E$4,$E$2),$E$2))</f>
        <v>1.2</v>
      </c>
      <c r="S627">
        <f>MAX(S626-$B$21*(R626+R627)/2,$B$4/3.6)</f>
        <v>0</v>
      </c>
      <c r="T627">
        <f t="shared" si="170"/>
        <v>0</v>
      </c>
      <c r="U627">
        <f>U626+IF(T626&gt;$B$4,$B$21*(S626+S627)/2,0)</f>
        <v>617.67308333333119</v>
      </c>
      <c r="V627">
        <f t="shared" si="158"/>
        <v>0</v>
      </c>
      <c r="W627">
        <f>IF(B627&lt;=$E$3,W626,IF(W626&lt;$E$2,MIN(W626+$E$2*$B$21/$E$4,$E$2),$E$2))</f>
        <v>1.2</v>
      </c>
      <c r="X627">
        <f>MAX(X626-$B$21*(W626+W627)/2,$B$4/3.6)</f>
        <v>0</v>
      </c>
      <c r="Y627">
        <f t="shared" si="171"/>
        <v>0</v>
      </c>
      <c r="Z627">
        <f>Z626+IF(Y626&gt;$B$4,$B$21*(X626+X627)/2,0)</f>
        <v>541.64683333333028</v>
      </c>
      <c r="AA627">
        <f t="shared" si="172"/>
        <v>0</v>
      </c>
      <c r="AB627">
        <f t="shared" si="159"/>
        <v>-472.96266666667725</v>
      </c>
      <c r="AC627">
        <f t="shared" si="160"/>
        <v>-213.49700000001303</v>
      </c>
      <c r="AD627">
        <f t="shared" si="161"/>
        <v>-318.25358333334589</v>
      </c>
      <c r="AE627">
        <f t="shared" si="162"/>
        <v>-394.2798333333468</v>
      </c>
    </row>
    <row r="628" spans="1:31">
      <c r="A628">
        <v>608</v>
      </c>
      <c r="B628">
        <f t="shared" si="173"/>
        <v>60.800000000000004</v>
      </c>
      <c r="C628">
        <f t="shared" si="164"/>
        <v>0.6</v>
      </c>
      <c r="D628">
        <f>MAX(D627-$B$21*$B$3,$B$4/3.6)</f>
        <v>0</v>
      </c>
      <c r="E628">
        <f t="shared" si="165"/>
        <v>0</v>
      </c>
      <c r="F628">
        <f>F627+IF(E627&gt;$B$4,$B$21*(D627+D628)/2,0)</f>
        <v>925.92666666667708</v>
      </c>
      <c r="G628">
        <f t="shared" si="157"/>
        <v>-10</v>
      </c>
      <c r="H628">
        <f t="shared" si="166"/>
        <v>1.2</v>
      </c>
      <c r="I628">
        <f>MAX(I627-$B$21*$E$2,$B$4/3.6)</f>
        <v>0</v>
      </c>
      <c r="J628">
        <f t="shared" si="167"/>
        <v>0</v>
      </c>
      <c r="K628">
        <f>K627+IF(J627&gt;$B$4,$B$21*(I627+I628)/2,0)</f>
        <v>462.96399999999983</v>
      </c>
      <c r="L628">
        <f t="shared" si="163"/>
        <v>0</v>
      </c>
      <c r="M628">
        <f>IF(B628&lt;=$E$3,M627,IF(M627&lt;$E$2,MIN(M627+$E$2*$B$21/$E$4,$E$2),$E$2))</f>
        <v>1.2</v>
      </c>
      <c r="N628">
        <f>MAX(N627-$B$21*(M627+M628)/2,$B$4/3.6)</f>
        <v>0</v>
      </c>
      <c r="O628">
        <f t="shared" si="168"/>
        <v>0</v>
      </c>
      <c r="P628">
        <f>P627+IF(O627&gt;$B$4,$B$21*(N627+N628)/2,0)</f>
        <v>722.42966666666405</v>
      </c>
      <c r="Q628">
        <f t="shared" si="169"/>
        <v>0</v>
      </c>
      <c r="R628">
        <f>IF(B628&lt;=$E$3,R627,IF(R627&lt;$E$2,MIN(R627+$E$2*$B$21/$E$4,$E$2),$E$2))</f>
        <v>1.2</v>
      </c>
      <c r="S628">
        <f>MAX(S627-$B$21*(R627+R628)/2,$B$4/3.6)</f>
        <v>0</v>
      </c>
      <c r="T628">
        <f t="shared" si="170"/>
        <v>0</v>
      </c>
      <c r="U628">
        <f>U627+IF(T627&gt;$B$4,$B$21*(S627+S628)/2,0)</f>
        <v>617.67308333333119</v>
      </c>
      <c r="V628">
        <f t="shared" si="158"/>
        <v>0</v>
      </c>
      <c r="W628">
        <f>IF(B628&lt;=$E$3,W627,IF(W627&lt;$E$2,MIN(W627+$E$2*$B$21/$E$4,$E$2),$E$2))</f>
        <v>1.2</v>
      </c>
      <c r="X628">
        <f>MAX(X627-$B$21*(W627+W628)/2,$B$4/3.6)</f>
        <v>0</v>
      </c>
      <c r="Y628">
        <f t="shared" si="171"/>
        <v>0</v>
      </c>
      <c r="Z628">
        <f>Z627+IF(Y627&gt;$B$4,$B$21*(X627+X628)/2,0)</f>
        <v>541.64683333333028</v>
      </c>
      <c r="AA628">
        <f t="shared" si="172"/>
        <v>0</v>
      </c>
      <c r="AB628">
        <f t="shared" si="159"/>
        <v>-472.96266666667725</v>
      </c>
      <c r="AC628">
        <f t="shared" si="160"/>
        <v>-213.49700000001303</v>
      </c>
      <c r="AD628">
        <f t="shared" si="161"/>
        <v>-318.25358333334589</v>
      </c>
      <c r="AE628">
        <f t="shared" si="162"/>
        <v>-394.2798333333468</v>
      </c>
    </row>
    <row r="629" spans="1:31">
      <c r="A629">
        <v>609</v>
      </c>
      <c r="B629">
        <f t="shared" si="173"/>
        <v>60.900000000000006</v>
      </c>
      <c r="C629">
        <f t="shared" si="164"/>
        <v>0.6</v>
      </c>
      <c r="D629">
        <f>MAX(D628-$B$21*$B$3,$B$4/3.6)</f>
        <v>0</v>
      </c>
      <c r="E629">
        <f t="shared" si="165"/>
        <v>0</v>
      </c>
      <c r="F629">
        <f>F628+IF(E628&gt;$B$4,$B$21*(D628+D629)/2,0)</f>
        <v>925.92666666667708</v>
      </c>
      <c r="G629">
        <f t="shared" si="157"/>
        <v>-10</v>
      </c>
      <c r="H629">
        <f t="shared" si="166"/>
        <v>1.2</v>
      </c>
      <c r="I629">
        <f>MAX(I628-$B$21*$E$2,$B$4/3.6)</f>
        <v>0</v>
      </c>
      <c r="J629">
        <f t="shared" si="167"/>
        <v>0</v>
      </c>
      <c r="K629">
        <f>K628+IF(J628&gt;$B$4,$B$21*(I628+I629)/2,0)</f>
        <v>462.96399999999983</v>
      </c>
      <c r="L629">
        <f t="shared" si="163"/>
        <v>0</v>
      </c>
      <c r="M629">
        <f>IF(B629&lt;=$E$3,M628,IF(M628&lt;$E$2,MIN(M628+$E$2*$B$21/$E$4,$E$2),$E$2))</f>
        <v>1.2</v>
      </c>
      <c r="N629">
        <f>MAX(N628-$B$21*(M628+M629)/2,$B$4/3.6)</f>
        <v>0</v>
      </c>
      <c r="O629">
        <f t="shared" si="168"/>
        <v>0</v>
      </c>
      <c r="P629">
        <f>P628+IF(O628&gt;$B$4,$B$21*(N628+N629)/2,0)</f>
        <v>722.42966666666405</v>
      </c>
      <c r="Q629">
        <f t="shared" si="169"/>
        <v>0</v>
      </c>
      <c r="R629">
        <f>IF(B629&lt;=$E$3,R628,IF(R628&lt;$E$2,MIN(R628+$E$2*$B$21/$E$4,$E$2),$E$2))</f>
        <v>1.2</v>
      </c>
      <c r="S629">
        <f>MAX(S628-$B$21*(R628+R629)/2,$B$4/3.6)</f>
        <v>0</v>
      </c>
      <c r="T629">
        <f t="shared" si="170"/>
        <v>0</v>
      </c>
      <c r="U629">
        <f>U628+IF(T628&gt;$B$4,$B$21*(S628+S629)/2,0)</f>
        <v>617.67308333333119</v>
      </c>
      <c r="V629">
        <f t="shared" si="158"/>
        <v>0</v>
      </c>
      <c r="W629">
        <f>IF(B629&lt;=$E$3,W628,IF(W628&lt;$E$2,MIN(W628+$E$2*$B$21/$E$4,$E$2),$E$2))</f>
        <v>1.2</v>
      </c>
      <c r="X629">
        <f>MAX(X628-$B$21*(W628+W629)/2,$B$4/3.6)</f>
        <v>0</v>
      </c>
      <c r="Y629">
        <f t="shared" si="171"/>
        <v>0</v>
      </c>
      <c r="Z629">
        <f>Z628+IF(Y628&gt;$B$4,$B$21*(X628+X629)/2,0)</f>
        <v>541.64683333333028</v>
      </c>
      <c r="AA629">
        <f t="shared" si="172"/>
        <v>0</v>
      </c>
      <c r="AB629">
        <f t="shared" si="159"/>
        <v>-472.96266666667725</v>
      </c>
      <c r="AC629">
        <f t="shared" si="160"/>
        <v>-213.49700000001303</v>
      </c>
      <c r="AD629">
        <f t="shared" si="161"/>
        <v>-318.25358333334589</v>
      </c>
      <c r="AE629">
        <f t="shared" si="162"/>
        <v>-394.2798333333468</v>
      </c>
    </row>
    <row r="630" spans="1:31">
      <c r="A630">
        <v>610</v>
      </c>
      <c r="B630">
        <f t="shared" si="173"/>
        <v>61</v>
      </c>
      <c r="C630">
        <f t="shared" si="164"/>
        <v>0.6</v>
      </c>
      <c r="D630">
        <f>MAX(D629-$B$21*$B$3,$B$4/3.6)</f>
        <v>0</v>
      </c>
      <c r="E630">
        <f t="shared" si="165"/>
        <v>0</v>
      </c>
      <c r="F630">
        <f>F629+IF(E629&gt;$B$4,$B$21*(D629+D630)/2,0)</f>
        <v>925.92666666667708</v>
      </c>
      <c r="G630">
        <f t="shared" si="157"/>
        <v>-10</v>
      </c>
      <c r="H630">
        <f t="shared" si="166"/>
        <v>1.2</v>
      </c>
      <c r="I630">
        <f>MAX(I629-$B$21*$E$2,$B$4/3.6)</f>
        <v>0</v>
      </c>
      <c r="J630">
        <f t="shared" si="167"/>
        <v>0</v>
      </c>
      <c r="K630">
        <f>K629+IF(J629&gt;$B$4,$B$21*(I629+I630)/2,0)</f>
        <v>462.96399999999983</v>
      </c>
      <c r="L630">
        <f t="shared" si="163"/>
        <v>0</v>
      </c>
      <c r="M630">
        <f>IF(B630&lt;=$E$3,M629,IF(M629&lt;$E$2,MIN(M629+$E$2*$B$21/$E$4,$E$2),$E$2))</f>
        <v>1.2</v>
      </c>
      <c r="N630">
        <f>MAX(N629-$B$21*(M629+M630)/2,$B$4/3.6)</f>
        <v>0</v>
      </c>
      <c r="O630">
        <f t="shared" si="168"/>
        <v>0</v>
      </c>
      <c r="P630">
        <f>P629+IF(O629&gt;$B$4,$B$21*(N629+N630)/2,0)</f>
        <v>722.42966666666405</v>
      </c>
      <c r="Q630">
        <f t="shared" si="169"/>
        <v>0</v>
      </c>
      <c r="R630">
        <f>IF(B630&lt;=$E$3,R629,IF(R629&lt;$E$2,MIN(R629+$E$2*$B$21/$E$4,$E$2),$E$2))</f>
        <v>1.2</v>
      </c>
      <c r="S630">
        <f>MAX(S629-$B$21*(R629+R630)/2,$B$4/3.6)</f>
        <v>0</v>
      </c>
      <c r="T630">
        <f t="shared" si="170"/>
        <v>0</v>
      </c>
      <c r="U630">
        <f>U629+IF(T629&gt;$B$4,$B$21*(S629+S630)/2,0)</f>
        <v>617.67308333333119</v>
      </c>
      <c r="V630">
        <f t="shared" si="158"/>
        <v>0</v>
      </c>
      <c r="W630">
        <f>IF(B630&lt;=$E$3,W629,IF(W629&lt;$E$2,MIN(W629+$E$2*$B$21/$E$4,$E$2),$E$2))</f>
        <v>1.2</v>
      </c>
      <c r="X630">
        <f>MAX(X629-$B$21*(W629+W630)/2,$B$4/3.6)</f>
        <v>0</v>
      </c>
      <c r="Y630">
        <f t="shared" si="171"/>
        <v>0</v>
      </c>
      <c r="Z630">
        <f>Z629+IF(Y629&gt;$B$4,$B$21*(X629+X630)/2,0)</f>
        <v>541.64683333333028</v>
      </c>
      <c r="AA630">
        <f t="shared" si="172"/>
        <v>0</v>
      </c>
      <c r="AB630">
        <f t="shared" si="159"/>
        <v>-472.96266666667725</v>
      </c>
      <c r="AC630">
        <f t="shared" si="160"/>
        <v>-213.49700000001303</v>
      </c>
      <c r="AD630">
        <f t="shared" si="161"/>
        <v>-318.25358333334589</v>
      </c>
      <c r="AE630">
        <f t="shared" si="162"/>
        <v>-394.2798333333468</v>
      </c>
    </row>
    <row r="631" spans="1:31">
      <c r="A631">
        <v>611</v>
      </c>
      <c r="B631">
        <f t="shared" si="173"/>
        <v>61.1</v>
      </c>
      <c r="C631">
        <f t="shared" si="164"/>
        <v>0.6</v>
      </c>
      <c r="D631">
        <f>MAX(D630-$B$21*$B$3,$B$4/3.6)</f>
        <v>0</v>
      </c>
      <c r="E631">
        <f t="shared" si="165"/>
        <v>0</v>
      </c>
      <c r="F631">
        <f>F630+IF(E630&gt;$B$4,$B$21*(D630+D631)/2,0)</f>
        <v>925.92666666667708</v>
      </c>
      <c r="G631">
        <f t="shared" si="157"/>
        <v>-10</v>
      </c>
      <c r="H631">
        <f t="shared" si="166"/>
        <v>1.2</v>
      </c>
      <c r="I631">
        <f>MAX(I630-$B$21*$E$2,$B$4/3.6)</f>
        <v>0</v>
      </c>
      <c r="J631">
        <f t="shared" si="167"/>
        <v>0</v>
      </c>
      <c r="K631">
        <f>K630+IF(J630&gt;$B$4,$B$21*(I630+I631)/2,0)</f>
        <v>462.96399999999983</v>
      </c>
      <c r="L631">
        <f t="shared" si="163"/>
        <v>0</v>
      </c>
      <c r="M631">
        <f>IF(B631&lt;=$E$3,M630,IF(M630&lt;$E$2,MIN(M630+$E$2*$B$21/$E$4,$E$2),$E$2))</f>
        <v>1.2</v>
      </c>
      <c r="N631">
        <f>MAX(N630-$B$21*(M630+M631)/2,$B$4/3.6)</f>
        <v>0</v>
      </c>
      <c r="O631">
        <f t="shared" si="168"/>
        <v>0</v>
      </c>
      <c r="P631">
        <f>P630+IF(O630&gt;$B$4,$B$21*(N630+N631)/2,0)</f>
        <v>722.42966666666405</v>
      </c>
      <c r="Q631">
        <f t="shared" si="169"/>
        <v>0</v>
      </c>
      <c r="R631">
        <f>IF(B631&lt;=$E$3,R630,IF(R630&lt;$E$2,MIN(R630+$E$2*$B$21/$E$4,$E$2),$E$2))</f>
        <v>1.2</v>
      </c>
      <c r="S631">
        <f>MAX(S630-$B$21*(R630+R631)/2,$B$4/3.6)</f>
        <v>0</v>
      </c>
      <c r="T631">
        <f t="shared" si="170"/>
        <v>0</v>
      </c>
      <c r="U631">
        <f>U630+IF(T630&gt;$B$4,$B$21*(S630+S631)/2,0)</f>
        <v>617.67308333333119</v>
      </c>
      <c r="V631">
        <f t="shared" si="158"/>
        <v>0</v>
      </c>
      <c r="W631">
        <f>IF(B631&lt;=$E$3,W630,IF(W630&lt;$E$2,MIN(W630+$E$2*$B$21/$E$4,$E$2),$E$2))</f>
        <v>1.2</v>
      </c>
      <c r="X631">
        <f>MAX(X630-$B$21*(W630+W631)/2,$B$4/3.6)</f>
        <v>0</v>
      </c>
      <c r="Y631">
        <f t="shared" si="171"/>
        <v>0</v>
      </c>
      <c r="Z631">
        <f>Z630+IF(Y630&gt;$B$4,$B$21*(X630+X631)/2,0)</f>
        <v>541.64683333333028</v>
      </c>
      <c r="AA631">
        <f t="shared" si="172"/>
        <v>0</v>
      </c>
      <c r="AB631">
        <f t="shared" si="159"/>
        <v>-472.96266666667725</v>
      </c>
      <c r="AC631">
        <f t="shared" si="160"/>
        <v>-213.49700000001303</v>
      </c>
      <c r="AD631">
        <f t="shared" si="161"/>
        <v>-318.25358333334589</v>
      </c>
      <c r="AE631">
        <f t="shared" si="162"/>
        <v>-394.2798333333468</v>
      </c>
    </row>
    <row r="632" spans="1:31">
      <c r="A632">
        <v>612</v>
      </c>
      <c r="B632">
        <f t="shared" si="173"/>
        <v>61.2</v>
      </c>
      <c r="C632">
        <f t="shared" si="164"/>
        <v>0.6</v>
      </c>
      <c r="D632">
        <f>MAX(D631-$B$21*$B$3,$B$4/3.6)</f>
        <v>0</v>
      </c>
      <c r="E632">
        <f t="shared" si="165"/>
        <v>0</v>
      </c>
      <c r="F632">
        <f>F631+IF(E631&gt;$B$4,$B$21*(D631+D632)/2,0)</f>
        <v>925.92666666667708</v>
      </c>
      <c r="G632">
        <f t="shared" si="157"/>
        <v>-10</v>
      </c>
      <c r="H632">
        <f t="shared" si="166"/>
        <v>1.2</v>
      </c>
      <c r="I632">
        <f>MAX(I631-$B$21*$E$2,$B$4/3.6)</f>
        <v>0</v>
      </c>
      <c r="J632">
        <f t="shared" si="167"/>
        <v>0</v>
      </c>
      <c r="K632">
        <f>K631+IF(J631&gt;$B$4,$B$21*(I631+I632)/2,0)</f>
        <v>462.96399999999983</v>
      </c>
      <c r="L632">
        <f t="shared" si="163"/>
        <v>0</v>
      </c>
      <c r="M632">
        <f>IF(B632&lt;=$E$3,M631,IF(M631&lt;$E$2,MIN(M631+$E$2*$B$21/$E$4,$E$2),$E$2))</f>
        <v>1.2</v>
      </c>
      <c r="N632">
        <f>MAX(N631-$B$21*(M631+M632)/2,$B$4/3.6)</f>
        <v>0</v>
      </c>
      <c r="O632">
        <f t="shared" si="168"/>
        <v>0</v>
      </c>
      <c r="P632">
        <f>P631+IF(O631&gt;$B$4,$B$21*(N631+N632)/2,0)</f>
        <v>722.42966666666405</v>
      </c>
      <c r="Q632">
        <f t="shared" si="169"/>
        <v>0</v>
      </c>
      <c r="R632">
        <f>IF(B632&lt;=$E$3,R631,IF(R631&lt;$E$2,MIN(R631+$E$2*$B$21/$E$4,$E$2),$E$2))</f>
        <v>1.2</v>
      </c>
      <c r="S632">
        <f>MAX(S631-$B$21*(R631+R632)/2,$B$4/3.6)</f>
        <v>0</v>
      </c>
      <c r="T632">
        <f t="shared" si="170"/>
        <v>0</v>
      </c>
      <c r="U632">
        <f>U631+IF(T631&gt;$B$4,$B$21*(S631+S632)/2,0)</f>
        <v>617.67308333333119</v>
      </c>
      <c r="V632">
        <f t="shared" si="158"/>
        <v>0</v>
      </c>
      <c r="W632">
        <f>IF(B632&lt;=$E$3,W631,IF(W631&lt;$E$2,MIN(W631+$E$2*$B$21/$E$4,$E$2),$E$2))</f>
        <v>1.2</v>
      </c>
      <c r="X632">
        <f>MAX(X631-$B$21*(W631+W632)/2,$B$4/3.6)</f>
        <v>0</v>
      </c>
      <c r="Y632">
        <f t="shared" si="171"/>
        <v>0</v>
      </c>
      <c r="Z632">
        <f>Z631+IF(Y631&gt;$B$4,$B$21*(X631+X632)/2,0)</f>
        <v>541.64683333333028</v>
      </c>
      <c r="AA632">
        <f t="shared" si="172"/>
        <v>0</v>
      </c>
      <c r="AB632">
        <f t="shared" si="159"/>
        <v>-472.96266666667725</v>
      </c>
      <c r="AC632">
        <f t="shared" si="160"/>
        <v>-213.49700000001303</v>
      </c>
      <c r="AD632">
        <f t="shared" si="161"/>
        <v>-318.25358333334589</v>
      </c>
      <c r="AE632">
        <f t="shared" si="162"/>
        <v>-394.2798333333468</v>
      </c>
    </row>
    <row r="633" spans="1:31">
      <c r="A633">
        <v>613</v>
      </c>
      <c r="B633">
        <f t="shared" si="173"/>
        <v>61.300000000000004</v>
      </c>
      <c r="C633">
        <f t="shared" si="164"/>
        <v>0.6</v>
      </c>
      <c r="D633">
        <f>MAX(D632-$B$21*$B$3,$B$4/3.6)</f>
        <v>0</v>
      </c>
      <c r="E633">
        <f t="shared" si="165"/>
        <v>0</v>
      </c>
      <c r="F633">
        <f>F632+IF(E632&gt;$B$4,$B$21*(D632+D633)/2,0)</f>
        <v>925.92666666667708</v>
      </c>
      <c r="G633">
        <f t="shared" si="157"/>
        <v>-10</v>
      </c>
      <c r="H633">
        <f t="shared" si="166"/>
        <v>1.2</v>
      </c>
      <c r="I633">
        <f>MAX(I632-$B$21*$E$2,$B$4/3.6)</f>
        <v>0</v>
      </c>
      <c r="J633">
        <f t="shared" si="167"/>
        <v>0</v>
      </c>
      <c r="K633">
        <f>K632+IF(J632&gt;$B$4,$B$21*(I632+I633)/2,0)</f>
        <v>462.96399999999983</v>
      </c>
      <c r="L633">
        <f t="shared" si="163"/>
        <v>0</v>
      </c>
      <c r="M633">
        <f>IF(B633&lt;=$E$3,M632,IF(M632&lt;$E$2,MIN(M632+$E$2*$B$21/$E$4,$E$2),$E$2))</f>
        <v>1.2</v>
      </c>
      <c r="N633">
        <f>MAX(N632-$B$21*(M632+M633)/2,$B$4/3.6)</f>
        <v>0</v>
      </c>
      <c r="O633">
        <f t="shared" si="168"/>
        <v>0</v>
      </c>
      <c r="P633">
        <f>P632+IF(O632&gt;$B$4,$B$21*(N632+N633)/2,0)</f>
        <v>722.42966666666405</v>
      </c>
      <c r="Q633">
        <f t="shared" si="169"/>
        <v>0</v>
      </c>
      <c r="R633">
        <f>IF(B633&lt;=$E$3,R632,IF(R632&lt;$E$2,MIN(R632+$E$2*$B$21/$E$4,$E$2),$E$2))</f>
        <v>1.2</v>
      </c>
      <c r="S633">
        <f>MAX(S632-$B$21*(R632+R633)/2,$B$4/3.6)</f>
        <v>0</v>
      </c>
      <c r="T633">
        <f t="shared" si="170"/>
        <v>0</v>
      </c>
      <c r="U633">
        <f>U632+IF(T632&gt;$B$4,$B$21*(S632+S633)/2,0)</f>
        <v>617.67308333333119</v>
      </c>
      <c r="V633">
        <f t="shared" si="158"/>
        <v>0</v>
      </c>
      <c r="W633">
        <f>IF(B633&lt;=$E$3,W632,IF(W632&lt;$E$2,MIN(W632+$E$2*$B$21/$E$4,$E$2),$E$2))</f>
        <v>1.2</v>
      </c>
      <c r="X633">
        <f>MAX(X632-$B$21*(W632+W633)/2,$B$4/3.6)</f>
        <v>0</v>
      </c>
      <c r="Y633">
        <f t="shared" si="171"/>
        <v>0</v>
      </c>
      <c r="Z633">
        <f>Z632+IF(Y632&gt;$B$4,$B$21*(X632+X633)/2,0)</f>
        <v>541.64683333333028</v>
      </c>
      <c r="AA633">
        <f t="shared" si="172"/>
        <v>0</v>
      </c>
      <c r="AB633">
        <f t="shared" si="159"/>
        <v>-472.96266666667725</v>
      </c>
      <c r="AC633">
        <f t="shared" si="160"/>
        <v>-213.49700000001303</v>
      </c>
      <c r="AD633">
        <f t="shared" si="161"/>
        <v>-318.25358333334589</v>
      </c>
      <c r="AE633">
        <f t="shared" si="162"/>
        <v>-394.2798333333468</v>
      </c>
    </row>
    <row r="634" spans="1:31">
      <c r="A634">
        <v>614</v>
      </c>
      <c r="B634">
        <f t="shared" si="173"/>
        <v>61.400000000000006</v>
      </c>
      <c r="C634">
        <f t="shared" si="164"/>
        <v>0.6</v>
      </c>
      <c r="D634">
        <f>MAX(D633-$B$21*$B$3,$B$4/3.6)</f>
        <v>0</v>
      </c>
      <c r="E634">
        <f t="shared" si="165"/>
        <v>0</v>
      </c>
      <c r="F634">
        <f>F633+IF(E633&gt;$B$4,$B$21*(D633+D634)/2,0)</f>
        <v>925.92666666667708</v>
      </c>
      <c r="G634">
        <f t="shared" si="157"/>
        <v>-10</v>
      </c>
      <c r="H634">
        <f t="shared" si="166"/>
        <v>1.2</v>
      </c>
      <c r="I634">
        <f>MAX(I633-$B$21*$E$2,$B$4/3.6)</f>
        <v>0</v>
      </c>
      <c r="J634">
        <f t="shared" si="167"/>
        <v>0</v>
      </c>
      <c r="K634">
        <f>K633+IF(J633&gt;$B$4,$B$21*(I633+I634)/2,0)</f>
        <v>462.96399999999983</v>
      </c>
      <c r="L634">
        <f t="shared" si="163"/>
        <v>0</v>
      </c>
      <c r="M634">
        <f>IF(B634&lt;=$E$3,M633,IF(M633&lt;$E$2,MIN(M633+$E$2*$B$21/$E$4,$E$2),$E$2))</f>
        <v>1.2</v>
      </c>
      <c r="N634">
        <f>MAX(N633-$B$21*(M633+M634)/2,$B$4/3.6)</f>
        <v>0</v>
      </c>
      <c r="O634">
        <f t="shared" si="168"/>
        <v>0</v>
      </c>
      <c r="P634">
        <f>P633+IF(O633&gt;$B$4,$B$21*(N633+N634)/2,0)</f>
        <v>722.42966666666405</v>
      </c>
      <c r="Q634">
        <f t="shared" si="169"/>
        <v>0</v>
      </c>
      <c r="R634">
        <f>IF(B634&lt;=$E$3,R633,IF(R633&lt;$E$2,MIN(R633+$E$2*$B$21/$E$4,$E$2),$E$2))</f>
        <v>1.2</v>
      </c>
      <c r="S634">
        <f>MAX(S633-$B$21*(R633+R634)/2,$B$4/3.6)</f>
        <v>0</v>
      </c>
      <c r="T634">
        <f t="shared" si="170"/>
        <v>0</v>
      </c>
      <c r="U634">
        <f>U633+IF(T633&gt;$B$4,$B$21*(S633+S634)/2,0)</f>
        <v>617.67308333333119</v>
      </c>
      <c r="V634">
        <f t="shared" si="158"/>
        <v>0</v>
      </c>
      <c r="W634">
        <f>IF(B634&lt;=$E$3,W633,IF(W633&lt;$E$2,MIN(W633+$E$2*$B$21/$E$4,$E$2),$E$2))</f>
        <v>1.2</v>
      </c>
      <c r="X634">
        <f>MAX(X633-$B$21*(W633+W634)/2,$B$4/3.6)</f>
        <v>0</v>
      </c>
      <c r="Y634">
        <f t="shared" si="171"/>
        <v>0</v>
      </c>
      <c r="Z634">
        <f>Z633+IF(Y633&gt;$B$4,$B$21*(X633+X634)/2,0)</f>
        <v>541.64683333333028</v>
      </c>
      <c r="AA634">
        <f t="shared" si="172"/>
        <v>0</v>
      </c>
      <c r="AB634">
        <f t="shared" si="159"/>
        <v>-472.96266666667725</v>
      </c>
      <c r="AC634">
        <f t="shared" si="160"/>
        <v>-213.49700000001303</v>
      </c>
      <c r="AD634">
        <f t="shared" si="161"/>
        <v>-318.25358333334589</v>
      </c>
      <c r="AE634">
        <f t="shared" si="162"/>
        <v>-394.2798333333468</v>
      </c>
    </row>
    <row r="635" spans="1:31">
      <c r="A635">
        <v>615</v>
      </c>
      <c r="B635">
        <f t="shared" si="173"/>
        <v>61.5</v>
      </c>
      <c r="C635">
        <f t="shared" si="164"/>
        <v>0.6</v>
      </c>
      <c r="D635">
        <f>MAX(D634-$B$21*$B$3,$B$4/3.6)</f>
        <v>0</v>
      </c>
      <c r="E635">
        <f t="shared" si="165"/>
        <v>0</v>
      </c>
      <c r="F635">
        <f>F634+IF(E634&gt;$B$4,$B$21*(D634+D635)/2,0)</f>
        <v>925.92666666667708</v>
      </c>
      <c r="G635">
        <f t="shared" si="157"/>
        <v>-10</v>
      </c>
      <c r="H635">
        <f t="shared" si="166"/>
        <v>1.2</v>
      </c>
      <c r="I635">
        <f>MAX(I634-$B$21*$E$2,$B$4/3.6)</f>
        <v>0</v>
      </c>
      <c r="J635">
        <f t="shared" si="167"/>
        <v>0</v>
      </c>
      <c r="K635">
        <f>K634+IF(J634&gt;$B$4,$B$21*(I634+I635)/2,0)</f>
        <v>462.96399999999983</v>
      </c>
      <c r="L635">
        <f t="shared" si="163"/>
        <v>0</v>
      </c>
      <c r="M635">
        <f>IF(B635&lt;=$E$3,M634,IF(M634&lt;$E$2,MIN(M634+$E$2*$B$21/$E$4,$E$2),$E$2))</f>
        <v>1.2</v>
      </c>
      <c r="N635">
        <f>MAX(N634-$B$21*(M634+M635)/2,$B$4/3.6)</f>
        <v>0</v>
      </c>
      <c r="O635">
        <f t="shared" si="168"/>
        <v>0</v>
      </c>
      <c r="P635">
        <f>P634+IF(O634&gt;$B$4,$B$21*(N634+N635)/2,0)</f>
        <v>722.42966666666405</v>
      </c>
      <c r="Q635">
        <f t="shared" si="169"/>
        <v>0</v>
      </c>
      <c r="R635">
        <f>IF(B635&lt;=$E$3,R634,IF(R634&lt;$E$2,MIN(R634+$E$2*$B$21/$E$4,$E$2),$E$2))</f>
        <v>1.2</v>
      </c>
      <c r="S635">
        <f>MAX(S634-$B$21*(R634+R635)/2,$B$4/3.6)</f>
        <v>0</v>
      </c>
      <c r="T635">
        <f t="shared" si="170"/>
        <v>0</v>
      </c>
      <c r="U635">
        <f>U634+IF(T634&gt;$B$4,$B$21*(S634+S635)/2,0)</f>
        <v>617.67308333333119</v>
      </c>
      <c r="V635">
        <f t="shared" si="158"/>
        <v>0</v>
      </c>
      <c r="W635">
        <f>IF(B635&lt;=$E$3,W634,IF(W634&lt;$E$2,MIN(W634+$E$2*$B$21/$E$4,$E$2),$E$2))</f>
        <v>1.2</v>
      </c>
      <c r="X635">
        <f>MAX(X634-$B$21*(W634+W635)/2,$B$4/3.6)</f>
        <v>0</v>
      </c>
      <c r="Y635">
        <f t="shared" si="171"/>
        <v>0</v>
      </c>
      <c r="Z635">
        <f>Z634+IF(Y634&gt;$B$4,$B$21*(X634+X635)/2,0)</f>
        <v>541.64683333333028</v>
      </c>
      <c r="AA635">
        <f t="shared" si="172"/>
        <v>0</v>
      </c>
      <c r="AB635">
        <f t="shared" si="159"/>
        <v>-472.96266666667725</v>
      </c>
      <c r="AC635">
        <f t="shared" si="160"/>
        <v>-213.49700000001303</v>
      </c>
      <c r="AD635">
        <f t="shared" si="161"/>
        <v>-318.25358333334589</v>
      </c>
      <c r="AE635">
        <f t="shared" si="162"/>
        <v>-394.2798333333468</v>
      </c>
    </row>
    <row r="636" spans="1:31">
      <c r="A636">
        <v>616</v>
      </c>
      <c r="B636">
        <f t="shared" si="173"/>
        <v>61.6</v>
      </c>
      <c r="C636">
        <f t="shared" si="164"/>
        <v>0.6</v>
      </c>
      <c r="D636">
        <f>MAX(D635-$B$21*$B$3,$B$4/3.6)</f>
        <v>0</v>
      </c>
      <c r="E636">
        <f t="shared" si="165"/>
        <v>0</v>
      </c>
      <c r="F636">
        <f>F635+IF(E635&gt;$B$4,$B$21*(D635+D636)/2,0)</f>
        <v>925.92666666667708</v>
      </c>
      <c r="G636">
        <f t="shared" si="157"/>
        <v>-10</v>
      </c>
      <c r="H636">
        <f t="shared" si="166"/>
        <v>1.2</v>
      </c>
      <c r="I636">
        <f>MAX(I635-$B$21*$E$2,$B$4/3.6)</f>
        <v>0</v>
      </c>
      <c r="J636">
        <f t="shared" si="167"/>
        <v>0</v>
      </c>
      <c r="K636">
        <f>K635+IF(J635&gt;$B$4,$B$21*(I635+I636)/2,0)</f>
        <v>462.96399999999983</v>
      </c>
      <c r="L636">
        <f t="shared" si="163"/>
        <v>0</v>
      </c>
      <c r="M636">
        <f>IF(B636&lt;=$E$3,M635,IF(M635&lt;$E$2,MIN(M635+$E$2*$B$21/$E$4,$E$2),$E$2))</f>
        <v>1.2</v>
      </c>
      <c r="N636">
        <f>MAX(N635-$B$21*(M635+M636)/2,$B$4/3.6)</f>
        <v>0</v>
      </c>
      <c r="O636">
        <f t="shared" si="168"/>
        <v>0</v>
      </c>
      <c r="P636">
        <f>P635+IF(O635&gt;$B$4,$B$21*(N635+N636)/2,0)</f>
        <v>722.42966666666405</v>
      </c>
      <c r="Q636">
        <f t="shared" si="169"/>
        <v>0</v>
      </c>
      <c r="R636">
        <f>IF(B636&lt;=$E$3,R635,IF(R635&lt;$E$2,MIN(R635+$E$2*$B$21/$E$4,$E$2),$E$2))</f>
        <v>1.2</v>
      </c>
      <c r="S636">
        <f>MAX(S635-$B$21*(R635+R636)/2,$B$4/3.6)</f>
        <v>0</v>
      </c>
      <c r="T636">
        <f t="shared" si="170"/>
        <v>0</v>
      </c>
      <c r="U636">
        <f>U635+IF(T635&gt;$B$4,$B$21*(S635+S636)/2,0)</f>
        <v>617.67308333333119</v>
      </c>
      <c r="V636">
        <f t="shared" si="158"/>
        <v>0</v>
      </c>
      <c r="W636">
        <f>IF(B636&lt;=$E$3,W635,IF(W635&lt;$E$2,MIN(W635+$E$2*$B$21/$E$4,$E$2),$E$2))</f>
        <v>1.2</v>
      </c>
      <c r="X636">
        <f>MAX(X635-$B$21*(W635+W636)/2,$B$4/3.6)</f>
        <v>0</v>
      </c>
      <c r="Y636">
        <f t="shared" si="171"/>
        <v>0</v>
      </c>
      <c r="Z636">
        <f>Z635+IF(Y635&gt;$B$4,$B$21*(X635+X636)/2,0)</f>
        <v>541.64683333333028</v>
      </c>
      <c r="AA636">
        <f t="shared" si="172"/>
        <v>0</v>
      </c>
      <c r="AB636">
        <f t="shared" si="159"/>
        <v>-472.96266666667725</v>
      </c>
      <c r="AC636">
        <f t="shared" si="160"/>
        <v>-213.49700000001303</v>
      </c>
      <c r="AD636">
        <f t="shared" si="161"/>
        <v>-318.25358333334589</v>
      </c>
      <c r="AE636">
        <f t="shared" si="162"/>
        <v>-394.2798333333468</v>
      </c>
    </row>
    <row r="637" spans="1:31">
      <c r="A637">
        <v>617</v>
      </c>
      <c r="B637">
        <f t="shared" si="173"/>
        <v>61.7</v>
      </c>
      <c r="C637">
        <f t="shared" si="164"/>
        <v>0.6</v>
      </c>
      <c r="D637">
        <f>MAX(D636-$B$21*$B$3,$B$4/3.6)</f>
        <v>0</v>
      </c>
      <c r="E637">
        <f t="shared" si="165"/>
        <v>0</v>
      </c>
      <c r="F637">
        <f>F636+IF(E636&gt;$B$4,$B$21*(D636+D637)/2,0)</f>
        <v>925.92666666667708</v>
      </c>
      <c r="G637">
        <f t="shared" si="157"/>
        <v>-10</v>
      </c>
      <c r="H637">
        <f t="shared" si="166"/>
        <v>1.2</v>
      </c>
      <c r="I637">
        <f>MAX(I636-$B$21*$E$2,$B$4/3.6)</f>
        <v>0</v>
      </c>
      <c r="J637">
        <f t="shared" si="167"/>
        <v>0</v>
      </c>
      <c r="K637">
        <f>K636+IF(J636&gt;$B$4,$B$21*(I636+I637)/2,0)</f>
        <v>462.96399999999983</v>
      </c>
      <c r="L637">
        <f t="shared" si="163"/>
        <v>0</v>
      </c>
      <c r="M637">
        <f>IF(B637&lt;=$E$3,M636,IF(M636&lt;$E$2,MIN(M636+$E$2*$B$21/$E$4,$E$2),$E$2))</f>
        <v>1.2</v>
      </c>
      <c r="N637">
        <f>MAX(N636-$B$21*(M636+M637)/2,$B$4/3.6)</f>
        <v>0</v>
      </c>
      <c r="O637">
        <f t="shared" si="168"/>
        <v>0</v>
      </c>
      <c r="P637">
        <f>P636+IF(O636&gt;$B$4,$B$21*(N636+N637)/2,0)</f>
        <v>722.42966666666405</v>
      </c>
      <c r="Q637">
        <f t="shared" si="169"/>
        <v>0</v>
      </c>
      <c r="R637">
        <f>IF(B637&lt;=$E$3,R636,IF(R636&lt;$E$2,MIN(R636+$E$2*$B$21/$E$4,$E$2),$E$2))</f>
        <v>1.2</v>
      </c>
      <c r="S637">
        <f>MAX(S636-$B$21*(R636+R637)/2,$B$4/3.6)</f>
        <v>0</v>
      </c>
      <c r="T637">
        <f t="shared" si="170"/>
        <v>0</v>
      </c>
      <c r="U637">
        <f>U636+IF(T636&gt;$B$4,$B$21*(S636+S637)/2,0)</f>
        <v>617.67308333333119</v>
      </c>
      <c r="V637">
        <f t="shared" si="158"/>
        <v>0</v>
      </c>
      <c r="W637">
        <f>IF(B637&lt;=$E$3,W636,IF(W636&lt;$E$2,MIN(W636+$E$2*$B$21/$E$4,$E$2),$E$2))</f>
        <v>1.2</v>
      </c>
      <c r="X637">
        <f>MAX(X636-$B$21*(W636+W637)/2,$B$4/3.6)</f>
        <v>0</v>
      </c>
      <c r="Y637">
        <f t="shared" si="171"/>
        <v>0</v>
      </c>
      <c r="Z637">
        <f>Z636+IF(Y636&gt;$B$4,$B$21*(X636+X637)/2,0)</f>
        <v>541.64683333333028</v>
      </c>
      <c r="AA637">
        <f t="shared" si="172"/>
        <v>0</v>
      </c>
      <c r="AB637">
        <f t="shared" si="159"/>
        <v>-472.96266666667725</v>
      </c>
      <c r="AC637">
        <f t="shared" si="160"/>
        <v>-213.49700000001303</v>
      </c>
      <c r="AD637">
        <f t="shared" si="161"/>
        <v>-318.25358333334589</v>
      </c>
      <c r="AE637">
        <f t="shared" si="162"/>
        <v>-394.2798333333468</v>
      </c>
    </row>
    <row r="638" spans="1:31">
      <c r="A638">
        <v>618</v>
      </c>
      <c r="B638">
        <f t="shared" si="173"/>
        <v>61.800000000000004</v>
      </c>
      <c r="C638">
        <f t="shared" si="164"/>
        <v>0.6</v>
      </c>
      <c r="D638">
        <f>MAX(D637-$B$21*$B$3,$B$4/3.6)</f>
        <v>0</v>
      </c>
      <c r="E638">
        <f t="shared" si="165"/>
        <v>0</v>
      </c>
      <c r="F638">
        <f>F637+IF(E637&gt;$B$4,$B$21*(D637+D638)/2,0)</f>
        <v>925.92666666667708</v>
      </c>
      <c r="G638">
        <f t="shared" si="157"/>
        <v>-10</v>
      </c>
      <c r="H638">
        <f t="shared" si="166"/>
        <v>1.2</v>
      </c>
      <c r="I638">
        <f>MAX(I637-$B$21*$E$2,$B$4/3.6)</f>
        <v>0</v>
      </c>
      <c r="J638">
        <f t="shared" si="167"/>
        <v>0</v>
      </c>
      <c r="K638">
        <f>K637+IF(J637&gt;$B$4,$B$21*(I637+I638)/2,0)</f>
        <v>462.96399999999983</v>
      </c>
      <c r="L638">
        <f t="shared" si="163"/>
        <v>0</v>
      </c>
      <c r="M638">
        <f>IF(B638&lt;=$E$3,M637,IF(M637&lt;$E$2,MIN(M637+$E$2*$B$21/$E$4,$E$2),$E$2))</f>
        <v>1.2</v>
      </c>
      <c r="N638">
        <f>MAX(N637-$B$21*(M637+M638)/2,$B$4/3.6)</f>
        <v>0</v>
      </c>
      <c r="O638">
        <f t="shared" si="168"/>
        <v>0</v>
      </c>
      <c r="P638">
        <f>P637+IF(O637&gt;$B$4,$B$21*(N637+N638)/2,0)</f>
        <v>722.42966666666405</v>
      </c>
      <c r="Q638">
        <f t="shared" si="169"/>
        <v>0</v>
      </c>
      <c r="R638">
        <f>IF(B638&lt;=$E$3,R637,IF(R637&lt;$E$2,MIN(R637+$E$2*$B$21/$E$4,$E$2),$E$2))</f>
        <v>1.2</v>
      </c>
      <c r="S638">
        <f>MAX(S637-$B$21*(R637+R638)/2,$B$4/3.6)</f>
        <v>0</v>
      </c>
      <c r="T638">
        <f t="shared" si="170"/>
        <v>0</v>
      </c>
      <c r="U638">
        <f>U637+IF(T637&gt;$B$4,$B$21*(S637+S638)/2,0)</f>
        <v>617.67308333333119</v>
      </c>
      <c r="V638">
        <f t="shared" si="158"/>
        <v>0</v>
      </c>
      <c r="W638">
        <f>IF(B638&lt;=$E$3,W637,IF(W637&lt;$E$2,MIN(W637+$E$2*$B$21/$E$4,$E$2),$E$2))</f>
        <v>1.2</v>
      </c>
      <c r="X638">
        <f>MAX(X637-$B$21*(W637+W638)/2,$B$4/3.6)</f>
        <v>0</v>
      </c>
      <c r="Y638">
        <f t="shared" si="171"/>
        <v>0</v>
      </c>
      <c r="Z638">
        <f>Z637+IF(Y637&gt;$B$4,$B$21*(X637+X638)/2,0)</f>
        <v>541.64683333333028</v>
      </c>
      <c r="AA638">
        <f t="shared" si="172"/>
        <v>0</v>
      </c>
      <c r="AB638">
        <f t="shared" si="159"/>
        <v>-472.96266666667725</v>
      </c>
      <c r="AC638">
        <f t="shared" si="160"/>
        <v>-213.49700000001303</v>
      </c>
      <c r="AD638">
        <f t="shared" si="161"/>
        <v>-318.25358333334589</v>
      </c>
      <c r="AE638">
        <f t="shared" si="162"/>
        <v>-394.2798333333468</v>
      </c>
    </row>
    <row r="639" spans="1:31">
      <c r="A639">
        <v>619</v>
      </c>
      <c r="B639">
        <f t="shared" si="173"/>
        <v>61.900000000000006</v>
      </c>
      <c r="C639">
        <f t="shared" si="164"/>
        <v>0.6</v>
      </c>
      <c r="D639">
        <f>MAX(D638-$B$21*$B$3,$B$4/3.6)</f>
        <v>0</v>
      </c>
      <c r="E639">
        <f t="shared" si="165"/>
        <v>0</v>
      </c>
      <c r="F639">
        <f>F638+IF(E638&gt;$B$4,$B$21*(D638+D639)/2,0)</f>
        <v>925.92666666667708</v>
      </c>
      <c r="G639">
        <f t="shared" si="157"/>
        <v>-10</v>
      </c>
      <c r="H639">
        <f t="shared" si="166"/>
        <v>1.2</v>
      </c>
      <c r="I639">
        <f>MAX(I638-$B$21*$E$2,$B$4/3.6)</f>
        <v>0</v>
      </c>
      <c r="J639">
        <f t="shared" si="167"/>
        <v>0</v>
      </c>
      <c r="K639">
        <f>K638+IF(J638&gt;$B$4,$B$21*(I638+I639)/2,0)</f>
        <v>462.96399999999983</v>
      </c>
      <c r="L639">
        <f t="shared" si="163"/>
        <v>0</v>
      </c>
      <c r="M639">
        <f>IF(B639&lt;=$E$3,M638,IF(M638&lt;$E$2,MIN(M638+$E$2*$B$21/$E$4,$E$2),$E$2))</f>
        <v>1.2</v>
      </c>
      <c r="N639">
        <f>MAX(N638-$B$21*(M638+M639)/2,$B$4/3.6)</f>
        <v>0</v>
      </c>
      <c r="O639">
        <f t="shared" si="168"/>
        <v>0</v>
      </c>
      <c r="P639">
        <f>P638+IF(O638&gt;$B$4,$B$21*(N638+N639)/2,0)</f>
        <v>722.42966666666405</v>
      </c>
      <c r="Q639">
        <f t="shared" si="169"/>
        <v>0</v>
      </c>
      <c r="R639">
        <f>IF(B639&lt;=$E$3,R638,IF(R638&lt;$E$2,MIN(R638+$E$2*$B$21/$E$4,$E$2),$E$2))</f>
        <v>1.2</v>
      </c>
      <c r="S639">
        <f>MAX(S638-$B$21*(R638+R639)/2,$B$4/3.6)</f>
        <v>0</v>
      </c>
      <c r="T639">
        <f t="shared" si="170"/>
        <v>0</v>
      </c>
      <c r="U639">
        <f>U638+IF(T638&gt;$B$4,$B$21*(S638+S639)/2,0)</f>
        <v>617.67308333333119</v>
      </c>
      <c r="V639">
        <f t="shared" si="158"/>
        <v>0</v>
      </c>
      <c r="W639">
        <f>IF(B639&lt;=$E$3,W638,IF(W638&lt;$E$2,MIN(W638+$E$2*$B$21/$E$4,$E$2),$E$2))</f>
        <v>1.2</v>
      </c>
      <c r="X639">
        <f>MAX(X638-$B$21*(W638+W639)/2,$B$4/3.6)</f>
        <v>0</v>
      </c>
      <c r="Y639">
        <f t="shared" si="171"/>
        <v>0</v>
      </c>
      <c r="Z639">
        <f>Z638+IF(Y638&gt;$B$4,$B$21*(X638+X639)/2,0)</f>
        <v>541.64683333333028</v>
      </c>
      <c r="AA639">
        <f t="shared" si="172"/>
        <v>0</v>
      </c>
      <c r="AB639">
        <f t="shared" si="159"/>
        <v>-472.96266666667725</v>
      </c>
      <c r="AC639">
        <f t="shared" si="160"/>
        <v>-213.49700000001303</v>
      </c>
      <c r="AD639">
        <f t="shared" si="161"/>
        <v>-318.25358333334589</v>
      </c>
      <c r="AE639">
        <f t="shared" si="162"/>
        <v>-394.2798333333468</v>
      </c>
    </row>
    <row r="640" spans="1:31">
      <c r="A640">
        <v>620</v>
      </c>
      <c r="B640">
        <f t="shared" si="173"/>
        <v>62</v>
      </c>
      <c r="C640">
        <f t="shared" si="164"/>
        <v>0.6</v>
      </c>
      <c r="D640">
        <f>MAX(D639-$B$21*$B$3,$B$4/3.6)</f>
        <v>0</v>
      </c>
      <c r="E640">
        <f t="shared" si="165"/>
        <v>0</v>
      </c>
      <c r="F640">
        <f>F639+IF(E639&gt;$B$4,$B$21*(D639+D640)/2,0)</f>
        <v>925.92666666667708</v>
      </c>
      <c r="G640">
        <f t="shared" si="157"/>
        <v>-10</v>
      </c>
      <c r="H640">
        <f t="shared" si="166"/>
        <v>1.2</v>
      </c>
      <c r="I640">
        <f>MAX(I639-$B$21*$E$2,$B$4/3.6)</f>
        <v>0</v>
      </c>
      <c r="J640">
        <f t="shared" si="167"/>
        <v>0</v>
      </c>
      <c r="K640">
        <f>K639+IF(J639&gt;$B$4,$B$21*(I639+I640)/2,0)</f>
        <v>462.96399999999983</v>
      </c>
      <c r="L640">
        <f t="shared" si="163"/>
        <v>0</v>
      </c>
      <c r="M640">
        <f>IF(B640&lt;=$E$3,M639,IF(M639&lt;$E$2,MIN(M639+$E$2*$B$21/$E$4,$E$2),$E$2))</f>
        <v>1.2</v>
      </c>
      <c r="N640">
        <f>MAX(N639-$B$21*(M639+M640)/2,$B$4/3.6)</f>
        <v>0</v>
      </c>
      <c r="O640">
        <f t="shared" si="168"/>
        <v>0</v>
      </c>
      <c r="P640">
        <f>P639+IF(O639&gt;$B$4,$B$21*(N639+N640)/2,0)</f>
        <v>722.42966666666405</v>
      </c>
      <c r="Q640">
        <f t="shared" si="169"/>
        <v>0</v>
      </c>
      <c r="R640">
        <f>IF(B640&lt;=$E$3,R639,IF(R639&lt;$E$2,MIN(R639+$E$2*$B$21/$E$4,$E$2),$E$2))</f>
        <v>1.2</v>
      </c>
      <c r="S640">
        <f>MAX(S639-$B$21*(R639+R640)/2,$B$4/3.6)</f>
        <v>0</v>
      </c>
      <c r="T640">
        <f t="shared" si="170"/>
        <v>0</v>
      </c>
      <c r="U640">
        <f>U639+IF(T639&gt;$B$4,$B$21*(S639+S640)/2,0)</f>
        <v>617.67308333333119</v>
      </c>
      <c r="V640">
        <f t="shared" si="158"/>
        <v>0</v>
      </c>
      <c r="W640">
        <f>IF(B640&lt;=$E$3,W639,IF(W639&lt;$E$2,MIN(W639+$E$2*$B$21/$E$4,$E$2),$E$2))</f>
        <v>1.2</v>
      </c>
      <c r="X640">
        <f>MAX(X639-$B$21*(W639+W640)/2,$B$4/3.6)</f>
        <v>0</v>
      </c>
      <c r="Y640">
        <f t="shared" si="171"/>
        <v>0</v>
      </c>
      <c r="Z640">
        <f>Z639+IF(Y639&gt;$B$4,$B$21*(X639+X640)/2,0)</f>
        <v>541.64683333333028</v>
      </c>
      <c r="AA640">
        <f t="shared" si="172"/>
        <v>0</v>
      </c>
      <c r="AB640">
        <f t="shared" si="159"/>
        <v>-472.96266666667725</v>
      </c>
      <c r="AC640">
        <f t="shared" si="160"/>
        <v>-213.49700000001303</v>
      </c>
      <c r="AD640">
        <f t="shared" si="161"/>
        <v>-318.25358333334589</v>
      </c>
      <c r="AE640">
        <f t="shared" si="162"/>
        <v>-394.2798333333468</v>
      </c>
    </row>
    <row r="641" spans="1:31">
      <c r="A641">
        <v>621</v>
      </c>
      <c r="B641">
        <f t="shared" si="173"/>
        <v>62.1</v>
      </c>
      <c r="C641">
        <f t="shared" si="164"/>
        <v>0.6</v>
      </c>
      <c r="D641">
        <f>MAX(D640-$B$21*$B$3,$B$4/3.6)</f>
        <v>0</v>
      </c>
      <c r="E641">
        <f t="shared" si="165"/>
        <v>0</v>
      </c>
      <c r="F641">
        <f>F640+IF(E640&gt;$B$4,$B$21*(D640+D641)/2,0)</f>
        <v>925.92666666667708</v>
      </c>
      <c r="G641">
        <f t="shared" si="157"/>
        <v>-10</v>
      </c>
      <c r="H641">
        <f t="shared" si="166"/>
        <v>1.2</v>
      </c>
      <c r="I641">
        <f>MAX(I640-$B$21*$E$2,$B$4/3.6)</f>
        <v>0</v>
      </c>
      <c r="J641">
        <f t="shared" si="167"/>
        <v>0</v>
      </c>
      <c r="K641">
        <f>K640+IF(J640&gt;$B$4,$B$21*(I640+I641)/2,0)</f>
        <v>462.96399999999983</v>
      </c>
      <c r="L641">
        <f t="shared" si="163"/>
        <v>0</v>
      </c>
      <c r="M641">
        <f>IF(B641&lt;=$E$3,M640,IF(M640&lt;$E$2,MIN(M640+$E$2*$B$21/$E$4,$E$2),$E$2))</f>
        <v>1.2</v>
      </c>
      <c r="N641">
        <f>MAX(N640-$B$21*(M640+M641)/2,$B$4/3.6)</f>
        <v>0</v>
      </c>
      <c r="O641">
        <f t="shared" si="168"/>
        <v>0</v>
      </c>
      <c r="P641">
        <f>P640+IF(O640&gt;$B$4,$B$21*(N640+N641)/2,0)</f>
        <v>722.42966666666405</v>
      </c>
      <c r="Q641">
        <f t="shared" si="169"/>
        <v>0</v>
      </c>
      <c r="R641">
        <f>IF(B641&lt;=$E$3,R640,IF(R640&lt;$E$2,MIN(R640+$E$2*$B$21/$E$4,$E$2),$E$2))</f>
        <v>1.2</v>
      </c>
      <c r="S641">
        <f>MAX(S640-$B$21*(R640+R641)/2,$B$4/3.6)</f>
        <v>0</v>
      </c>
      <c r="T641">
        <f t="shared" si="170"/>
        <v>0</v>
      </c>
      <c r="U641">
        <f>U640+IF(T640&gt;$B$4,$B$21*(S640+S641)/2,0)</f>
        <v>617.67308333333119</v>
      </c>
      <c r="V641">
        <f t="shared" si="158"/>
        <v>0</v>
      </c>
      <c r="W641">
        <f>IF(B641&lt;=$E$3,W640,IF(W640&lt;$E$2,MIN(W640+$E$2*$B$21/$E$4,$E$2),$E$2))</f>
        <v>1.2</v>
      </c>
      <c r="X641">
        <f>MAX(X640-$B$21*(W640+W641)/2,$B$4/3.6)</f>
        <v>0</v>
      </c>
      <c r="Y641">
        <f t="shared" si="171"/>
        <v>0</v>
      </c>
      <c r="Z641">
        <f>Z640+IF(Y640&gt;$B$4,$B$21*(X640+X641)/2,0)</f>
        <v>541.64683333333028</v>
      </c>
      <c r="AA641">
        <f t="shared" si="172"/>
        <v>0</v>
      </c>
      <c r="AB641">
        <f t="shared" si="159"/>
        <v>-472.96266666667725</v>
      </c>
      <c r="AC641">
        <f t="shared" si="160"/>
        <v>-213.49700000001303</v>
      </c>
      <c r="AD641">
        <f t="shared" si="161"/>
        <v>-318.25358333334589</v>
      </c>
      <c r="AE641">
        <f t="shared" si="162"/>
        <v>-394.2798333333468</v>
      </c>
    </row>
    <row r="642" spans="1:31">
      <c r="A642">
        <v>622</v>
      </c>
      <c r="B642">
        <f t="shared" si="173"/>
        <v>62.2</v>
      </c>
      <c r="C642">
        <f t="shared" si="164"/>
        <v>0.6</v>
      </c>
      <c r="D642">
        <f>MAX(D641-$B$21*$B$3,$B$4/3.6)</f>
        <v>0</v>
      </c>
      <c r="E642">
        <f t="shared" si="165"/>
        <v>0</v>
      </c>
      <c r="F642">
        <f>F641+IF(E641&gt;$B$4,$B$21*(D641+D642)/2,0)</f>
        <v>925.92666666667708</v>
      </c>
      <c r="G642">
        <f t="shared" si="157"/>
        <v>-10</v>
      </c>
      <c r="H642">
        <f t="shared" si="166"/>
        <v>1.2</v>
      </c>
      <c r="I642">
        <f>MAX(I641-$B$21*$E$2,$B$4/3.6)</f>
        <v>0</v>
      </c>
      <c r="J642">
        <f t="shared" si="167"/>
        <v>0</v>
      </c>
      <c r="K642">
        <f>K641+IF(J641&gt;$B$4,$B$21*(I641+I642)/2,0)</f>
        <v>462.96399999999983</v>
      </c>
      <c r="L642">
        <f t="shared" si="163"/>
        <v>0</v>
      </c>
      <c r="M642">
        <f>IF(B642&lt;=$E$3,M641,IF(M641&lt;$E$2,MIN(M641+$E$2*$B$21/$E$4,$E$2),$E$2))</f>
        <v>1.2</v>
      </c>
      <c r="N642">
        <f>MAX(N641-$B$21*(M641+M642)/2,$B$4/3.6)</f>
        <v>0</v>
      </c>
      <c r="O642">
        <f t="shared" si="168"/>
        <v>0</v>
      </c>
      <c r="P642">
        <f>P641+IF(O641&gt;$B$4,$B$21*(N641+N642)/2,0)</f>
        <v>722.42966666666405</v>
      </c>
      <c r="Q642">
        <f t="shared" si="169"/>
        <v>0</v>
      </c>
      <c r="R642">
        <f>IF(B642&lt;=$E$3,R641,IF(R641&lt;$E$2,MIN(R641+$E$2*$B$21/$E$4,$E$2),$E$2))</f>
        <v>1.2</v>
      </c>
      <c r="S642">
        <f>MAX(S641-$B$21*(R641+R642)/2,$B$4/3.6)</f>
        <v>0</v>
      </c>
      <c r="T642">
        <f t="shared" si="170"/>
        <v>0</v>
      </c>
      <c r="U642">
        <f>U641+IF(T641&gt;$B$4,$B$21*(S641+S642)/2,0)</f>
        <v>617.67308333333119</v>
      </c>
      <c r="V642">
        <f t="shared" si="158"/>
        <v>0</v>
      </c>
      <c r="W642">
        <f>IF(B642&lt;=$E$3,W641,IF(W641&lt;$E$2,MIN(W641+$E$2*$B$21/$E$4,$E$2),$E$2))</f>
        <v>1.2</v>
      </c>
      <c r="X642">
        <f>MAX(X641-$B$21*(W641+W642)/2,$B$4/3.6)</f>
        <v>0</v>
      </c>
      <c r="Y642">
        <f t="shared" si="171"/>
        <v>0</v>
      </c>
      <c r="Z642">
        <f>Z641+IF(Y641&gt;$B$4,$B$21*(X641+X642)/2,0)</f>
        <v>541.64683333333028</v>
      </c>
      <c r="AA642">
        <f t="shared" si="172"/>
        <v>0</v>
      </c>
      <c r="AB642">
        <f t="shared" si="159"/>
        <v>-472.96266666667725</v>
      </c>
      <c r="AC642">
        <f t="shared" si="160"/>
        <v>-213.49700000001303</v>
      </c>
      <c r="AD642">
        <f t="shared" si="161"/>
        <v>-318.25358333334589</v>
      </c>
      <c r="AE642">
        <f t="shared" si="162"/>
        <v>-394.2798333333468</v>
      </c>
    </row>
    <row r="643" spans="1:31">
      <c r="A643">
        <v>623</v>
      </c>
      <c r="B643">
        <f t="shared" si="173"/>
        <v>62.300000000000004</v>
      </c>
      <c r="C643">
        <f t="shared" si="164"/>
        <v>0.6</v>
      </c>
      <c r="D643">
        <f>MAX(D642-$B$21*$B$3,$B$4/3.6)</f>
        <v>0</v>
      </c>
      <c r="E643">
        <f t="shared" si="165"/>
        <v>0</v>
      </c>
      <c r="F643">
        <f>F642+IF(E642&gt;$B$4,$B$21*(D642+D643)/2,0)</f>
        <v>925.92666666667708</v>
      </c>
      <c r="G643">
        <f t="shared" si="157"/>
        <v>-10</v>
      </c>
      <c r="H643">
        <f t="shared" si="166"/>
        <v>1.2</v>
      </c>
      <c r="I643">
        <f>MAX(I642-$B$21*$E$2,$B$4/3.6)</f>
        <v>0</v>
      </c>
      <c r="J643">
        <f t="shared" si="167"/>
        <v>0</v>
      </c>
      <c r="K643">
        <f>K642+IF(J642&gt;$B$4,$B$21*(I642+I643)/2,0)</f>
        <v>462.96399999999983</v>
      </c>
      <c r="L643">
        <f t="shared" si="163"/>
        <v>0</v>
      </c>
      <c r="M643">
        <f>IF(B643&lt;=$E$3,M642,IF(M642&lt;$E$2,MIN(M642+$E$2*$B$21/$E$4,$E$2),$E$2))</f>
        <v>1.2</v>
      </c>
      <c r="N643">
        <f>MAX(N642-$B$21*(M642+M643)/2,$B$4/3.6)</f>
        <v>0</v>
      </c>
      <c r="O643">
        <f t="shared" si="168"/>
        <v>0</v>
      </c>
      <c r="P643">
        <f>P642+IF(O642&gt;$B$4,$B$21*(N642+N643)/2,0)</f>
        <v>722.42966666666405</v>
      </c>
      <c r="Q643">
        <f t="shared" si="169"/>
        <v>0</v>
      </c>
      <c r="R643">
        <f>IF(B643&lt;=$E$3,R642,IF(R642&lt;$E$2,MIN(R642+$E$2*$B$21/$E$4,$E$2),$E$2))</f>
        <v>1.2</v>
      </c>
      <c r="S643">
        <f>MAX(S642-$B$21*(R642+R643)/2,$B$4/3.6)</f>
        <v>0</v>
      </c>
      <c r="T643">
        <f t="shared" si="170"/>
        <v>0</v>
      </c>
      <c r="U643">
        <f>U642+IF(T642&gt;$B$4,$B$21*(S642+S643)/2,0)</f>
        <v>617.67308333333119</v>
      </c>
      <c r="V643">
        <f t="shared" si="158"/>
        <v>0</v>
      </c>
      <c r="W643">
        <f>IF(B643&lt;=$E$3,W642,IF(W642&lt;$E$2,MIN(W642+$E$2*$B$21/$E$4,$E$2),$E$2))</f>
        <v>1.2</v>
      </c>
      <c r="X643">
        <f>MAX(X642-$B$21*(W642+W643)/2,$B$4/3.6)</f>
        <v>0</v>
      </c>
      <c r="Y643">
        <f t="shared" si="171"/>
        <v>0</v>
      </c>
      <c r="Z643">
        <f>Z642+IF(Y642&gt;$B$4,$B$21*(X642+X643)/2,0)</f>
        <v>541.64683333333028</v>
      </c>
      <c r="AA643">
        <f t="shared" si="172"/>
        <v>0</v>
      </c>
      <c r="AB643">
        <f t="shared" si="159"/>
        <v>-472.96266666667725</v>
      </c>
      <c r="AC643">
        <f t="shared" si="160"/>
        <v>-213.49700000001303</v>
      </c>
      <c r="AD643">
        <f t="shared" si="161"/>
        <v>-318.25358333334589</v>
      </c>
      <c r="AE643">
        <f t="shared" si="162"/>
        <v>-394.2798333333468</v>
      </c>
    </row>
    <row r="644" spans="1:31">
      <c r="A644">
        <v>624</v>
      </c>
      <c r="B644">
        <f t="shared" si="173"/>
        <v>62.400000000000006</v>
      </c>
      <c r="C644">
        <f t="shared" si="164"/>
        <v>0.6</v>
      </c>
      <c r="D644">
        <f>MAX(D643-$B$21*$B$3,$B$4/3.6)</f>
        <v>0</v>
      </c>
      <c r="E644">
        <f t="shared" si="165"/>
        <v>0</v>
      </c>
      <c r="F644">
        <f>F643+IF(E643&gt;$B$4,$B$21*(D643+D644)/2,0)</f>
        <v>925.92666666667708</v>
      </c>
      <c r="G644">
        <f t="shared" si="157"/>
        <v>-10</v>
      </c>
      <c r="H644">
        <f t="shared" si="166"/>
        <v>1.2</v>
      </c>
      <c r="I644">
        <f>MAX(I643-$B$21*$E$2,$B$4/3.6)</f>
        <v>0</v>
      </c>
      <c r="J644">
        <f t="shared" si="167"/>
        <v>0</v>
      </c>
      <c r="K644">
        <f>K643+IF(J643&gt;$B$4,$B$21*(I643+I644)/2,0)</f>
        <v>462.96399999999983</v>
      </c>
      <c r="L644">
        <f t="shared" si="163"/>
        <v>0</v>
      </c>
      <c r="M644">
        <f>IF(B644&lt;=$E$3,M643,IF(M643&lt;$E$2,MIN(M643+$E$2*$B$21/$E$4,$E$2),$E$2))</f>
        <v>1.2</v>
      </c>
      <c r="N644">
        <f>MAX(N643-$B$21*(M643+M644)/2,$B$4/3.6)</f>
        <v>0</v>
      </c>
      <c r="O644">
        <f t="shared" si="168"/>
        <v>0</v>
      </c>
      <c r="P644">
        <f>P643+IF(O643&gt;$B$4,$B$21*(N643+N644)/2,0)</f>
        <v>722.42966666666405</v>
      </c>
      <c r="Q644">
        <f t="shared" si="169"/>
        <v>0</v>
      </c>
      <c r="R644">
        <f>IF(B644&lt;=$E$3,R643,IF(R643&lt;$E$2,MIN(R643+$E$2*$B$21/$E$4,$E$2),$E$2))</f>
        <v>1.2</v>
      </c>
      <c r="S644">
        <f>MAX(S643-$B$21*(R643+R644)/2,$B$4/3.6)</f>
        <v>0</v>
      </c>
      <c r="T644">
        <f t="shared" si="170"/>
        <v>0</v>
      </c>
      <c r="U644">
        <f>U643+IF(T643&gt;$B$4,$B$21*(S643+S644)/2,0)</f>
        <v>617.67308333333119</v>
      </c>
      <c r="V644">
        <f t="shared" si="158"/>
        <v>0</v>
      </c>
      <c r="W644">
        <f>IF(B644&lt;=$E$3,W643,IF(W643&lt;$E$2,MIN(W643+$E$2*$B$21/$E$4,$E$2),$E$2))</f>
        <v>1.2</v>
      </c>
      <c r="X644">
        <f>MAX(X643-$B$21*(W643+W644)/2,$B$4/3.6)</f>
        <v>0</v>
      </c>
      <c r="Y644">
        <f t="shared" si="171"/>
        <v>0</v>
      </c>
      <c r="Z644">
        <f>Z643+IF(Y643&gt;$B$4,$B$21*(X643+X644)/2,0)</f>
        <v>541.64683333333028</v>
      </c>
      <c r="AA644">
        <f t="shared" si="172"/>
        <v>0</v>
      </c>
      <c r="AB644">
        <f t="shared" si="159"/>
        <v>-472.96266666667725</v>
      </c>
      <c r="AC644">
        <f t="shared" si="160"/>
        <v>-213.49700000001303</v>
      </c>
      <c r="AD644">
        <f t="shared" si="161"/>
        <v>-318.25358333334589</v>
      </c>
      <c r="AE644">
        <f t="shared" si="162"/>
        <v>-394.2798333333468</v>
      </c>
    </row>
    <row r="645" spans="1:31">
      <c r="A645">
        <v>625</v>
      </c>
      <c r="B645">
        <f t="shared" si="173"/>
        <v>62.5</v>
      </c>
      <c r="C645">
        <f t="shared" si="164"/>
        <v>0.6</v>
      </c>
      <c r="D645">
        <f>MAX(D644-$B$21*$B$3,$B$4/3.6)</f>
        <v>0</v>
      </c>
      <c r="E645">
        <f t="shared" si="165"/>
        <v>0</v>
      </c>
      <c r="F645">
        <f>F644+IF(E644&gt;$B$4,$B$21*(D644+D645)/2,0)</f>
        <v>925.92666666667708</v>
      </c>
      <c r="G645">
        <f t="shared" si="157"/>
        <v>-10</v>
      </c>
      <c r="H645">
        <f t="shared" si="166"/>
        <v>1.2</v>
      </c>
      <c r="I645">
        <f>MAX(I644-$B$21*$E$2,$B$4/3.6)</f>
        <v>0</v>
      </c>
      <c r="J645">
        <f t="shared" si="167"/>
        <v>0</v>
      </c>
      <c r="K645">
        <f>K644+IF(J644&gt;$B$4,$B$21*(I644+I645)/2,0)</f>
        <v>462.96399999999983</v>
      </c>
      <c r="L645">
        <f t="shared" si="163"/>
        <v>0</v>
      </c>
      <c r="M645">
        <f>IF(B645&lt;=$E$3,M644,IF(M644&lt;$E$2,MIN(M644+$E$2*$B$21/$E$4,$E$2),$E$2))</f>
        <v>1.2</v>
      </c>
      <c r="N645">
        <f>MAX(N644-$B$21*(M644+M645)/2,$B$4/3.6)</f>
        <v>0</v>
      </c>
      <c r="O645">
        <f t="shared" si="168"/>
        <v>0</v>
      </c>
      <c r="P645">
        <f>P644+IF(O644&gt;$B$4,$B$21*(N644+N645)/2,0)</f>
        <v>722.42966666666405</v>
      </c>
      <c r="Q645">
        <f t="shared" si="169"/>
        <v>0</v>
      </c>
      <c r="R645">
        <f>IF(B645&lt;=$E$3,R644,IF(R644&lt;$E$2,MIN(R644+$E$2*$B$21/$E$4,$E$2),$E$2))</f>
        <v>1.2</v>
      </c>
      <c r="S645">
        <f>MAX(S644-$B$21*(R644+R645)/2,$B$4/3.6)</f>
        <v>0</v>
      </c>
      <c r="T645">
        <f t="shared" si="170"/>
        <v>0</v>
      </c>
      <c r="U645">
        <f>U644+IF(T644&gt;$B$4,$B$21*(S644+S645)/2,0)</f>
        <v>617.67308333333119</v>
      </c>
      <c r="V645">
        <f t="shared" si="158"/>
        <v>0</v>
      </c>
      <c r="W645">
        <f>IF(B645&lt;=$E$3,W644,IF(W644&lt;$E$2,MIN(W644+$E$2*$B$21/$E$4,$E$2),$E$2))</f>
        <v>1.2</v>
      </c>
      <c r="X645">
        <f>MAX(X644-$B$21*(W644+W645)/2,$B$4/3.6)</f>
        <v>0</v>
      </c>
      <c r="Y645">
        <f t="shared" si="171"/>
        <v>0</v>
      </c>
      <c r="Z645">
        <f>Z644+IF(Y644&gt;$B$4,$B$21*(X644+X645)/2,0)</f>
        <v>541.64683333333028</v>
      </c>
      <c r="AA645">
        <f t="shared" si="172"/>
        <v>0</v>
      </c>
      <c r="AB645">
        <f t="shared" si="159"/>
        <v>-472.96266666667725</v>
      </c>
      <c r="AC645">
        <f t="shared" si="160"/>
        <v>-213.49700000001303</v>
      </c>
      <c r="AD645">
        <f t="shared" si="161"/>
        <v>-318.25358333334589</v>
      </c>
      <c r="AE645">
        <f t="shared" si="162"/>
        <v>-394.2798333333468</v>
      </c>
    </row>
    <row r="646" spans="1:31">
      <c r="A646">
        <v>626</v>
      </c>
      <c r="B646">
        <f t="shared" si="173"/>
        <v>62.6</v>
      </c>
      <c r="C646">
        <f t="shared" si="164"/>
        <v>0.6</v>
      </c>
      <c r="D646">
        <f>MAX(D645-$B$21*$B$3,$B$4/3.6)</f>
        <v>0</v>
      </c>
      <c r="E646">
        <f t="shared" si="165"/>
        <v>0</v>
      </c>
      <c r="F646">
        <f>F645+IF(E645&gt;$B$4,$B$21*(D645+D646)/2,0)</f>
        <v>925.92666666667708</v>
      </c>
      <c r="G646">
        <f t="shared" si="157"/>
        <v>-10</v>
      </c>
      <c r="H646">
        <f t="shared" si="166"/>
        <v>1.2</v>
      </c>
      <c r="I646">
        <f>MAX(I645-$B$21*$E$2,$B$4/3.6)</f>
        <v>0</v>
      </c>
      <c r="J646">
        <f t="shared" si="167"/>
        <v>0</v>
      </c>
      <c r="K646">
        <f>K645+IF(J645&gt;$B$4,$B$21*(I645+I646)/2,0)</f>
        <v>462.96399999999983</v>
      </c>
      <c r="L646">
        <f t="shared" si="163"/>
        <v>0</v>
      </c>
      <c r="M646">
        <f>IF(B646&lt;=$E$3,M645,IF(M645&lt;$E$2,MIN(M645+$E$2*$B$21/$E$4,$E$2),$E$2))</f>
        <v>1.2</v>
      </c>
      <c r="N646">
        <f>MAX(N645-$B$21*(M645+M646)/2,$B$4/3.6)</f>
        <v>0</v>
      </c>
      <c r="O646">
        <f t="shared" si="168"/>
        <v>0</v>
      </c>
      <c r="P646">
        <f>P645+IF(O645&gt;$B$4,$B$21*(N645+N646)/2,0)</f>
        <v>722.42966666666405</v>
      </c>
      <c r="Q646">
        <f t="shared" si="169"/>
        <v>0</v>
      </c>
      <c r="R646">
        <f>IF(B646&lt;=$E$3,R645,IF(R645&lt;$E$2,MIN(R645+$E$2*$B$21/$E$4,$E$2),$E$2))</f>
        <v>1.2</v>
      </c>
      <c r="S646">
        <f>MAX(S645-$B$21*(R645+R646)/2,$B$4/3.6)</f>
        <v>0</v>
      </c>
      <c r="T646">
        <f t="shared" si="170"/>
        <v>0</v>
      </c>
      <c r="U646">
        <f>U645+IF(T645&gt;$B$4,$B$21*(S645+S646)/2,0)</f>
        <v>617.67308333333119</v>
      </c>
      <c r="V646">
        <f t="shared" si="158"/>
        <v>0</v>
      </c>
      <c r="W646">
        <f>IF(B646&lt;=$E$3,W645,IF(W645&lt;$E$2,MIN(W645+$E$2*$B$21/$E$4,$E$2),$E$2))</f>
        <v>1.2</v>
      </c>
      <c r="X646">
        <f>MAX(X645-$B$21*(W645+W646)/2,$B$4/3.6)</f>
        <v>0</v>
      </c>
      <c r="Y646">
        <f t="shared" si="171"/>
        <v>0</v>
      </c>
      <c r="Z646">
        <f>Z645+IF(Y645&gt;$B$4,$B$21*(X645+X646)/2,0)</f>
        <v>541.64683333333028</v>
      </c>
      <c r="AA646">
        <f t="shared" si="172"/>
        <v>0</v>
      </c>
      <c r="AB646">
        <f t="shared" si="159"/>
        <v>-472.96266666667725</v>
      </c>
      <c r="AC646">
        <f t="shared" si="160"/>
        <v>-213.49700000001303</v>
      </c>
      <c r="AD646">
        <f t="shared" si="161"/>
        <v>-318.25358333334589</v>
      </c>
      <c r="AE646">
        <f t="shared" si="162"/>
        <v>-394.2798333333468</v>
      </c>
    </row>
    <row r="647" spans="1:31">
      <c r="A647">
        <v>627</v>
      </c>
      <c r="B647">
        <f t="shared" si="173"/>
        <v>62.7</v>
      </c>
      <c r="C647">
        <f t="shared" si="164"/>
        <v>0.6</v>
      </c>
      <c r="D647">
        <f>MAX(D646-$B$21*$B$3,$B$4/3.6)</f>
        <v>0</v>
      </c>
      <c r="E647">
        <f t="shared" si="165"/>
        <v>0</v>
      </c>
      <c r="F647">
        <f>F646+IF(E646&gt;$B$4,$B$21*(D646+D647)/2,0)</f>
        <v>925.92666666667708</v>
      </c>
      <c r="G647">
        <f t="shared" si="157"/>
        <v>-10</v>
      </c>
      <c r="H647">
        <f t="shared" si="166"/>
        <v>1.2</v>
      </c>
      <c r="I647">
        <f>MAX(I646-$B$21*$E$2,$B$4/3.6)</f>
        <v>0</v>
      </c>
      <c r="J647">
        <f t="shared" si="167"/>
        <v>0</v>
      </c>
      <c r="K647">
        <f>K646+IF(J646&gt;$B$4,$B$21*(I646+I647)/2,0)</f>
        <v>462.96399999999983</v>
      </c>
      <c r="L647">
        <f t="shared" si="163"/>
        <v>0</v>
      </c>
      <c r="M647">
        <f>IF(B647&lt;=$E$3,M646,IF(M646&lt;$E$2,MIN(M646+$E$2*$B$21/$E$4,$E$2),$E$2))</f>
        <v>1.2</v>
      </c>
      <c r="N647">
        <f>MAX(N646-$B$21*(M646+M647)/2,$B$4/3.6)</f>
        <v>0</v>
      </c>
      <c r="O647">
        <f t="shared" si="168"/>
        <v>0</v>
      </c>
      <c r="P647">
        <f>P646+IF(O646&gt;$B$4,$B$21*(N646+N647)/2,0)</f>
        <v>722.42966666666405</v>
      </c>
      <c r="Q647">
        <f t="shared" si="169"/>
        <v>0</v>
      </c>
      <c r="R647">
        <f>IF(B647&lt;=$E$3,R646,IF(R646&lt;$E$2,MIN(R646+$E$2*$B$21/$E$4,$E$2),$E$2))</f>
        <v>1.2</v>
      </c>
      <c r="S647">
        <f>MAX(S646-$B$21*(R646+R647)/2,$B$4/3.6)</f>
        <v>0</v>
      </c>
      <c r="T647">
        <f t="shared" si="170"/>
        <v>0</v>
      </c>
      <c r="U647">
        <f>U646+IF(T646&gt;$B$4,$B$21*(S646+S647)/2,0)</f>
        <v>617.67308333333119</v>
      </c>
      <c r="V647">
        <f t="shared" si="158"/>
        <v>0</v>
      </c>
      <c r="W647">
        <f>IF(B647&lt;=$E$3,W646,IF(W646&lt;$E$2,MIN(W646+$E$2*$B$21/$E$4,$E$2),$E$2))</f>
        <v>1.2</v>
      </c>
      <c r="X647">
        <f>MAX(X646-$B$21*(W646+W647)/2,$B$4/3.6)</f>
        <v>0</v>
      </c>
      <c r="Y647">
        <f t="shared" si="171"/>
        <v>0</v>
      </c>
      <c r="Z647">
        <f>Z646+IF(Y646&gt;$B$4,$B$21*(X646+X647)/2,0)</f>
        <v>541.64683333333028</v>
      </c>
      <c r="AA647">
        <f t="shared" si="172"/>
        <v>0</v>
      </c>
      <c r="AB647">
        <f t="shared" si="159"/>
        <v>-472.96266666667725</v>
      </c>
      <c r="AC647">
        <f t="shared" si="160"/>
        <v>-213.49700000001303</v>
      </c>
      <c r="AD647">
        <f t="shared" si="161"/>
        <v>-318.25358333334589</v>
      </c>
      <c r="AE647">
        <f t="shared" si="162"/>
        <v>-394.2798333333468</v>
      </c>
    </row>
    <row r="648" spans="1:31">
      <c r="A648">
        <v>628</v>
      </c>
      <c r="B648">
        <f t="shared" si="173"/>
        <v>62.800000000000004</v>
      </c>
      <c r="C648">
        <f t="shared" si="164"/>
        <v>0.6</v>
      </c>
      <c r="D648">
        <f>MAX(D647-$B$21*$B$3,$B$4/3.6)</f>
        <v>0</v>
      </c>
      <c r="E648">
        <f t="shared" si="165"/>
        <v>0</v>
      </c>
      <c r="F648">
        <f>F647+IF(E647&gt;$B$4,$B$21*(D647+D648)/2,0)</f>
        <v>925.92666666667708</v>
      </c>
      <c r="G648">
        <f t="shared" si="157"/>
        <v>-10</v>
      </c>
      <c r="H648">
        <f t="shared" si="166"/>
        <v>1.2</v>
      </c>
      <c r="I648">
        <f>MAX(I647-$B$21*$E$2,$B$4/3.6)</f>
        <v>0</v>
      </c>
      <c r="J648">
        <f t="shared" si="167"/>
        <v>0</v>
      </c>
      <c r="K648">
        <f>K647+IF(J647&gt;$B$4,$B$21*(I647+I648)/2,0)</f>
        <v>462.96399999999983</v>
      </c>
      <c r="L648">
        <f t="shared" si="163"/>
        <v>0</v>
      </c>
      <c r="M648">
        <f>IF(B648&lt;=$E$3,M647,IF(M647&lt;$E$2,MIN(M647+$E$2*$B$21/$E$4,$E$2),$E$2))</f>
        <v>1.2</v>
      </c>
      <c r="N648">
        <f>MAX(N647-$B$21*(M647+M648)/2,$B$4/3.6)</f>
        <v>0</v>
      </c>
      <c r="O648">
        <f t="shared" si="168"/>
        <v>0</v>
      </c>
      <c r="P648">
        <f>P647+IF(O647&gt;$B$4,$B$21*(N647+N648)/2,0)</f>
        <v>722.42966666666405</v>
      </c>
      <c r="Q648">
        <f t="shared" si="169"/>
        <v>0</v>
      </c>
      <c r="R648">
        <f>IF(B648&lt;=$E$3,R647,IF(R647&lt;$E$2,MIN(R647+$E$2*$B$21/$E$4,$E$2),$E$2))</f>
        <v>1.2</v>
      </c>
      <c r="S648">
        <f>MAX(S647-$B$21*(R647+R648)/2,$B$4/3.6)</f>
        <v>0</v>
      </c>
      <c r="T648">
        <f t="shared" si="170"/>
        <v>0</v>
      </c>
      <c r="U648">
        <f>U647+IF(T647&gt;$B$4,$B$21*(S647+S648)/2,0)</f>
        <v>617.67308333333119</v>
      </c>
      <c r="V648">
        <f t="shared" si="158"/>
        <v>0</v>
      </c>
      <c r="W648">
        <f>IF(B648&lt;=$E$3,W647,IF(W647&lt;$E$2,MIN(W647+$E$2*$B$21/$E$4,$E$2),$E$2))</f>
        <v>1.2</v>
      </c>
      <c r="X648">
        <f>MAX(X647-$B$21*(W647+W648)/2,$B$4/3.6)</f>
        <v>0</v>
      </c>
      <c r="Y648">
        <f t="shared" si="171"/>
        <v>0</v>
      </c>
      <c r="Z648">
        <f>Z647+IF(Y647&gt;$B$4,$B$21*(X647+X648)/2,0)</f>
        <v>541.64683333333028</v>
      </c>
      <c r="AA648">
        <f t="shared" si="172"/>
        <v>0</v>
      </c>
      <c r="AB648">
        <f t="shared" si="159"/>
        <v>-472.96266666667725</v>
      </c>
      <c r="AC648">
        <f t="shared" si="160"/>
        <v>-213.49700000001303</v>
      </c>
      <c r="AD648">
        <f t="shared" si="161"/>
        <v>-318.25358333334589</v>
      </c>
      <c r="AE648">
        <f t="shared" si="162"/>
        <v>-394.2798333333468</v>
      </c>
    </row>
    <row r="649" spans="1:31">
      <c r="A649">
        <v>629</v>
      </c>
      <c r="B649">
        <f t="shared" si="173"/>
        <v>62.900000000000006</v>
      </c>
      <c r="C649">
        <f t="shared" si="164"/>
        <v>0.6</v>
      </c>
      <c r="D649">
        <f>MAX(D648-$B$21*$B$3,$B$4/3.6)</f>
        <v>0</v>
      </c>
      <c r="E649">
        <f t="shared" si="165"/>
        <v>0</v>
      </c>
      <c r="F649">
        <f>F648+IF(E648&gt;$B$4,$B$21*(D648+D649)/2,0)</f>
        <v>925.92666666667708</v>
      </c>
      <c r="G649">
        <f t="shared" si="157"/>
        <v>-10</v>
      </c>
      <c r="H649">
        <f t="shared" si="166"/>
        <v>1.2</v>
      </c>
      <c r="I649">
        <f>MAX(I648-$B$21*$E$2,$B$4/3.6)</f>
        <v>0</v>
      </c>
      <c r="J649">
        <f t="shared" si="167"/>
        <v>0</v>
      </c>
      <c r="K649">
        <f>K648+IF(J648&gt;$B$4,$B$21*(I648+I649)/2,0)</f>
        <v>462.96399999999983</v>
      </c>
      <c r="L649">
        <f t="shared" si="163"/>
        <v>0</v>
      </c>
      <c r="M649">
        <f>IF(B649&lt;=$E$3,M648,IF(M648&lt;$E$2,MIN(M648+$E$2*$B$21/$E$4,$E$2),$E$2))</f>
        <v>1.2</v>
      </c>
      <c r="N649">
        <f>MAX(N648-$B$21*(M648+M649)/2,$B$4/3.6)</f>
        <v>0</v>
      </c>
      <c r="O649">
        <f t="shared" si="168"/>
        <v>0</v>
      </c>
      <c r="P649">
        <f>P648+IF(O648&gt;$B$4,$B$21*(N648+N649)/2,0)</f>
        <v>722.42966666666405</v>
      </c>
      <c r="Q649">
        <f t="shared" si="169"/>
        <v>0</v>
      </c>
      <c r="R649">
        <f>IF(B649&lt;=$E$3,R648,IF(R648&lt;$E$2,MIN(R648+$E$2*$B$21/$E$4,$E$2),$E$2))</f>
        <v>1.2</v>
      </c>
      <c r="S649">
        <f>MAX(S648-$B$21*(R648+R649)/2,$B$4/3.6)</f>
        <v>0</v>
      </c>
      <c r="T649">
        <f t="shared" si="170"/>
        <v>0</v>
      </c>
      <c r="U649">
        <f>U648+IF(T648&gt;$B$4,$B$21*(S648+S649)/2,0)</f>
        <v>617.67308333333119</v>
      </c>
      <c r="V649">
        <f t="shared" si="158"/>
        <v>0</v>
      </c>
      <c r="W649">
        <f>IF(B649&lt;=$E$3,W648,IF(W648&lt;$E$2,MIN(W648+$E$2*$B$21/$E$4,$E$2),$E$2))</f>
        <v>1.2</v>
      </c>
      <c r="X649">
        <f>MAX(X648-$B$21*(W648+W649)/2,$B$4/3.6)</f>
        <v>0</v>
      </c>
      <c r="Y649">
        <f t="shared" si="171"/>
        <v>0</v>
      </c>
      <c r="Z649">
        <f>Z648+IF(Y648&gt;$B$4,$B$21*(X648+X649)/2,0)</f>
        <v>541.64683333333028</v>
      </c>
      <c r="AA649">
        <f t="shared" si="172"/>
        <v>0</v>
      </c>
      <c r="AB649">
        <f t="shared" si="159"/>
        <v>-472.96266666667725</v>
      </c>
      <c r="AC649">
        <f t="shared" si="160"/>
        <v>-213.49700000001303</v>
      </c>
      <c r="AD649">
        <f t="shared" si="161"/>
        <v>-318.25358333334589</v>
      </c>
      <c r="AE649">
        <f t="shared" si="162"/>
        <v>-394.2798333333468</v>
      </c>
    </row>
    <row r="650" spans="1:31">
      <c r="A650">
        <v>630</v>
      </c>
      <c r="B650">
        <f t="shared" si="173"/>
        <v>63</v>
      </c>
      <c r="C650">
        <f t="shared" si="164"/>
        <v>0.6</v>
      </c>
      <c r="D650">
        <f>MAX(D649-$B$21*$B$3,$B$4/3.6)</f>
        <v>0</v>
      </c>
      <c r="E650">
        <f t="shared" si="165"/>
        <v>0</v>
      </c>
      <c r="F650">
        <f>F649+IF(E649&gt;$B$4,$B$21*(D649+D650)/2,0)</f>
        <v>925.92666666667708</v>
      </c>
      <c r="G650">
        <f t="shared" si="157"/>
        <v>-10</v>
      </c>
      <c r="H650">
        <f t="shared" si="166"/>
        <v>1.2</v>
      </c>
      <c r="I650">
        <f>MAX(I649-$B$21*$E$2,$B$4/3.6)</f>
        <v>0</v>
      </c>
      <c r="J650">
        <f t="shared" si="167"/>
        <v>0</v>
      </c>
      <c r="K650">
        <f>K649+IF(J649&gt;$B$4,$B$21*(I649+I650)/2,0)</f>
        <v>462.96399999999983</v>
      </c>
      <c r="L650">
        <f t="shared" si="163"/>
        <v>0</v>
      </c>
      <c r="M650">
        <f>IF(B650&lt;=$E$3,M649,IF(M649&lt;$E$2,MIN(M649+$E$2*$B$21/$E$4,$E$2),$E$2))</f>
        <v>1.2</v>
      </c>
      <c r="N650">
        <f>MAX(N649-$B$21*(M649+M650)/2,$B$4/3.6)</f>
        <v>0</v>
      </c>
      <c r="O650">
        <f t="shared" si="168"/>
        <v>0</v>
      </c>
      <c r="P650">
        <f>P649+IF(O649&gt;$B$4,$B$21*(N649+N650)/2,0)</f>
        <v>722.42966666666405</v>
      </c>
      <c r="Q650">
        <f t="shared" si="169"/>
        <v>0</v>
      </c>
      <c r="R650">
        <f>IF(B650&lt;=$E$3,R649,IF(R649&lt;$E$2,MIN(R649+$E$2*$B$21/$E$4,$E$2),$E$2))</f>
        <v>1.2</v>
      </c>
      <c r="S650">
        <f>MAX(S649-$B$21*(R649+R650)/2,$B$4/3.6)</f>
        <v>0</v>
      </c>
      <c r="T650">
        <f t="shared" si="170"/>
        <v>0</v>
      </c>
      <c r="U650">
        <f>U649+IF(T649&gt;$B$4,$B$21*(S649+S650)/2,0)</f>
        <v>617.67308333333119</v>
      </c>
      <c r="V650">
        <f t="shared" si="158"/>
        <v>0</v>
      </c>
      <c r="W650">
        <f>IF(B650&lt;=$E$3,W649,IF(W649&lt;$E$2,MIN(W649+$E$2*$B$21/$E$4,$E$2),$E$2))</f>
        <v>1.2</v>
      </c>
      <c r="X650">
        <f>MAX(X649-$B$21*(W649+W650)/2,$B$4/3.6)</f>
        <v>0</v>
      </c>
      <c r="Y650">
        <f t="shared" si="171"/>
        <v>0</v>
      </c>
      <c r="Z650">
        <f>Z649+IF(Y649&gt;$B$4,$B$21*(X649+X650)/2,0)</f>
        <v>541.64683333333028</v>
      </c>
      <c r="AA650">
        <f t="shared" si="172"/>
        <v>0</v>
      </c>
      <c r="AB650">
        <f t="shared" si="159"/>
        <v>-472.96266666667725</v>
      </c>
      <c r="AC650">
        <f t="shared" si="160"/>
        <v>-213.49700000001303</v>
      </c>
      <c r="AD650">
        <f t="shared" si="161"/>
        <v>-318.25358333334589</v>
      </c>
      <c r="AE650">
        <f t="shared" si="162"/>
        <v>-394.2798333333468</v>
      </c>
    </row>
    <row r="651" spans="1:31">
      <c r="A651">
        <v>631</v>
      </c>
      <c r="B651">
        <f t="shared" si="173"/>
        <v>63.1</v>
      </c>
      <c r="C651">
        <f t="shared" si="164"/>
        <v>0.6</v>
      </c>
      <c r="D651">
        <f>MAX(D650-$B$21*$B$3,$B$4/3.6)</f>
        <v>0</v>
      </c>
      <c r="E651">
        <f t="shared" si="165"/>
        <v>0</v>
      </c>
      <c r="F651">
        <f>F650+IF(E650&gt;$B$4,$B$21*(D650+D651)/2,0)</f>
        <v>925.92666666667708</v>
      </c>
      <c r="G651">
        <f t="shared" si="157"/>
        <v>-10</v>
      </c>
      <c r="H651">
        <f t="shared" si="166"/>
        <v>1.2</v>
      </c>
      <c r="I651">
        <f>MAX(I650-$B$21*$E$2,$B$4/3.6)</f>
        <v>0</v>
      </c>
      <c r="J651">
        <f t="shared" si="167"/>
        <v>0</v>
      </c>
      <c r="K651">
        <f>K650+IF(J650&gt;$B$4,$B$21*(I650+I651)/2,0)</f>
        <v>462.96399999999983</v>
      </c>
      <c r="L651">
        <f t="shared" si="163"/>
        <v>0</v>
      </c>
      <c r="M651">
        <f>IF(B651&lt;=$E$3,M650,IF(M650&lt;$E$2,MIN(M650+$E$2*$B$21/$E$4,$E$2),$E$2))</f>
        <v>1.2</v>
      </c>
      <c r="N651">
        <f>MAX(N650-$B$21*(M650+M651)/2,$B$4/3.6)</f>
        <v>0</v>
      </c>
      <c r="O651">
        <f t="shared" si="168"/>
        <v>0</v>
      </c>
      <c r="P651">
        <f>P650+IF(O650&gt;$B$4,$B$21*(N650+N651)/2,0)</f>
        <v>722.42966666666405</v>
      </c>
      <c r="Q651">
        <f t="shared" si="169"/>
        <v>0</v>
      </c>
      <c r="R651">
        <f>IF(B651&lt;=$E$3,R650,IF(R650&lt;$E$2,MIN(R650+$E$2*$B$21/$E$4,$E$2),$E$2))</f>
        <v>1.2</v>
      </c>
      <c r="S651">
        <f>MAX(S650-$B$21*(R650+R651)/2,$B$4/3.6)</f>
        <v>0</v>
      </c>
      <c r="T651">
        <f t="shared" si="170"/>
        <v>0</v>
      </c>
      <c r="U651">
        <f>U650+IF(T650&gt;$B$4,$B$21*(S650+S651)/2,0)</f>
        <v>617.67308333333119</v>
      </c>
      <c r="V651">
        <f t="shared" si="158"/>
        <v>0</v>
      </c>
      <c r="W651">
        <f>IF(B651&lt;=$E$3,W650,IF(W650&lt;$E$2,MIN(W650+$E$2*$B$21/$E$4,$E$2),$E$2))</f>
        <v>1.2</v>
      </c>
      <c r="X651">
        <f>MAX(X650-$B$21*(W650+W651)/2,$B$4/3.6)</f>
        <v>0</v>
      </c>
      <c r="Y651">
        <f t="shared" si="171"/>
        <v>0</v>
      </c>
      <c r="Z651">
        <f>Z650+IF(Y650&gt;$B$4,$B$21*(X650+X651)/2,0)</f>
        <v>541.64683333333028</v>
      </c>
      <c r="AA651">
        <f t="shared" si="172"/>
        <v>0</v>
      </c>
      <c r="AB651">
        <f t="shared" si="159"/>
        <v>-472.96266666667725</v>
      </c>
      <c r="AC651">
        <f t="shared" si="160"/>
        <v>-213.49700000001303</v>
      </c>
      <c r="AD651">
        <f t="shared" si="161"/>
        <v>-318.25358333334589</v>
      </c>
      <c r="AE651">
        <f t="shared" si="162"/>
        <v>-394.2798333333468</v>
      </c>
    </row>
    <row r="652" spans="1:31">
      <c r="A652">
        <v>632</v>
      </c>
      <c r="B652">
        <f t="shared" si="173"/>
        <v>63.2</v>
      </c>
      <c r="C652">
        <f t="shared" si="164"/>
        <v>0.6</v>
      </c>
      <c r="D652">
        <f>MAX(D651-$B$21*$B$3,$B$4/3.6)</f>
        <v>0</v>
      </c>
      <c r="E652">
        <f t="shared" si="165"/>
        <v>0</v>
      </c>
      <c r="F652">
        <f>F651+IF(E651&gt;$B$4,$B$21*(D651+D652)/2,0)</f>
        <v>925.92666666667708</v>
      </c>
      <c r="G652">
        <f t="shared" si="157"/>
        <v>-10</v>
      </c>
      <c r="H652">
        <f t="shared" si="166"/>
        <v>1.2</v>
      </c>
      <c r="I652">
        <f>MAX(I651-$B$21*$E$2,$B$4/3.6)</f>
        <v>0</v>
      </c>
      <c r="J652">
        <f t="shared" si="167"/>
        <v>0</v>
      </c>
      <c r="K652">
        <f>K651+IF(J651&gt;$B$4,$B$21*(I651+I652)/2,0)</f>
        <v>462.96399999999983</v>
      </c>
      <c r="L652">
        <f t="shared" si="163"/>
        <v>0</v>
      </c>
      <c r="M652">
        <f>IF(B652&lt;=$E$3,M651,IF(M651&lt;$E$2,MIN(M651+$E$2*$B$21/$E$4,$E$2),$E$2))</f>
        <v>1.2</v>
      </c>
      <c r="N652">
        <f>MAX(N651-$B$21*(M651+M652)/2,$B$4/3.6)</f>
        <v>0</v>
      </c>
      <c r="O652">
        <f t="shared" si="168"/>
        <v>0</v>
      </c>
      <c r="P652">
        <f>P651+IF(O651&gt;$B$4,$B$21*(N651+N652)/2,0)</f>
        <v>722.42966666666405</v>
      </c>
      <c r="Q652">
        <f t="shared" si="169"/>
        <v>0</v>
      </c>
      <c r="R652">
        <f>IF(B652&lt;=$E$3,R651,IF(R651&lt;$E$2,MIN(R651+$E$2*$B$21/$E$4,$E$2),$E$2))</f>
        <v>1.2</v>
      </c>
      <c r="S652">
        <f>MAX(S651-$B$21*(R651+R652)/2,$B$4/3.6)</f>
        <v>0</v>
      </c>
      <c r="T652">
        <f t="shared" si="170"/>
        <v>0</v>
      </c>
      <c r="U652">
        <f>U651+IF(T651&gt;$B$4,$B$21*(S651+S652)/2,0)</f>
        <v>617.67308333333119</v>
      </c>
      <c r="V652">
        <f t="shared" si="158"/>
        <v>0</v>
      </c>
      <c r="W652">
        <f>IF(B652&lt;=$E$3,W651,IF(W651&lt;$E$2,MIN(W651+$E$2*$B$21/$E$4,$E$2),$E$2))</f>
        <v>1.2</v>
      </c>
      <c r="X652">
        <f>MAX(X651-$B$21*(W651+W652)/2,$B$4/3.6)</f>
        <v>0</v>
      </c>
      <c r="Y652">
        <f t="shared" si="171"/>
        <v>0</v>
      </c>
      <c r="Z652">
        <f>Z651+IF(Y651&gt;$B$4,$B$21*(X651+X652)/2,0)</f>
        <v>541.64683333333028</v>
      </c>
      <c r="AA652">
        <f t="shared" si="172"/>
        <v>0</v>
      </c>
      <c r="AB652">
        <f t="shared" si="159"/>
        <v>-472.96266666667725</v>
      </c>
      <c r="AC652">
        <f t="shared" si="160"/>
        <v>-213.49700000001303</v>
      </c>
      <c r="AD652">
        <f t="shared" si="161"/>
        <v>-318.25358333334589</v>
      </c>
      <c r="AE652">
        <f t="shared" si="162"/>
        <v>-394.2798333333468</v>
      </c>
    </row>
    <row r="653" spans="1:31">
      <c r="A653">
        <v>633</v>
      </c>
      <c r="B653">
        <f t="shared" si="173"/>
        <v>63.300000000000004</v>
      </c>
      <c r="C653">
        <f t="shared" si="164"/>
        <v>0.6</v>
      </c>
      <c r="D653">
        <f>MAX(D652-$B$21*$B$3,$B$4/3.6)</f>
        <v>0</v>
      </c>
      <c r="E653">
        <f t="shared" si="165"/>
        <v>0</v>
      </c>
      <c r="F653">
        <f>F652+IF(E652&gt;$B$4,$B$21*(D652+D653)/2,0)</f>
        <v>925.92666666667708</v>
      </c>
      <c r="G653">
        <f t="shared" si="157"/>
        <v>-10</v>
      </c>
      <c r="H653">
        <f t="shared" si="166"/>
        <v>1.2</v>
      </c>
      <c r="I653">
        <f>MAX(I652-$B$21*$E$2,$B$4/3.6)</f>
        <v>0</v>
      </c>
      <c r="J653">
        <f t="shared" si="167"/>
        <v>0</v>
      </c>
      <c r="K653">
        <f>K652+IF(J652&gt;$B$4,$B$21*(I652+I653)/2,0)</f>
        <v>462.96399999999983</v>
      </c>
      <c r="L653">
        <f t="shared" si="163"/>
        <v>0</v>
      </c>
      <c r="M653">
        <f>IF(B653&lt;=$E$3,M652,IF(M652&lt;$E$2,MIN(M652+$E$2*$B$21/$E$4,$E$2),$E$2))</f>
        <v>1.2</v>
      </c>
      <c r="N653">
        <f>MAX(N652-$B$21*(M652+M653)/2,$B$4/3.6)</f>
        <v>0</v>
      </c>
      <c r="O653">
        <f t="shared" si="168"/>
        <v>0</v>
      </c>
      <c r="P653">
        <f>P652+IF(O652&gt;$B$4,$B$21*(N652+N653)/2,0)</f>
        <v>722.42966666666405</v>
      </c>
      <c r="Q653">
        <f t="shared" si="169"/>
        <v>0</v>
      </c>
      <c r="R653">
        <f>IF(B653&lt;=$E$3,R652,IF(R652&lt;$E$2,MIN(R652+$E$2*$B$21/$E$4,$E$2),$E$2))</f>
        <v>1.2</v>
      </c>
      <c r="S653">
        <f>MAX(S652-$B$21*(R652+R653)/2,$B$4/3.6)</f>
        <v>0</v>
      </c>
      <c r="T653">
        <f t="shared" si="170"/>
        <v>0</v>
      </c>
      <c r="U653">
        <f>U652+IF(T652&gt;$B$4,$B$21*(S652+S653)/2,0)</f>
        <v>617.67308333333119</v>
      </c>
      <c r="V653">
        <f t="shared" si="158"/>
        <v>0</v>
      </c>
      <c r="W653">
        <f>IF(B653&lt;=$E$3,W652,IF(W652&lt;$E$2,MIN(W652+$E$2*$B$21/$E$4,$E$2),$E$2))</f>
        <v>1.2</v>
      </c>
      <c r="X653">
        <f>MAX(X652-$B$21*(W652+W653)/2,$B$4/3.6)</f>
        <v>0</v>
      </c>
      <c r="Y653">
        <f t="shared" si="171"/>
        <v>0</v>
      </c>
      <c r="Z653">
        <f>Z652+IF(Y652&gt;$B$4,$B$21*(X652+X653)/2,0)</f>
        <v>541.64683333333028</v>
      </c>
      <c r="AA653">
        <f t="shared" si="172"/>
        <v>0</v>
      </c>
      <c r="AB653">
        <f t="shared" si="159"/>
        <v>-472.96266666667725</v>
      </c>
      <c r="AC653">
        <f t="shared" si="160"/>
        <v>-213.49700000001303</v>
      </c>
      <c r="AD653">
        <f t="shared" si="161"/>
        <v>-318.25358333334589</v>
      </c>
      <c r="AE653">
        <f t="shared" si="162"/>
        <v>-394.2798333333468</v>
      </c>
    </row>
    <row r="654" spans="1:31">
      <c r="A654">
        <v>634</v>
      </c>
      <c r="B654">
        <f t="shared" si="173"/>
        <v>63.400000000000006</v>
      </c>
      <c r="C654">
        <f t="shared" si="164"/>
        <v>0.6</v>
      </c>
      <c r="D654">
        <f>MAX(D653-$B$21*$B$3,$B$4/3.6)</f>
        <v>0</v>
      </c>
      <c r="E654">
        <f t="shared" si="165"/>
        <v>0</v>
      </c>
      <c r="F654">
        <f>F653+IF(E653&gt;$B$4,$B$21*(D653+D654)/2,0)</f>
        <v>925.92666666667708</v>
      </c>
      <c r="G654">
        <f t="shared" si="157"/>
        <v>-10</v>
      </c>
      <c r="H654">
        <f t="shared" si="166"/>
        <v>1.2</v>
      </c>
      <c r="I654">
        <f>MAX(I653-$B$21*$E$2,$B$4/3.6)</f>
        <v>0</v>
      </c>
      <c r="J654">
        <f t="shared" si="167"/>
        <v>0</v>
      </c>
      <c r="K654">
        <f>K653+IF(J653&gt;$B$4,$B$21*(I653+I654)/2,0)</f>
        <v>462.96399999999983</v>
      </c>
      <c r="L654">
        <f t="shared" si="163"/>
        <v>0</v>
      </c>
      <c r="M654">
        <f>IF(B654&lt;=$E$3,M653,IF(M653&lt;$E$2,MIN(M653+$E$2*$B$21/$E$4,$E$2),$E$2))</f>
        <v>1.2</v>
      </c>
      <c r="N654">
        <f>MAX(N653-$B$21*(M653+M654)/2,$B$4/3.6)</f>
        <v>0</v>
      </c>
      <c r="O654">
        <f t="shared" si="168"/>
        <v>0</v>
      </c>
      <c r="P654">
        <f>P653+IF(O653&gt;$B$4,$B$21*(N653+N654)/2,0)</f>
        <v>722.42966666666405</v>
      </c>
      <c r="Q654">
        <f t="shared" si="169"/>
        <v>0</v>
      </c>
      <c r="R654">
        <f>IF(B654&lt;=$E$3,R653,IF(R653&lt;$E$2,MIN(R653+$E$2*$B$21/$E$4,$E$2),$E$2))</f>
        <v>1.2</v>
      </c>
      <c r="S654">
        <f>MAX(S653-$B$21*(R653+R654)/2,$B$4/3.6)</f>
        <v>0</v>
      </c>
      <c r="T654">
        <f t="shared" si="170"/>
        <v>0</v>
      </c>
      <c r="U654">
        <f>U653+IF(T653&gt;$B$4,$B$21*(S653+S654)/2,0)</f>
        <v>617.67308333333119</v>
      </c>
      <c r="V654">
        <f t="shared" si="158"/>
        <v>0</v>
      </c>
      <c r="W654">
        <f>IF(B654&lt;=$E$3,W653,IF(W653&lt;$E$2,MIN(W653+$E$2*$B$21/$E$4,$E$2),$E$2))</f>
        <v>1.2</v>
      </c>
      <c r="X654">
        <f>MAX(X653-$B$21*(W653+W654)/2,$B$4/3.6)</f>
        <v>0</v>
      </c>
      <c r="Y654">
        <f t="shared" si="171"/>
        <v>0</v>
      </c>
      <c r="Z654">
        <f>Z653+IF(Y653&gt;$B$4,$B$21*(X653+X654)/2,0)</f>
        <v>541.64683333333028</v>
      </c>
      <c r="AA654">
        <f t="shared" si="172"/>
        <v>0</v>
      </c>
      <c r="AB654">
        <f t="shared" si="159"/>
        <v>-472.96266666667725</v>
      </c>
      <c r="AC654">
        <f t="shared" si="160"/>
        <v>-213.49700000001303</v>
      </c>
      <c r="AD654">
        <f t="shared" si="161"/>
        <v>-318.25358333334589</v>
      </c>
      <c r="AE654">
        <f t="shared" si="162"/>
        <v>-394.2798333333468</v>
      </c>
    </row>
    <row r="655" spans="1:31">
      <c r="A655">
        <v>635</v>
      </c>
      <c r="B655">
        <f t="shared" si="173"/>
        <v>63.5</v>
      </c>
      <c r="C655">
        <f t="shared" si="164"/>
        <v>0.6</v>
      </c>
      <c r="D655">
        <f>MAX(D654-$B$21*$B$3,$B$4/3.6)</f>
        <v>0</v>
      </c>
      <c r="E655">
        <f t="shared" si="165"/>
        <v>0</v>
      </c>
      <c r="F655">
        <f>F654+IF(E654&gt;$B$4,$B$21*(D654+D655)/2,0)</f>
        <v>925.92666666667708</v>
      </c>
      <c r="G655">
        <f t="shared" si="157"/>
        <v>-10</v>
      </c>
      <c r="H655">
        <f t="shared" si="166"/>
        <v>1.2</v>
      </c>
      <c r="I655">
        <f>MAX(I654-$B$21*$E$2,$B$4/3.6)</f>
        <v>0</v>
      </c>
      <c r="J655">
        <f t="shared" si="167"/>
        <v>0</v>
      </c>
      <c r="K655">
        <f>K654+IF(J654&gt;$B$4,$B$21*(I654+I655)/2,0)</f>
        <v>462.96399999999983</v>
      </c>
      <c r="L655">
        <f t="shared" si="163"/>
        <v>0</v>
      </c>
      <c r="M655">
        <f>IF(B655&lt;=$E$3,M654,IF(M654&lt;$E$2,MIN(M654+$E$2*$B$21/$E$4,$E$2),$E$2))</f>
        <v>1.2</v>
      </c>
      <c r="N655">
        <f>MAX(N654-$B$21*(M654+M655)/2,$B$4/3.6)</f>
        <v>0</v>
      </c>
      <c r="O655">
        <f t="shared" si="168"/>
        <v>0</v>
      </c>
      <c r="P655">
        <f>P654+IF(O654&gt;$B$4,$B$21*(N654+N655)/2,0)</f>
        <v>722.42966666666405</v>
      </c>
      <c r="Q655">
        <f t="shared" si="169"/>
        <v>0</v>
      </c>
      <c r="R655">
        <f>IF(B655&lt;=$E$3,R654,IF(R654&lt;$E$2,MIN(R654+$E$2*$B$21/$E$4,$E$2),$E$2))</f>
        <v>1.2</v>
      </c>
      <c r="S655">
        <f>MAX(S654-$B$21*(R654+R655)/2,$B$4/3.6)</f>
        <v>0</v>
      </c>
      <c r="T655">
        <f t="shared" si="170"/>
        <v>0</v>
      </c>
      <c r="U655">
        <f>U654+IF(T654&gt;$B$4,$B$21*(S654+S655)/2,0)</f>
        <v>617.67308333333119</v>
      </c>
      <c r="V655">
        <f t="shared" si="158"/>
        <v>0</v>
      </c>
      <c r="W655">
        <f>IF(B655&lt;=$E$3,W654,IF(W654&lt;$E$2,MIN(W654+$E$2*$B$21/$E$4,$E$2),$E$2))</f>
        <v>1.2</v>
      </c>
      <c r="X655">
        <f>MAX(X654-$B$21*(W654+W655)/2,$B$4/3.6)</f>
        <v>0</v>
      </c>
      <c r="Y655">
        <f t="shared" si="171"/>
        <v>0</v>
      </c>
      <c r="Z655">
        <f>Z654+IF(Y654&gt;$B$4,$B$21*(X654+X655)/2,0)</f>
        <v>541.64683333333028</v>
      </c>
      <c r="AA655">
        <f t="shared" si="172"/>
        <v>0</v>
      </c>
      <c r="AB655">
        <f t="shared" si="159"/>
        <v>-472.96266666667725</v>
      </c>
      <c r="AC655">
        <f t="shared" si="160"/>
        <v>-213.49700000001303</v>
      </c>
      <c r="AD655">
        <f t="shared" si="161"/>
        <v>-318.25358333334589</v>
      </c>
      <c r="AE655">
        <f t="shared" si="162"/>
        <v>-394.2798333333468</v>
      </c>
    </row>
    <row r="656" spans="1:31">
      <c r="A656">
        <v>636</v>
      </c>
      <c r="B656">
        <f t="shared" si="173"/>
        <v>63.6</v>
      </c>
      <c r="C656">
        <f t="shared" si="164"/>
        <v>0.6</v>
      </c>
      <c r="D656">
        <f>MAX(D655-$B$21*$B$3,$B$4/3.6)</f>
        <v>0</v>
      </c>
      <c r="E656">
        <f t="shared" si="165"/>
        <v>0</v>
      </c>
      <c r="F656">
        <f>F655+IF(E655&gt;$B$4,$B$21*(D655+D656)/2,0)</f>
        <v>925.92666666667708</v>
      </c>
      <c r="G656">
        <f t="shared" si="157"/>
        <v>-10</v>
      </c>
      <c r="H656">
        <f t="shared" si="166"/>
        <v>1.2</v>
      </c>
      <c r="I656">
        <f>MAX(I655-$B$21*$E$2,$B$4/3.6)</f>
        <v>0</v>
      </c>
      <c r="J656">
        <f t="shared" si="167"/>
        <v>0</v>
      </c>
      <c r="K656">
        <f>K655+IF(J655&gt;$B$4,$B$21*(I655+I656)/2,0)</f>
        <v>462.96399999999983</v>
      </c>
      <c r="L656">
        <f t="shared" si="163"/>
        <v>0</v>
      </c>
      <c r="M656">
        <f>IF(B656&lt;=$E$3,M655,IF(M655&lt;$E$2,MIN(M655+$E$2*$B$21/$E$4,$E$2),$E$2))</f>
        <v>1.2</v>
      </c>
      <c r="N656">
        <f>MAX(N655-$B$21*(M655+M656)/2,$B$4/3.6)</f>
        <v>0</v>
      </c>
      <c r="O656">
        <f t="shared" si="168"/>
        <v>0</v>
      </c>
      <c r="P656">
        <f>P655+IF(O655&gt;$B$4,$B$21*(N655+N656)/2,0)</f>
        <v>722.42966666666405</v>
      </c>
      <c r="Q656">
        <f t="shared" si="169"/>
        <v>0</v>
      </c>
      <c r="R656">
        <f>IF(B656&lt;=$E$3,R655,IF(R655&lt;$E$2,MIN(R655+$E$2*$B$21/$E$4,$E$2),$E$2))</f>
        <v>1.2</v>
      </c>
      <c r="S656">
        <f>MAX(S655-$B$21*(R655+R656)/2,$B$4/3.6)</f>
        <v>0</v>
      </c>
      <c r="T656">
        <f t="shared" si="170"/>
        <v>0</v>
      </c>
      <c r="U656">
        <f>U655+IF(T655&gt;$B$4,$B$21*(S655+S656)/2,0)</f>
        <v>617.67308333333119</v>
      </c>
      <c r="V656">
        <f t="shared" si="158"/>
        <v>0</v>
      </c>
      <c r="W656">
        <f>IF(B656&lt;=$E$3,W655,IF(W655&lt;$E$2,MIN(W655+$E$2*$B$21/$E$4,$E$2),$E$2))</f>
        <v>1.2</v>
      </c>
      <c r="X656">
        <f>MAX(X655-$B$21*(W655+W656)/2,$B$4/3.6)</f>
        <v>0</v>
      </c>
      <c r="Y656">
        <f t="shared" si="171"/>
        <v>0</v>
      </c>
      <c r="Z656">
        <f>Z655+IF(Y655&gt;$B$4,$B$21*(X655+X656)/2,0)</f>
        <v>541.64683333333028</v>
      </c>
      <c r="AA656">
        <f t="shared" si="172"/>
        <v>0</v>
      </c>
      <c r="AB656">
        <f t="shared" si="159"/>
        <v>-472.96266666667725</v>
      </c>
      <c r="AC656">
        <f t="shared" si="160"/>
        <v>-213.49700000001303</v>
      </c>
      <c r="AD656">
        <f t="shared" si="161"/>
        <v>-318.25358333334589</v>
      </c>
      <c r="AE656">
        <f t="shared" si="162"/>
        <v>-394.2798333333468</v>
      </c>
    </row>
    <row r="657" spans="1:31">
      <c r="A657">
        <v>637</v>
      </c>
      <c r="B657">
        <f t="shared" si="173"/>
        <v>63.7</v>
      </c>
      <c r="C657">
        <f t="shared" si="164"/>
        <v>0.6</v>
      </c>
      <c r="D657">
        <f>MAX(D656-$B$21*$B$3,$B$4/3.6)</f>
        <v>0</v>
      </c>
      <c r="E657">
        <f t="shared" si="165"/>
        <v>0</v>
      </c>
      <c r="F657">
        <f>F656+IF(E656&gt;$B$4,$B$21*(D656+D657)/2,0)</f>
        <v>925.92666666667708</v>
      </c>
      <c r="G657">
        <f t="shared" si="157"/>
        <v>-10</v>
      </c>
      <c r="H657">
        <f t="shared" si="166"/>
        <v>1.2</v>
      </c>
      <c r="I657">
        <f>MAX(I656-$B$21*$E$2,$B$4/3.6)</f>
        <v>0</v>
      </c>
      <c r="J657">
        <f t="shared" si="167"/>
        <v>0</v>
      </c>
      <c r="K657">
        <f>K656+IF(J656&gt;$B$4,$B$21*(I656+I657)/2,0)</f>
        <v>462.96399999999983</v>
      </c>
      <c r="L657">
        <f t="shared" si="163"/>
        <v>0</v>
      </c>
      <c r="M657">
        <f>IF(B657&lt;=$E$3,M656,IF(M656&lt;$E$2,MIN(M656+$E$2*$B$21/$E$4,$E$2),$E$2))</f>
        <v>1.2</v>
      </c>
      <c r="N657">
        <f>MAX(N656-$B$21*(M656+M657)/2,$B$4/3.6)</f>
        <v>0</v>
      </c>
      <c r="O657">
        <f t="shared" si="168"/>
        <v>0</v>
      </c>
      <c r="P657">
        <f>P656+IF(O656&gt;$B$4,$B$21*(N656+N657)/2,0)</f>
        <v>722.42966666666405</v>
      </c>
      <c r="Q657">
        <f t="shared" si="169"/>
        <v>0</v>
      </c>
      <c r="R657">
        <f>IF(B657&lt;=$E$3,R656,IF(R656&lt;$E$2,MIN(R656+$E$2*$B$21/$E$4,$E$2),$E$2))</f>
        <v>1.2</v>
      </c>
      <c r="S657">
        <f>MAX(S656-$B$21*(R656+R657)/2,$B$4/3.6)</f>
        <v>0</v>
      </c>
      <c r="T657">
        <f t="shared" si="170"/>
        <v>0</v>
      </c>
      <c r="U657">
        <f>U656+IF(T656&gt;$B$4,$B$21*(S656+S657)/2,0)</f>
        <v>617.67308333333119</v>
      </c>
      <c r="V657">
        <f t="shared" si="158"/>
        <v>0</v>
      </c>
      <c r="W657">
        <f>IF(B657&lt;=$E$3,W656,IF(W656&lt;$E$2,MIN(W656+$E$2*$B$21/$E$4,$E$2),$E$2))</f>
        <v>1.2</v>
      </c>
      <c r="X657">
        <f>MAX(X656-$B$21*(W656+W657)/2,$B$4/3.6)</f>
        <v>0</v>
      </c>
      <c r="Y657">
        <f t="shared" si="171"/>
        <v>0</v>
      </c>
      <c r="Z657">
        <f>Z656+IF(Y656&gt;$B$4,$B$21*(X656+X657)/2,0)</f>
        <v>541.64683333333028</v>
      </c>
      <c r="AA657">
        <f t="shared" si="172"/>
        <v>0</v>
      </c>
      <c r="AB657">
        <f t="shared" si="159"/>
        <v>-472.96266666667725</v>
      </c>
      <c r="AC657">
        <f t="shared" si="160"/>
        <v>-213.49700000001303</v>
      </c>
      <c r="AD657">
        <f t="shared" si="161"/>
        <v>-318.25358333334589</v>
      </c>
      <c r="AE657">
        <f t="shared" si="162"/>
        <v>-394.2798333333468</v>
      </c>
    </row>
    <row r="658" spans="1:31">
      <c r="A658">
        <v>638</v>
      </c>
      <c r="B658">
        <f t="shared" si="173"/>
        <v>63.800000000000004</v>
      </c>
      <c r="C658">
        <f t="shared" si="164"/>
        <v>0.6</v>
      </c>
      <c r="D658">
        <f>MAX(D657-$B$21*$B$3,$B$4/3.6)</f>
        <v>0</v>
      </c>
      <c r="E658">
        <f t="shared" si="165"/>
        <v>0</v>
      </c>
      <c r="F658">
        <f>F657+IF(E657&gt;$B$4,$B$21*(D657+D658)/2,0)</f>
        <v>925.92666666667708</v>
      </c>
      <c r="G658">
        <f t="shared" si="157"/>
        <v>-10</v>
      </c>
      <c r="H658">
        <f t="shared" si="166"/>
        <v>1.2</v>
      </c>
      <c r="I658">
        <f>MAX(I657-$B$21*$E$2,$B$4/3.6)</f>
        <v>0</v>
      </c>
      <c r="J658">
        <f t="shared" si="167"/>
        <v>0</v>
      </c>
      <c r="K658">
        <f>K657+IF(J657&gt;$B$4,$B$21*(I657+I658)/2,0)</f>
        <v>462.96399999999983</v>
      </c>
      <c r="L658">
        <f t="shared" si="163"/>
        <v>0</v>
      </c>
      <c r="M658">
        <f>IF(B658&lt;=$E$3,M657,IF(M657&lt;$E$2,MIN(M657+$E$2*$B$21/$E$4,$E$2),$E$2))</f>
        <v>1.2</v>
      </c>
      <c r="N658">
        <f>MAX(N657-$B$21*(M657+M658)/2,$B$4/3.6)</f>
        <v>0</v>
      </c>
      <c r="O658">
        <f t="shared" si="168"/>
        <v>0</v>
      </c>
      <c r="P658">
        <f>P657+IF(O657&gt;$B$4,$B$21*(N657+N658)/2,0)</f>
        <v>722.42966666666405</v>
      </c>
      <c r="Q658">
        <f t="shared" si="169"/>
        <v>0</v>
      </c>
      <c r="R658">
        <f>IF(B658&lt;=$E$3,R657,IF(R657&lt;$E$2,MIN(R657+$E$2*$B$21/$E$4,$E$2),$E$2))</f>
        <v>1.2</v>
      </c>
      <c r="S658">
        <f>MAX(S657-$B$21*(R657+R658)/2,$B$4/3.6)</f>
        <v>0</v>
      </c>
      <c r="T658">
        <f t="shared" si="170"/>
        <v>0</v>
      </c>
      <c r="U658">
        <f>U657+IF(T657&gt;$B$4,$B$21*(S657+S658)/2,0)</f>
        <v>617.67308333333119</v>
      </c>
      <c r="V658">
        <f t="shared" si="158"/>
        <v>0</v>
      </c>
      <c r="W658">
        <f>IF(B658&lt;=$E$3,W657,IF(W657&lt;$E$2,MIN(W657+$E$2*$B$21/$E$4,$E$2),$E$2))</f>
        <v>1.2</v>
      </c>
      <c r="X658">
        <f>MAX(X657-$B$21*(W657+W658)/2,$B$4/3.6)</f>
        <v>0</v>
      </c>
      <c r="Y658">
        <f t="shared" si="171"/>
        <v>0</v>
      </c>
      <c r="Z658">
        <f>Z657+IF(Y657&gt;$B$4,$B$21*(X657+X658)/2,0)</f>
        <v>541.64683333333028</v>
      </c>
      <c r="AA658">
        <f t="shared" si="172"/>
        <v>0</v>
      </c>
      <c r="AB658">
        <f t="shared" si="159"/>
        <v>-472.96266666667725</v>
      </c>
      <c r="AC658">
        <f t="shared" si="160"/>
        <v>-213.49700000001303</v>
      </c>
      <c r="AD658">
        <f t="shared" si="161"/>
        <v>-318.25358333334589</v>
      </c>
      <c r="AE658">
        <f t="shared" si="162"/>
        <v>-394.2798333333468</v>
      </c>
    </row>
    <row r="659" spans="1:31">
      <c r="A659">
        <v>639</v>
      </c>
      <c r="B659">
        <f t="shared" si="173"/>
        <v>63.900000000000006</v>
      </c>
      <c r="C659">
        <f t="shared" si="164"/>
        <v>0.6</v>
      </c>
      <c r="D659">
        <f>MAX(D658-$B$21*$B$3,$B$4/3.6)</f>
        <v>0</v>
      </c>
      <c r="E659">
        <f t="shared" si="165"/>
        <v>0</v>
      </c>
      <c r="F659">
        <f>F658+IF(E658&gt;$B$4,$B$21*(D658+D659)/2,0)</f>
        <v>925.92666666667708</v>
      </c>
      <c r="G659">
        <f t="shared" si="157"/>
        <v>-10</v>
      </c>
      <c r="H659">
        <f t="shared" si="166"/>
        <v>1.2</v>
      </c>
      <c r="I659">
        <f>MAX(I658-$B$21*$E$2,$B$4/3.6)</f>
        <v>0</v>
      </c>
      <c r="J659">
        <f t="shared" si="167"/>
        <v>0</v>
      </c>
      <c r="K659">
        <f>K658+IF(J658&gt;$B$4,$B$21*(I658+I659)/2,0)</f>
        <v>462.96399999999983</v>
      </c>
      <c r="L659">
        <f t="shared" si="163"/>
        <v>0</v>
      </c>
      <c r="M659">
        <f>IF(B659&lt;=$E$3,M658,IF(M658&lt;$E$2,MIN(M658+$E$2*$B$21/$E$4,$E$2),$E$2))</f>
        <v>1.2</v>
      </c>
      <c r="N659">
        <f>MAX(N658-$B$21*(M658+M659)/2,$B$4/3.6)</f>
        <v>0</v>
      </c>
      <c r="O659">
        <f t="shared" si="168"/>
        <v>0</v>
      </c>
      <c r="P659">
        <f>P658+IF(O658&gt;$B$4,$B$21*(N658+N659)/2,0)</f>
        <v>722.42966666666405</v>
      </c>
      <c r="Q659">
        <f t="shared" si="169"/>
        <v>0</v>
      </c>
      <c r="R659">
        <f>IF(B659&lt;=$E$3,R658,IF(R658&lt;$E$2,MIN(R658+$E$2*$B$21/$E$4,$E$2),$E$2))</f>
        <v>1.2</v>
      </c>
      <c r="S659">
        <f>MAX(S658-$B$21*(R658+R659)/2,$B$4/3.6)</f>
        <v>0</v>
      </c>
      <c r="T659">
        <f t="shared" si="170"/>
        <v>0</v>
      </c>
      <c r="U659">
        <f>U658+IF(T658&gt;$B$4,$B$21*(S658+S659)/2,0)</f>
        <v>617.67308333333119</v>
      </c>
      <c r="V659">
        <f t="shared" si="158"/>
        <v>0</v>
      </c>
      <c r="W659">
        <f>IF(B659&lt;=$E$3,W658,IF(W658&lt;$E$2,MIN(W658+$E$2*$B$21/$E$4,$E$2),$E$2))</f>
        <v>1.2</v>
      </c>
      <c r="X659">
        <f>MAX(X658-$B$21*(W658+W659)/2,$B$4/3.6)</f>
        <v>0</v>
      </c>
      <c r="Y659">
        <f t="shared" si="171"/>
        <v>0</v>
      </c>
      <c r="Z659">
        <f>Z658+IF(Y658&gt;$B$4,$B$21*(X658+X659)/2,0)</f>
        <v>541.64683333333028</v>
      </c>
      <c r="AA659">
        <f t="shared" si="172"/>
        <v>0</v>
      </c>
      <c r="AB659">
        <f t="shared" si="159"/>
        <v>-472.96266666667725</v>
      </c>
      <c r="AC659">
        <f t="shared" si="160"/>
        <v>-213.49700000001303</v>
      </c>
      <c r="AD659">
        <f t="shared" si="161"/>
        <v>-318.25358333334589</v>
      </c>
      <c r="AE659">
        <f t="shared" si="162"/>
        <v>-394.2798333333468</v>
      </c>
    </row>
    <row r="660" spans="1:31">
      <c r="A660">
        <v>640</v>
      </c>
      <c r="B660">
        <f t="shared" si="173"/>
        <v>64</v>
      </c>
      <c r="C660">
        <f t="shared" si="164"/>
        <v>0.6</v>
      </c>
      <c r="D660">
        <f>MAX(D659-$B$21*$B$3,$B$4/3.6)</f>
        <v>0</v>
      </c>
      <c r="E660">
        <f t="shared" si="165"/>
        <v>0</v>
      </c>
      <c r="F660">
        <f>F659+IF(E659&gt;$B$4,$B$21*(D659+D660)/2,0)</f>
        <v>925.92666666667708</v>
      </c>
      <c r="G660">
        <f t="shared" ref="G660:G723" si="174">F660-F$1020-10</f>
        <v>-10</v>
      </c>
      <c r="H660">
        <f t="shared" si="166"/>
        <v>1.2</v>
      </c>
      <c r="I660">
        <f>MAX(I659-$B$21*$E$2,$B$4/3.6)</f>
        <v>0</v>
      </c>
      <c r="J660">
        <f t="shared" si="167"/>
        <v>0</v>
      </c>
      <c r="K660">
        <f>K659+IF(J659&gt;$B$4,$B$21*(I659+I660)/2,0)</f>
        <v>462.96399999999983</v>
      </c>
      <c r="L660">
        <f t="shared" si="163"/>
        <v>0</v>
      </c>
      <c r="M660">
        <f>IF(B660&lt;=$E$3,M659,IF(M659&lt;$E$2,MIN(M659+$E$2*$B$21/$E$4,$E$2),$E$2))</f>
        <v>1.2</v>
      </c>
      <c r="N660">
        <f>MAX(N659-$B$21*(M659+M660)/2,$B$4/3.6)</f>
        <v>0</v>
      </c>
      <c r="O660">
        <f t="shared" si="168"/>
        <v>0</v>
      </c>
      <c r="P660">
        <f>P659+IF(O659&gt;$B$4,$B$21*(N659+N660)/2,0)</f>
        <v>722.42966666666405</v>
      </c>
      <c r="Q660">
        <f t="shared" si="169"/>
        <v>0</v>
      </c>
      <c r="R660">
        <f>IF(B660&lt;=$E$3,R659,IF(R659&lt;$E$2,MIN(R659+$E$2*$B$21/$E$4,$E$2),$E$2))</f>
        <v>1.2</v>
      </c>
      <c r="S660">
        <f>MAX(S659-$B$21*(R659+R660)/2,$B$4/3.6)</f>
        <v>0</v>
      </c>
      <c r="T660">
        <f t="shared" si="170"/>
        <v>0</v>
      </c>
      <c r="U660">
        <f>U659+IF(T659&gt;$B$4,$B$21*(S659+S660)/2,0)</f>
        <v>617.67308333333119</v>
      </c>
      <c r="V660">
        <f t="shared" ref="V660:V723" si="175">U660-U$1020</f>
        <v>0</v>
      </c>
      <c r="W660">
        <f>IF(B660&lt;=$E$3,W659,IF(W659&lt;$E$2,MIN(W659+$E$2*$B$21/$E$4,$E$2),$E$2))</f>
        <v>1.2</v>
      </c>
      <c r="X660">
        <f>MAX(X659-$B$21*(W659+W660)/2,$B$4/3.6)</f>
        <v>0</v>
      </c>
      <c r="Y660">
        <f t="shared" si="171"/>
        <v>0</v>
      </c>
      <c r="Z660">
        <f>Z659+IF(Y659&gt;$B$4,$B$21*(X659+X660)/2,0)</f>
        <v>541.64683333333028</v>
      </c>
      <c r="AA660">
        <f t="shared" si="172"/>
        <v>0</v>
      </c>
      <c r="AB660">
        <f t="shared" ref="AB660:AB723" si="176">K660-F$1020-10</f>
        <v>-472.96266666667725</v>
      </c>
      <c r="AC660">
        <f t="shared" ref="AC660:AC723" si="177">P660-F$1020-10</f>
        <v>-213.49700000001303</v>
      </c>
      <c r="AD660">
        <f t="shared" ref="AD660:AD723" si="178">U660-F$1020-10</f>
        <v>-318.25358333334589</v>
      </c>
      <c r="AE660">
        <f t="shared" ref="AE660:AE723" si="179">Z660-F$1020-10</f>
        <v>-394.2798333333468</v>
      </c>
    </row>
    <row r="661" spans="1:31">
      <c r="A661">
        <v>641</v>
      </c>
      <c r="B661">
        <f t="shared" si="173"/>
        <v>64.100000000000009</v>
      </c>
      <c r="C661">
        <f t="shared" si="164"/>
        <v>0.6</v>
      </c>
      <c r="D661">
        <f>MAX(D660-$B$21*$B$3,$B$4/3.6)</f>
        <v>0</v>
      </c>
      <c r="E661">
        <f t="shared" si="165"/>
        <v>0</v>
      </c>
      <c r="F661">
        <f>F660+IF(E660&gt;$B$4,$B$21*(D660+D661)/2,0)</f>
        <v>925.92666666667708</v>
      </c>
      <c r="G661">
        <f t="shared" si="174"/>
        <v>-10</v>
      </c>
      <c r="H661">
        <f t="shared" si="166"/>
        <v>1.2</v>
      </c>
      <c r="I661">
        <f>MAX(I660-$B$21*$E$2,$B$4/3.6)</f>
        <v>0</v>
      </c>
      <c r="J661">
        <f t="shared" si="167"/>
        <v>0</v>
      </c>
      <c r="K661">
        <f>K660+IF(J660&gt;$B$4,$B$21*(I660+I661)/2,0)</f>
        <v>462.96399999999983</v>
      </c>
      <c r="L661">
        <f t="shared" ref="L661:L724" si="180">K661-K$1020</f>
        <v>0</v>
      </c>
      <c r="M661">
        <f>IF(B661&lt;=$E$3,M660,IF(M660&lt;$E$2,MIN(M660+$E$2*$B$21/$E$4,$E$2),$E$2))</f>
        <v>1.2</v>
      </c>
      <c r="N661">
        <f>MAX(N660-$B$21*(M660+M661)/2,$B$4/3.6)</f>
        <v>0</v>
      </c>
      <c r="O661">
        <f t="shared" si="168"/>
        <v>0</v>
      </c>
      <c r="P661">
        <f>P660+IF(O660&gt;$B$4,$B$21*(N660+N661)/2,0)</f>
        <v>722.42966666666405</v>
      </c>
      <c r="Q661">
        <f t="shared" si="169"/>
        <v>0</v>
      </c>
      <c r="R661">
        <f>IF(B661&lt;=$E$3,R660,IF(R660&lt;$E$2,MIN(R660+$E$2*$B$21/$E$4,$E$2),$E$2))</f>
        <v>1.2</v>
      </c>
      <c r="S661">
        <f>MAX(S660-$B$21*(R660+R661)/2,$B$4/3.6)</f>
        <v>0</v>
      </c>
      <c r="T661">
        <f t="shared" si="170"/>
        <v>0</v>
      </c>
      <c r="U661">
        <f>U660+IF(T660&gt;$B$4,$B$21*(S660+S661)/2,0)</f>
        <v>617.67308333333119</v>
      </c>
      <c r="V661">
        <f t="shared" si="175"/>
        <v>0</v>
      </c>
      <c r="W661">
        <f>IF(B661&lt;=$E$3,W660,IF(W660&lt;$E$2,MIN(W660+$E$2*$B$21/$E$4,$E$2),$E$2))</f>
        <v>1.2</v>
      </c>
      <c r="X661">
        <f>MAX(X660-$B$21*(W660+W661)/2,$B$4/3.6)</f>
        <v>0</v>
      </c>
      <c r="Y661">
        <f t="shared" si="171"/>
        <v>0</v>
      </c>
      <c r="Z661">
        <f>Z660+IF(Y660&gt;$B$4,$B$21*(X660+X661)/2,0)</f>
        <v>541.64683333333028</v>
      </c>
      <c r="AA661">
        <f t="shared" si="172"/>
        <v>0</v>
      </c>
      <c r="AB661">
        <f t="shared" si="176"/>
        <v>-472.96266666667725</v>
      </c>
      <c r="AC661">
        <f t="shared" si="177"/>
        <v>-213.49700000001303</v>
      </c>
      <c r="AD661">
        <f t="shared" si="178"/>
        <v>-318.25358333334589</v>
      </c>
      <c r="AE661">
        <f t="shared" si="179"/>
        <v>-394.2798333333468</v>
      </c>
    </row>
    <row r="662" spans="1:31">
      <c r="A662">
        <v>642</v>
      </c>
      <c r="B662">
        <f t="shared" si="173"/>
        <v>64.2</v>
      </c>
      <c r="C662">
        <f t="shared" ref="C662:C725" si="181">C661</f>
        <v>0.6</v>
      </c>
      <c r="D662">
        <f>MAX(D661-$B$21*$B$3,$B$4/3.6)</f>
        <v>0</v>
      </c>
      <c r="E662">
        <f t="shared" ref="E662:E725" si="182">D662*3.6</f>
        <v>0</v>
      </c>
      <c r="F662">
        <f>F661+IF(E661&gt;$B$4,$B$21*(D661+D662)/2,0)</f>
        <v>925.92666666667708</v>
      </c>
      <c r="G662">
        <f t="shared" si="174"/>
        <v>-10</v>
      </c>
      <c r="H662">
        <f t="shared" ref="H662:H725" si="183">H661</f>
        <v>1.2</v>
      </c>
      <c r="I662">
        <f>MAX(I661-$B$21*$E$2,$B$4/3.6)</f>
        <v>0</v>
      </c>
      <c r="J662">
        <f t="shared" ref="J662:J725" si="184">I662*3.6</f>
        <v>0</v>
      </c>
      <c r="K662">
        <f>K661+IF(J661&gt;$B$4,$B$21*(I661+I662)/2,0)</f>
        <v>462.96399999999983</v>
      </c>
      <c r="L662">
        <f t="shared" si="180"/>
        <v>0</v>
      </c>
      <c r="M662">
        <f>IF(B662&lt;=$E$3,M661,IF(M661&lt;$E$2,MIN(M661+$E$2*$B$21/$E$4,$E$2),$E$2))</f>
        <v>1.2</v>
      </c>
      <c r="N662">
        <f>MAX(N661-$B$21*(M661+M662)/2,$B$4/3.6)</f>
        <v>0</v>
      </c>
      <c r="O662">
        <f t="shared" ref="O662:O725" si="185">N662*3.6</f>
        <v>0</v>
      </c>
      <c r="P662">
        <f>P661+IF(O661&gt;$B$4,$B$21*(N661+N662)/2,0)</f>
        <v>722.42966666666405</v>
      </c>
      <c r="Q662">
        <f t="shared" ref="Q662:Q725" si="186">P662-P$1020</f>
        <v>0</v>
      </c>
      <c r="R662">
        <f>IF(B662&lt;=$E$3,R661,IF(R661&lt;$E$2,MIN(R661+$E$2*$B$21/$E$4,$E$2),$E$2))</f>
        <v>1.2</v>
      </c>
      <c r="S662">
        <f>MAX(S661-$B$21*(R661+R662)/2,$B$4/3.6)</f>
        <v>0</v>
      </c>
      <c r="T662">
        <f t="shared" ref="T662:T725" si="187">S662*3.6</f>
        <v>0</v>
      </c>
      <c r="U662">
        <f>U661+IF(T661&gt;$B$4,$B$21*(S661+S662)/2,0)</f>
        <v>617.67308333333119</v>
      </c>
      <c r="V662">
        <f t="shared" si="175"/>
        <v>0</v>
      </c>
      <c r="W662">
        <f>IF(B662&lt;=$E$3,W661,IF(W661&lt;$E$2,MIN(W661+$E$2*$B$21/$E$4,$E$2),$E$2))</f>
        <v>1.2</v>
      </c>
      <c r="X662">
        <f>MAX(X661-$B$21*(W661+W662)/2,$B$4/3.6)</f>
        <v>0</v>
      </c>
      <c r="Y662">
        <f t="shared" ref="Y662:Y725" si="188">X662*3.6</f>
        <v>0</v>
      </c>
      <c r="Z662">
        <f>Z661+IF(Y661&gt;$B$4,$B$21*(X661+X662)/2,0)</f>
        <v>541.64683333333028</v>
      </c>
      <c r="AA662">
        <f t="shared" ref="AA662:AA725" si="189">Z662-Z$1020</f>
        <v>0</v>
      </c>
      <c r="AB662">
        <f t="shared" si="176"/>
        <v>-472.96266666667725</v>
      </c>
      <c r="AC662">
        <f t="shared" si="177"/>
        <v>-213.49700000001303</v>
      </c>
      <c r="AD662">
        <f t="shared" si="178"/>
        <v>-318.25358333334589</v>
      </c>
      <c r="AE662">
        <f t="shared" si="179"/>
        <v>-394.2798333333468</v>
      </c>
    </row>
    <row r="663" spans="1:31">
      <c r="A663">
        <v>643</v>
      </c>
      <c r="B663">
        <f t="shared" ref="B663:B726" si="190">A663*B$21</f>
        <v>64.3</v>
      </c>
      <c r="C663">
        <f t="shared" si="181"/>
        <v>0.6</v>
      </c>
      <c r="D663">
        <f>MAX(D662-$B$21*$B$3,$B$4/3.6)</f>
        <v>0</v>
      </c>
      <c r="E663">
        <f t="shared" si="182"/>
        <v>0</v>
      </c>
      <c r="F663">
        <f>F662+IF(E662&gt;$B$4,$B$21*(D662+D663)/2,0)</f>
        <v>925.92666666667708</v>
      </c>
      <c r="G663">
        <f t="shared" si="174"/>
        <v>-10</v>
      </c>
      <c r="H663">
        <f t="shared" si="183"/>
        <v>1.2</v>
      </c>
      <c r="I663">
        <f>MAX(I662-$B$21*$E$2,$B$4/3.6)</f>
        <v>0</v>
      </c>
      <c r="J663">
        <f t="shared" si="184"/>
        <v>0</v>
      </c>
      <c r="K663">
        <f>K662+IF(J662&gt;$B$4,$B$21*(I662+I663)/2,0)</f>
        <v>462.96399999999983</v>
      </c>
      <c r="L663">
        <f t="shared" si="180"/>
        <v>0</v>
      </c>
      <c r="M663">
        <f>IF(B663&lt;=$E$3,M662,IF(M662&lt;$E$2,MIN(M662+$E$2*$B$21/$E$4,$E$2),$E$2))</f>
        <v>1.2</v>
      </c>
      <c r="N663">
        <f>MAX(N662-$B$21*(M662+M663)/2,$B$4/3.6)</f>
        <v>0</v>
      </c>
      <c r="O663">
        <f t="shared" si="185"/>
        <v>0</v>
      </c>
      <c r="P663">
        <f>P662+IF(O662&gt;$B$4,$B$21*(N662+N663)/2,0)</f>
        <v>722.42966666666405</v>
      </c>
      <c r="Q663">
        <f t="shared" si="186"/>
        <v>0</v>
      </c>
      <c r="R663">
        <f>IF(B663&lt;=$E$3,R662,IF(R662&lt;$E$2,MIN(R662+$E$2*$B$21/$E$4,$E$2),$E$2))</f>
        <v>1.2</v>
      </c>
      <c r="S663">
        <f>MAX(S662-$B$21*(R662+R663)/2,$B$4/3.6)</f>
        <v>0</v>
      </c>
      <c r="T663">
        <f t="shared" si="187"/>
        <v>0</v>
      </c>
      <c r="U663">
        <f>U662+IF(T662&gt;$B$4,$B$21*(S662+S663)/2,0)</f>
        <v>617.67308333333119</v>
      </c>
      <c r="V663">
        <f t="shared" si="175"/>
        <v>0</v>
      </c>
      <c r="W663">
        <f>IF(B663&lt;=$E$3,W662,IF(W662&lt;$E$2,MIN(W662+$E$2*$B$21/$E$4,$E$2),$E$2))</f>
        <v>1.2</v>
      </c>
      <c r="X663">
        <f>MAX(X662-$B$21*(W662+W663)/2,$B$4/3.6)</f>
        <v>0</v>
      </c>
      <c r="Y663">
        <f t="shared" si="188"/>
        <v>0</v>
      </c>
      <c r="Z663">
        <f>Z662+IF(Y662&gt;$B$4,$B$21*(X662+X663)/2,0)</f>
        <v>541.64683333333028</v>
      </c>
      <c r="AA663">
        <f t="shared" si="189"/>
        <v>0</v>
      </c>
      <c r="AB663">
        <f t="shared" si="176"/>
        <v>-472.96266666667725</v>
      </c>
      <c r="AC663">
        <f t="shared" si="177"/>
        <v>-213.49700000001303</v>
      </c>
      <c r="AD663">
        <f t="shared" si="178"/>
        <v>-318.25358333334589</v>
      </c>
      <c r="AE663">
        <f t="shared" si="179"/>
        <v>-394.2798333333468</v>
      </c>
    </row>
    <row r="664" spans="1:31">
      <c r="A664">
        <v>644</v>
      </c>
      <c r="B664">
        <f t="shared" si="190"/>
        <v>64.400000000000006</v>
      </c>
      <c r="C664">
        <f t="shared" si="181"/>
        <v>0.6</v>
      </c>
      <c r="D664">
        <f>MAX(D663-$B$21*$B$3,$B$4/3.6)</f>
        <v>0</v>
      </c>
      <c r="E664">
        <f t="shared" si="182"/>
        <v>0</v>
      </c>
      <c r="F664">
        <f>F663+IF(E663&gt;$B$4,$B$21*(D663+D664)/2,0)</f>
        <v>925.92666666667708</v>
      </c>
      <c r="G664">
        <f t="shared" si="174"/>
        <v>-10</v>
      </c>
      <c r="H664">
        <f t="shared" si="183"/>
        <v>1.2</v>
      </c>
      <c r="I664">
        <f>MAX(I663-$B$21*$E$2,$B$4/3.6)</f>
        <v>0</v>
      </c>
      <c r="J664">
        <f t="shared" si="184"/>
        <v>0</v>
      </c>
      <c r="K664">
        <f>K663+IF(J663&gt;$B$4,$B$21*(I663+I664)/2,0)</f>
        <v>462.96399999999983</v>
      </c>
      <c r="L664">
        <f t="shared" si="180"/>
        <v>0</v>
      </c>
      <c r="M664">
        <f>IF(B664&lt;=$E$3,M663,IF(M663&lt;$E$2,MIN(M663+$E$2*$B$21/$E$4,$E$2),$E$2))</f>
        <v>1.2</v>
      </c>
      <c r="N664">
        <f>MAX(N663-$B$21*(M663+M664)/2,$B$4/3.6)</f>
        <v>0</v>
      </c>
      <c r="O664">
        <f t="shared" si="185"/>
        <v>0</v>
      </c>
      <c r="P664">
        <f>P663+IF(O663&gt;$B$4,$B$21*(N663+N664)/2,0)</f>
        <v>722.42966666666405</v>
      </c>
      <c r="Q664">
        <f t="shared" si="186"/>
        <v>0</v>
      </c>
      <c r="R664">
        <f>IF(B664&lt;=$E$3,R663,IF(R663&lt;$E$2,MIN(R663+$E$2*$B$21/$E$4,$E$2),$E$2))</f>
        <v>1.2</v>
      </c>
      <c r="S664">
        <f>MAX(S663-$B$21*(R663+R664)/2,$B$4/3.6)</f>
        <v>0</v>
      </c>
      <c r="T664">
        <f t="shared" si="187"/>
        <v>0</v>
      </c>
      <c r="U664">
        <f>U663+IF(T663&gt;$B$4,$B$21*(S663+S664)/2,0)</f>
        <v>617.67308333333119</v>
      </c>
      <c r="V664">
        <f t="shared" si="175"/>
        <v>0</v>
      </c>
      <c r="W664">
        <f>IF(B664&lt;=$E$3,W663,IF(W663&lt;$E$2,MIN(W663+$E$2*$B$21/$E$4,$E$2),$E$2))</f>
        <v>1.2</v>
      </c>
      <c r="X664">
        <f>MAX(X663-$B$21*(W663+W664)/2,$B$4/3.6)</f>
        <v>0</v>
      </c>
      <c r="Y664">
        <f t="shared" si="188"/>
        <v>0</v>
      </c>
      <c r="Z664">
        <f>Z663+IF(Y663&gt;$B$4,$B$21*(X663+X664)/2,0)</f>
        <v>541.64683333333028</v>
      </c>
      <c r="AA664">
        <f t="shared" si="189"/>
        <v>0</v>
      </c>
      <c r="AB664">
        <f t="shared" si="176"/>
        <v>-472.96266666667725</v>
      </c>
      <c r="AC664">
        <f t="shared" si="177"/>
        <v>-213.49700000001303</v>
      </c>
      <c r="AD664">
        <f t="shared" si="178"/>
        <v>-318.25358333334589</v>
      </c>
      <c r="AE664">
        <f t="shared" si="179"/>
        <v>-394.2798333333468</v>
      </c>
    </row>
    <row r="665" spans="1:31">
      <c r="A665">
        <v>645</v>
      </c>
      <c r="B665">
        <f t="shared" si="190"/>
        <v>64.5</v>
      </c>
      <c r="C665">
        <f t="shared" si="181"/>
        <v>0.6</v>
      </c>
      <c r="D665">
        <f>MAX(D664-$B$21*$B$3,$B$4/3.6)</f>
        <v>0</v>
      </c>
      <c r="E665">
        <f t="shared" si="182"/>
        <v>0</v>
      </c>
      <c r="F665">
        <f>F664+IF(E664&gt;$B$4,$B$21*(D664+D665)/2,0)</f>
        <v>925.92666666667708</v>
      </c>
      <c r="G665">
        <f t="shared" si="174"/>
        <v>-10</v>
      </c>
      <c r="H665">
        <f t="shared" si="183"/>
        <v>1.2</v>
      </c>
      <c r="I665">
        <f>MAX(I664-$B$21*$E$2,$B$4/3.6)</f>
        <v>0</v>
      </c>
      <c r="J665">
        <f t="shared" si="184"/>
        <v>0</v>
      </c>
      <c r="K665">
        <f>K664+IF(J664&gt;$B$4,$B$21*(I664+I665)/2,0)</f>
        <v>462.96399999999983</v>
      </c>
      <c r="L665">
        <f t="shared" si="180"/>
        <v>0</v>
      </c>
      <c r="M665">
        <f>IF(B665&lt;=$E$3,M664,IF(M664&lt;$E$2,MIN(M664+$E$2*$B$21/$E$4,$E$2),$E$2))</f>
        <v>1.2</v>
      </c>
      <c r="N665">
        <f>MAX(N664-$B$21*(M664+M665)/2,$B$4/3.6)</f>
        <v>0</v>
      </c>
      <c r="O665">
        <f t="shared" si="185"/>
        <v>0</v>
      </c>
      <c r="P665">
        <f>P664+IF(O664&gt;$B$4,$B$21*(N664+N665)/2,0)</f>
        <v>722.42966666666405</v>
      </c>
      <c r="Q665">
        <f t="shared" si="186"/>
        <v>0</v>
      </c>
      <c r="R665">
        <f>IF(B665&lt;=$E$3,R664,IF(R664&lt;$E$2,MIN(R664+$E$2*$B$21/$E$4,$E$2),$E$2))</f>
        <v>1.2</v>
      </c>
      <c r="S665">
        <f>MAX(S664-$B$21*(R664+R665)/2,$B$4/3.6)</f>
        <v>0</v>
      </c>
      <c r="T665">
        <f t="shared" si="187"/>
        <v>0</v>
      </c>
      <c r="U665">
        <f>U664+IF(T664&gt;$B$4,$B$21*(S664+S665)/2,0)</f>
        <v>617.67308333333119</v>
      </c>
      <c r="V665">
        <f t="shared" si="175"/>
        <v>0</v>
      </c>
      <c r="W665">
        <f>IF(B665&lt;=$E$3,W664,IF(W664&lt;$E$2,MIN(W664+$E$2*$B$21/$E$4,$E$2),$E$2))</f>
        <v>1.2</v>
      </c>
      <c r="X665">
        <f>MAX(X664-$B$21*(W664+W665)/2,$B$4/3.6)</f>
        <v>0</v>
      </c>
      <c r="Y665">
        <f t="shared" si="188"/>
        <v>0</v>
      </c>
      <c r="Z665">
        <f>Z664+IF(Y664&gt;$B$4,$B$21*(X664+X665)/2,0)</f>
        <v>541.64683333333028</v>
      </c>
      <c r="AA665">
        <f t="shared" si="189"/>
        <v>0</v>
      </c>
      <c r="AB665">
        <f t="shared" si="176"/>
        <v>-472.96266666667725</v>
      </c>
      <c r="AC665">
        <f t="shared" si="177"/>
        <v>-213.49700000001303</v>
      </c>
      <c r="AD665">
        <f t="shared" si="178"/>
        <v>-318.25358333334589</v>
      </c>
      <c r="AE665">
        <f t="shared" si="179"/>
        <v>-394.2798333333468</v>
      </c>
    </row>
    <row r="666" spans="1:31">
      <c r="A666">
        <v>646</v>
      </c>
      <c r="B666">
        <f t="shared" si="190"/>
        <v>64.600000000000009</v>
      </c>
      <c r="C666">
        <f t="shared" si="181"/>
        <v>0.6</v>
      </c>
      <c r="D666">
        <f>MAX(D665-$B$21*$B$3,$B$4/3.6)</f>
        <v>0</v>
      </c>
      <c r="E666">
        <f t="shared" si="182"/>
        <v>0</v>
      </c>
      <c r="F666">
        <f>F665+IF(E665&gt;$B$4,$B$21*(D665+D666)/2,0)</f>
        <v>925.92666666667708</v>
      </c>
      <c r="G666">
        <f t="shared" si="174"/>
        <v>-10</v>
      </c>
      <c r="H666">
        <f t="shared" si="183"/>
        <v>1.2</v>
      </c>
      <c r="I666">
        <f>MAX(I665-$B$21*$E$2,$B$4/3.6)</f>
        <v>0</v>
      </c>
      <c r="J666">
        <f t="shared" si="184"/>
        <v>0</v>
      </c>
      <c r="K666">
        <f>K665+IF(J665&gt;$B$4,$B$21*(I665+I666)/2,0)</f>
        <v>462.96399999999983</v>
      </c>
      <c r="L666">
        <f t="shared" si="180"/>
        <v>0</v>
      </c>
      <c r="M666">
        <f>IF(B666&lt;=$E$3,M665,IF(M665&lt;$E$2,MIN(M665+$E$2*$B$21/$E$4,$E$2),$E$2))</f>
        <v>1.2</v>
      </c>
      <c r="N666">
        <f>MAX(N665-$B$21*(M665+M666)/2,$B$4/3.6)</f>
        <v>0</v>
      </c>
      <c r="O666">
        <f t="shared" si="185"/>
        <v>0</v>
      </c>
      <c r="P666">
        <f>P665+IF(O665&gt;$B$4,$B$21*(N665+N666)/2,0)</f>
        <v>722.42966666666405</v>
      </c>
      <c r="Q666">
        <f t="shared" si="186"/>
        <v>0</v>
      </c>
      <c r="R666">
        <f>IF(B666&lt;=$E$3,R665,IF(R665&lt;$E$2,MIN(R665+$E$2*$B$21/$E$4,$E$2),$E$2))</f>
        <v>1.2</v>
      </c>
      <c r="S666">
        <f>MAX(S665-$B$21*(R665+R666)/2,$B$4/3.6)</f>
        <v>0</v>
      </c>
      <c r="T666">
        <f t="shared" si="187"/>
        <v>0</v>
      </c>
      <c r="U666">
        <f>U665+IF(T665&gt;$B$4,$B$21*(S665+S666)/2,0)</f>
        <v>617.67308333333119</v>
      </c>
      <c r="V666">
        <f t="shared" si="175"/>
        <v>0</v>
      </c>
      <c r="W666">
        <f>IF(B666&lt;=$E$3,W665,IF(W665&lt;$E$2,MIN(W665+$E$2*$B$21/$E$4,$E$2),$E$2))</f>
        <v>1.2</v>
      </c>
      <c r="X666">
        <f>MAX(X665-$B$21*(W665+W666)/2,$B$4/3.6)</f>
        <v>0</v>
      </c>
      <c r="Y666">
        <f t="shared" si="188"/>
        <v>0</v>
      </c>
      <c r="Z666">
        <f>Z665+IF(Y665&gt;$B$4,$B$21*(X665+X666)/2,0)</f>
        <v>541.64683333333028</v>
      </c>
      <c r="AA666">
        <f t="shared" si="189"/>
        <v>0</v>
      </c>
      <c r="AB666">
        <f t="shared" si="176"/>
        <v>-472.96266666667725</v>
      </c>
      <c r="AC666">
        <f t="shared" si="177"/>
        <v>-213.49700000001303</v>
      </c>
      <c r="AD666">
        <f t="shared" si="178"/>
        <v>-318.25358333334589</v>
      </c>
      <c r="AE666">
        <f t="shared" si="179"/>
        <v>-394.2798333333468</v>
      </c>
    </row>
    <row r="667" spans="1:31">
      <c r="A667">
        <v>647</v>
      </c>
      <c r="B667">
        <f t="shared" si="190"/>
        <v>64.7</v>
      </c>
      <c r="C667">
        <f t="shared" si="181"/>
        <v>0.6</v>
      </c>
      <c r="D667">
        <f>MAX(D666-$B$21*$B$3,$B$4/3.6)</f>
        <v>0</v>
      </c>
      <c r="E667">
        <f t="shared" si="182"/>
        <v>0</v>
      </c>
      <c r="F667">
        <f>F666+IF(E666&gt;$B$4,$B$21*(D666+D667)/2,0)</f>
        <v>925.92666666667708</v>
      </c>
      <c r="G667">
        <f t="shared" si="174"/>
        <v>-10</v>
      </c>
      <c r="H667">
        <f t="shared" si="183"/>
        <v>1.2</v>
      </c>
      <c r="I667">
        <f>MAX(I666-$B$21*$E$2,$B$4/3.6)</f>
        <v>0</v>
      </c>
      <c r="J667">
        <f t="shared" si="184"/>
        <v>0</v>
      </c>
      <c r="K667">
        <f>K666+IF(J666&gt;$B$4,$B$21*(I666+I667)/2,0)</f>
        <v>462.96399999999983</v>
      </c>
      <c r="L667">
        <f t="shared" si="180"/>
        <v>0</v>
      </c>
      <c r="M667">
        <f>IF(B667&lt;=$E$3,M666,IF(M666&lt;$E$2,MIN(M666+$E$2*$B$21/$E$4,$E$2),$E$2))</f>
        <v>1.2</v>
      </c>
      <c r="N667">
        <f>MAX(N666-$B$21*(M666+M667)/2,$B$4/3.6)</f>
        <v>0</v>
      </c>
      <c r="O667">
        <f t="shared" si="185"/>
        <v>0</v>
      </c>
      <c r="P667">
        <f>P666+IF(O666&gt;$B$4,$B$21*(N666+N667)/2,0)</f>
        <v>722.42966666666405</v>
      </c>
      <c r="Q667">
        <f t="shared" si="186"/>
        <v>0</v>
      </c>
      <c r="R667">
        <f>IF(B667&lt;=$E$3,R666,IF(R666&lt;$E$2,MIN(R666+$E$2*$B$21/$E$4,$E$2),$E$2))</f>
        <v>1.2</v>
      </c>
      <c r="S667">
        <f>MAX(S666-$B$21*(R666+R667)/2,$B$4/3.6)</f>
        <v>0</v>
      </c>
      <c r="T667">
        <f t="shared" si="187"/>
        <v>0</v>
      </c>
      <c r="U667">
        <f>U666+IF(T666&gt;$B$4,$B$21*(S666+S667)/2,0)</f>
        <v>617.67308333333119</v>
      </c>
      <c r="V667">
        <f t="shared" si="175"/>
        <v>0</v>
      </c>
      <c r="W667">
        <f>IF(B667&lt;=$E$3,W666,IF(W666&lt;$E$2,MIN(W666+$E$2*$B$21/$E$4,$E$2),$E$2))</f>
        <v>1.2</v>
      </c>
      <c r="X667">
        <f>MAX(X666-$B$21*(W666+W667)/2,$B$4/3.6)</f>
        <v>0</v>
      </c>
      <c r="Y667">
        <f t="shared" si="188"/>
        <v>0</v>
      </c>
      <c r="Z667">
        <f>Z666+IF(Y666&gt;$B$4,$B$21*(X666+X667)/2,0)</f>
        <v>541.64683333333028</v>
      </c>
      <c r="AA667">
        <f t="shared" si="189"/>
        <v>0</v>
      </c>
      <c r="AB667">
        <f t="shared" si="176"/>
        <v>-472.96266666667725</v>
      </c>
      <c r="AC667">
        <f t="shared" si="177"/>
        <v>-213.49700000001303</v>
      </c>
      <c r="AD667">
        <f t="shared" si="178"/>
        <v>-318.25358333334589</v>
      </c>
      <c r="AE667">
        <f t="shared" si="179"/>
        <v>-394.2798333333468</v>
      </c>
    </row>
    <row r="668" spans="1:31">
      <c r="A668">
        <v>648</v>
      </c>
      <c r="B668">
        <f t="shared" si="190"/>
        <v>64.8</v>
      </c>
      <c r="C668">
        <f t="shared" si="181"/>
        <v>0.6</v>
      </c>
      <c r="D668">
        <f>MAX(D667-$B$21*$B$3,$B$4/3.6)</f>
        <v>0</v>
      </c>
      <c r="E668">
        <f t="shared" si="182"/>
        <v>0</v>
      </c>
      <c r="F668">
        <f>F667+IF(E667&gt;$B$4,$B$21*(D667+D668)/2,0)</f>
        <v>925.92666666667708</v>
      </c>
      <c r="G668">
        <f t="shared" si="174"/>
        <v>-10</v>
      </c>
      <c r="H668">
        <f t="shared" si="183"/>
        <v>1.2</v>
      </c>
      <c r="I668">
        <f>MAX(I667-$B$21*$E$2,$B$4/3.6)</f>
        <v>0</v>
      </c>
      <c r="J668">
        <f t="shared" si="184"/>
        <v>0</v>
      </c>
      <c r="K668">
        <f>K667+IF(J667&gt;$B$4,$B$21*(I667+I668)/2,0)</f>
        <v>462.96399999999983</v>
      </c>
      <c r="L668">
        <f t="shared" si="180"/>
        <v>0</v>
      </c>
      <c r="M668">
        <f>IF(B668&lt;=$E$3,M667,IF(M667&lt;$E$2,MIN(M667+$E$2*$B$21/$E$4,$E$2),$E$2))</f>
        <v>1.2</v>
      </c>
      <c r="N668">
        <f>MAX(N667-$B$21*(M667+M668)/2,$B$4/3.6)</f>
        <v>0</v>
      </c>
      <c r="O668">
        <f t="shared" si="185"/>
        <v>0</v>
      </c>
      <c r="P668">
        <f>P667+IF(O667&gt;$B$4,$B$21*(N667+N668)/2,0)</f>
        <v>722.42966666666405</v>
      </c>
      <c r="Q668">
        <f t="shared" si="186"/>
        <v>0</v>
      </c>
      <c r="R668">
        <f>IF(B668&lt;=$E$3,R667,IF(R667&lt;$E$2,MIN(R667+$E$2*$B$21/$E$4,$E$2),$E$2))</f>
        <v>1.2</v>
      </c>
      <c r="S668">
        <f>MAX(S667-$B$21*(R667+R668)/2,$B$4/3.6)</f>
        <v>0</v>
      </c>
      <c r="T668">
        <f t="shared" si="187"/>
        <v>0</v>
      </c>
      <c r="U668">
        <f>U667+IF(T667&gt;$B$4,$B$21*(S667+S668)/2,0)</f>
        <v>617.67308333333119</v>
      </c>
      <c r="V668">
        <f t="shared" si="175"/>
        <v>0</v>
      </c>
      <c r="W668">
        <f>IF(B668&lt;=$E$3,W667,IF(W667&lt;$E$2,MIN(W667+$E$2*$B$21/$E$4,$E$2),$E$2))</f>
        <v>1.2</v>
      </c>
      <c r="X668">
        <f>MAX(X667-$B$21*(W667+W668)/2,$B$4/3.6)</f>
        <v>0</v>
      </c>
      <c r="Y668">
        <f t="shared" si="188"/>
        <v>0</v>
      </c>
      <c r="Z668">
        <f>Z667+IF(Y667&gt;$B$4,$B$21*(X667+X668)/2,0)</f>
        <v>541.64683333333028</v>
      </c>
      <c r="AA668">
        <f t="shared" si="189"/>
        <v>0</v>
      </c>
      <c r="AB668">
        <f t="shared" si="176"/>
        <v>-472.96266666667725</v>
      </c>
      <c r="AC668">
        <f t="shared" si="177"/>
        <v>-213.49700000001303</v>
      </c>
      <c r="AD668">
        <f t="shared" si="178"/>
        <v>-318.25358333334589</v>
      </c>
      <c r="AE668">
        <f t="shared" si="179"/>
        <v>-394.2798333333468</v>
      </c>
    </row>
    <row r="669" spans="1:31">
      <c r="A669">
        <v>649</v>
      </c>
      <c r="B669">
        <f t="shared" si="190"/>
        <v>64.900000000000006</v>
      </c>
      <c r="C669">
        <f t="shared" si="181"/>
        <v>0.6</v>
      </c>
      <c r="D669">
        <f>MAX(D668-$B$21*$B$3,$B$4/3.6)</f>
        <v>0</v>
      </c>
      <c r="E669">
        <f t="shared" si="182"/>
        <v>0</v>
      </c>
      <c r="F669">
        <f>F668+IF(E668&gt;$B$4,$B$21*(D668+D669)/2,0)</f>
        <v>925.92666666667708</v>
      </c>
      <c r="G669">
        <f t="shared" si="174"/>
        <v>-10</v>
      </c>
      <c r="H669">
        <f t="shared" si="183"/>
        <v>1.2</v>
      </c>
      <c r="I669">
        <f>MAX(I668-$B$21*$E$2,$B$4/3.6)</f>
        <v>0</v>
      </c>
      <c r="J669">
        <f t="shared" si="184"/>
        <v>0</v>
      </c>
      <c r="K669">
        <f>K668+IF(J668&gt;$B$4,$B$21*(I668+I669)/2,0)</f>
        <v>462.96399999999983</v>
      </c>
      <c r="L669">
        <f t="shared" si="180"/>
        <v>0</v>
      </c>
      <c r="M669">
        <f>IF(B669&lt;=$E$3,M668,IF(M668&lt;$E$2,MIN(M668+$E$2*$B$21/$E$4,$E$2),$E$2))</f>
        <v>1.2</v>
      </c>
      <c r="N669">
        <f>MAX(N668-$B$21*(M668+M669)/2,$B$4/3.6)</f>
        <v>0</v>
      </c>
      <c r="O669">
        <f t="shared" si="185"/>
        <v>0</v>
      </c>
      <c r="P669">
        <f>P668+IF(O668&gt;$B$4,$B$21*(N668+N669)/2,0)</f>
        <v>722.42966666666405</v>
      </c>
      <c r="Q669">
        <f t="shared" si="186"/>
        <v>0</v>
      </c>
      <c r="R669">
        <f>IF(B669&lt;=$E$3,R668,IF(R668&lt;$E$2,MIN(R668+$E$2*$B$21/$E$4,$E$2),$E$2))</f>
        <v>1.2</v>
      </c>
      <c r="S669">
        <f>MAX(S668-$B$21*(R668+R669)/2,$B$4/3.6)</f>
        <v>0</v>
      </c>
      <c r="T669">
        <f t="shared" si="187"/>
        <v>0</v>
      </c>
      <c r="U669">
        <f>U668+IF(T668&gt;$B$4,$B$21*(S668+S669)/2,0)</f>
        <v>617.67308333333119</v>
      </c>
      <c r="V669">
        <f t="shared" si="175"/>
        <v>0</v>
      </c>
      <c r="W669">
        <f>IF(B669&lt;=$E$3,W668,IF(W668&lt;$E$2,MIN(W668+$E$2*$B$21/$E$4,$E$2),$E$2))</f>
        <v>1.2</v>
      </c>
      <c r="X669">
        <f>MAX(X668-$B$21*(W668+W669)/2,$B$4/3.6)</f>
        <v>0</v>
      </c>
      <c r="Y669">
        <f t="shared" si="188"/>
        <v>0</v>
      </c>
      <c r="Z669">
        <f>Z668+IF(Y668&gt;$B$4,$B$21*(X668+X669)/2,0)</f>
        <v>541.64683333333028</v>
      </c>
      <c r="AA669">
        <f t="shared" si="189"/>
        <v>0</v>
      </c>
      <c r="AB669">
        <f t="shared" si="176"/>
        <v>-472.96266666667725</v>
      </c>
      <c r="AC669">
        <f t="shared" si="177"/>
        <v>-213.49700000001303</v>
      </c>
      <c r="AD669">
        <f t="shared" si="178"/>
        <v>-318.25358333334589</v>
      </c>
      <c r="AE669">
        <f t="shared" si="179"/>
        <v>-394.2798333333468</v>
      </c>
    </row>
    <row r="670" spans="1:31">
      <c r="A670">
        <v>650</v>
      </c>
      <c r="B670">
        <f t="shared" si="190"/>
        <v>65</v>
      </c>
      <c r="C670">
        <f t="shared" si="181"/>
        <v>0.6</v>
      </c>
      <c r="D670">
        <f>MAX(D669-$B$21*$B$3,$B$4/3.6)</f>
        <v>0</v>
      </c>
      <c r="E670">
        <f t="shared" si="182"/>
        <v>0</v>
      </c>
      <c r="F670">
        <f>F669+IF(E669&gt;$B$4,$B$21*(D669+D670)/2,0)</f>
        <v>925.92666666667708</v>
      </c>
      <c r="G670">
        <f t="shared" si="174"/>
        <v>-10</v>
      </c>
      <c r="H670">
        <f t="shared" si="183"/>
        <v>1.2</v>
      </c>
      <c r="I670">
        <f>MAX(I669-$B$21*$E$2,$B$4/3.6)</f>
        <v>0</v>
      </c>
      <c r="J670">
        <f t="shared" si="184"/>
        <v>0</v>
      </c>
      <c r="K670">
        <f>K669+IF(J669&gt;$B$4,$B$21*(I669+I670)/2,0)</f>
        <v>462.96399999999983</v>
      </c>
      <c r="L670">
        <f t="shared" si="180"/>
        <v>0</v>
      </c>
      <c r="M670">
        <f>IF(B670&lt;=$E$3,M669,IF(M669&lt;$E$2,MIN(M669+$E$2*$B$21/$E$4,$E$2),$E$2))</f>
        <v>1.2</v>
      </c>
      <c r="N670">
        <f>MAX(N669-$B$21*(M669+M670)/2,$B$4/3.6)</f>
        <v>0</v>
      </c>
      <c r="O670">
        <f t="shared" si="185"/>
        <v>0</v>
      </c>
      <c r="P670">
        <f>P669+IF(O669&gt;$B$4,$B$21*(N669+N670)/2,0)</f>
        <v>722.42966666666405</v>
      </c>
      <c r="Q670">
        <f t="shared" si="186"/>
        <v>0</v>
      </c>
      <c r="R670">
        <f>IF(B670&lt;=$E$3,R669,IF(R669&lt;$E$2,MIN(R669+$E$2*$B$21/$E$4,$E$2),$E$2))</f>
        <v>1.2</v>
      </c>
      <c r="S670">
        <f>MAX(S669-$B$21*(R669+R670)/2,$B$4/3.6)</f>
        <v>0</v>
      </c>
      <c r="T670">
        <f t="shared" si="187"/>
        <v>0</v>
      </c>
      <c r="U670">
        <f>U669+IF(T669&gt;$B$4,$B$21*(S669+S670)/2,0)</f>
        <v>617.67308333333119</v>
      </c>
      <c r="V670">
        <f t="shared" si="175"/>
        <v>0</v>
      </c>
      <c r="W670">
        <f>IF(B670&lt;=$E$3,W669,IF(W669&lt;$E$2,MIN(W669+$E$2*$B$21/$E$4,$E$2),$E$2))</f>
        <v>1.2</v>
      </c>
      <c r="X670">
        <f>MAX(X669-$B$21*(W669+W670)/2,$B$4/3.6)</f>
        <v>0</v>
      </c>
      <c r="Y670">
        <f t="shared" si="188"/>
        <v>0</v>
      </c>
      <c r="Z670">
        <f>Z669+IF(Y669&gt;$B$4,$B$21*(X669+X670)/2,0)</f>
        <v>541.64683333333028</v>
      </c>
      <c r="AA670">
        <f t="shared" si="189"/>
        <v>0</v>
      </c>
      <c r="AB670">
        <f t="shared" si="176"/>
        <v>-472.96266666667725</v>
      </c>
      <c r="AC670">
        <f t="shared" si="177"/>
        <v>-213.49700000001303</v>
      </c>
      <c r="AD670">
        <f t="shared" si="178"/>
        <v>-318.25358333334589</v>
      </c>
      <c r="AE670">
        <f t="shared" si="179"/>
        <v>-394.2798333333468</v>
      </c>
    </row>
    <row r="671" spans="1:31">
      <c r="A671">
        <v>651</v>
      </c>
      <c r="B671">
        <f t="shared" si="190"/>
        <v>65.100000000000009</v>
      </c>
      <c r="C671">
        <f t="shared" si="181"/>
        <v>0.6</v>
      </c>
      <c r="D671">
        <f>MAX(D670-$B$21*$B$3,$B$4/3.6)</f>
        <v>0</v>
      </c>
      <c r="E671">
        <f t="shared" si="182"/>
        <v>0</v>
      </c>
      <c r="F671">
        <f>F670+IF(E670&gt;$B$4,$B$21*(D670+D671)/2,0)</f>
        <v>925.92666666667708</v>
      </c>
      <c r="G671">
        <f t="shared" si="174"/>
        <v>-10</v>
      </c>
      <c r="H671">
        <f t="shared" si="183"/>
        <v>1.2</v>
      </c>
      <c r="I671">
        <f>MAX(I670-$B$21*$E$2,$B$4/3.6)</f>
        <v>0</v>
      </c>
      <c r="J671">
        <f t="shared" si="184"/>
        <v>0</v>
      </c>
      <c r="K671">
        <f>K670+IF(J670&gt;$B$4,$B$21*(I670+I671)/2,0)</f>
        <v>462.96399999999983</v>
      </c>
      <c r="L671">
        <f t="shared" si="180"/>
        <v>0</v>
      </c>
      <c r="M671">
        <f>IF(B671&lt;=$E$3,M670,IF(M670&lt;$E$2,MIN(M670+$E$2*$B$21/$E$4,$E$2),$E$2))</f>
        <v>1.2</v>
      </c>
      <c r="N671">
        <f>MAX(N670-$B$21*(M670+M671)/2,$B$4/3.6)</f>
        <v>0</v>
      </c>
      <c r="O671">
        <f t="shared" si="185"/>
        <v>0</v>
      </c>
      <c r="P671">
        <f>P670+IF(O670&gt;$B$4,$B$21*(N670+N671)/2,0)</f>
        <v>722.42966666666405</v>
      </c>
      <c r="Q671">
        <f t="shared" si="186"/>
        <v>0</v>
      </c>
      <c r="R671">
        <f>IF(B671&lt;=$E$3,R670,IF(R670&lt;$E$2,MIN(R670+$E$2*$B$21/$E$4,$E$2),$E$2))</f>
        <v>1.2</v>
      </c>
      <c r="S671">
        <f>MAX(S670-$B$21*(R670+R671)/2,$B$4/3.6)</f>
        <v>0</v>
      </c>
      <c r="T671">
        <f t="shared" si="187"/>
        <v>0</v>
      </c>
      <c r="U671">
        <f>U670+IF(T670&gt;$B$4,$B$21*(S670+S671)/2,0)</f>
        <v>617.67308333333119</v>
      </c>
      <c r="V671">
        <f t="shared" si="175"/>
        <v>0</v>
      </c>
      <c r="W671">
        <f>IF(B671&lt;=$E$3,W670,IF(W670&lt;$E$2,MIN(W670+$E$2*$B$21/$E$4,$E$2),$E$2))</f>
        <v>1.2</v>
      </c>
      <c r="X671">
        <f>MAX(X670-$B$21*(W670+W671)/2,$B$4/3.6)</f>
        <v>0</v>
      </c>
      <c r="Y671">
        <f t="shared" si="188"/>
        <v>0</v>
      </c>
      <c r="Z671">
        <f>Z670+IF(Y670&gt;$B$4,$B$21*(X670+X671)/2,0)</f>
        <v>541.64683333333028</v>
      </c>
      <c r="AA671">
        <f t="shared" si="189"/>
        <v>0</v>
      </c>
      <c r="AB671">
        <f t="shared" si="176"/>
        <v>-472.96266666667725</v>
      </c>
      <c r="AC671">
        <f t="shared" si="177"/>
        <v>-213.49700000001303</v>
      </c>
      <c r="AD671">
        <f t="shared" si="178"/>
        <v>-318.25358333334589</v>
      </c>
      <c r="AE671">
        <f t="shared" si="179"/>
        <v>-394.2798333333468</v>
      </c>
    </row>
    <row r="672" spans="1:31">
      <c r="A672">
        <v>652</v>
      </c>
      <c r="B672">
        <f t="shared" si="190"/>
        <v>65.2</v>
      </c>
      <c r="C672">
        <f t="shared" si="181"/>
        <v>0.6</v>
      </c>
      <c r="D672">
        <f>MAX(D671-$B$21*$B$3,$B$4/3.6)</f>
        <v>0</v>
      </c>
      <c r="E672">
        <f t="shared" si="182"/>
        <v>0</v>
      </c>
      <c r="F672">
        <f>F671+IF(E671&gt;$B$4,$B$21*(D671+D672)/2,0)</f>
        <v>925.92666666667708</v>
      </c>
      <c r="G672">
        <f t="shared" si="174"/>
        <v>-10</v>
      </c>
      <c r="H672">
        <f t="shared" si="183"/>
        <v>1.2</v>
      </c>
      <c r="I672">
        <f>MAX(I671-$B$21*$E$2,$B$4/3.6)</f>
        <v>0</v>
      </c>
      <c r="J672">
        <f t="shared" si="184"/>
        <v>0</v>
      </c>
      <c r="K672">
        <f>K671+IF(J671&gt;$B$4,$B$21*(I671+I672)/2,0)</f>
        <v>462.96399999999983</v>
      </c>
      <c r="L672">
        <f t="shared" si="180"/>
        <v>0</v>
      </c>
      <c r="M672">
        <f>IF(B672&lt;=$E$3,M671,IF(M671&lt;$E$2,MIN(M671+$E$2*$B$21/$E$4,$E$2),$E$2))</f>
        <v>1.2</v>
      </c>
      <c r="N672">
        <f>MAX(N671-$B$21*(M671+M672)/2,$B$4/3.6)</f>
        <v>0</v>
      </c>
      <c r="O672">
        <f t="shared" si="185"/>
        <v>0</v>
      </c>
      <c r="P672">
        <f>P671+IF(O671&gt;$B$4,$B$21*(N671+N672)/2,0)</f>
        <v>722.42966666666405</v>
      </c>
      <c r="Q672">
        <f t="shared" si="186"/>
        <v>0</v>
      </c>
      <c r="R672">
        <f>IF(B672&lt;=$E$3,R671,IF(R671&lt;$E$2,MIN(R671+$E$2*$B$21/$E$4,$E$2),$E$2))</f>
        <v>1.2</v>
      </c>
      <c r="S672">
        <f>MAX(S671-$B$21*(R671+R672)/2,$B$4/3.6)</f>
        <v>0</v>
      </c>
      <c r="T672">
        <f t="shared" si="187"/>
        <v>0</v>
      </c>
      <c r="U672">
        <f>U671+IF(T671&gt;$B$4,$B$21*(S671+S672)/2,0)</f>
        <v>617.67308333333119</v>
      </c>
      <c r="V672">
        <f t="shared" si="175"/>
        <v>0</v>
      </c>
      <c r="W672">
        <f>IF(B672&lt;=$E$3,W671,IF(W671&lt;$E$2,MIN(W671+$E$2*$B$21/$E$4,$E$2),$E$2))</f>
        <v>1.2</v>
      </c>
      <c r="X672">
        <f>MAX(X671-$B$21*(W671+W672)/2,$B$4/3.6)</f>
        <v>0</v>
      </c>
      <c r="Y672">
        <f t="shared" si="188"/>
        <v>0</v>
      </c>
      <c r="Z672">
        <f>Z671+IF(Y671&gt;$B$4,$B$21*(X671+X672)/2,0)</f>
        <v>541.64683333333028</v>
      </c>
      <c r="AA672">
        <f t="shared" si="189"/>
        <v>0</v>
      </c>
      <c r="AB672">
        <f t="shared" si="176"/>
        <v>-472.96266666667725</v>
      </c>
      <c r="AC672">
        <f t="shared" si="177"/>
        <v>-213.49700000001303</v>
      </c>
      <c r="AD672">
        <f t="shared" si="178"/>
        <v>-318.25358333334589</v>
      </c>
      <c r="AE672">
        <f t="shared" si="179"/>
        <v>-394.2798333333468</v>
      </c>
    </row>
    <row r="673" spans="1:31">
      <c r="A673">
        <v>653</v>
      </c>
      <c r="B673">
        <f t="shared" si="190"/>
        <v>65.3</v>
      </c>
      <c r="C673">
        <f t="shared" si="181"/>
        <v>0.6</v>
      </c>
      <c r="D673">
        <f>MAX(D672-$B$21*$B$3,$B$4/3.6)</f>
        <v>0</v>
      </c>
      <c r="E673">
        <f t="shared" si="182"/>
        <v>0</v>
      </c>
      <c r="F673">
        <f>F672+IF(E672&gt;$B$4,$B$21*(D672+D673)/2,0)</f>
        <v>925.92666666667708</v>
      </c>
      <c r="G673">
        <f t="shared" si="174"/>
        <v>-10</v>
      </c>
      <c r="H673">
        <f t="shared" si="183"/>
        <v>1.2</v>
      </c>
      <c r="I673">
        <f>MAX(I672-$B$21*$E$2,$B$4/3.6)</f>
        <v>0</v>
      </c>
      <c r="J673">
        <f t="shared" si="184"/>
        <v>0</v>
      </c>
      <c r="K673">
        <f>K672+IF(J672&gt;$B$4,$B$21*(I672+I673)/2,0)</f>
        <v>462.96399999999983</v>
      </c>
      <c r="L673">
        <f t="shared" si="180"/>
        <v>0</v>
      </c>
      <c r="M673">
        <f>IF(B673&lt;=$E$3,M672,IF(M672&lt;$E$2,MIN(M672+$E$2*$B$21/$E$4,$E$2),$E$2))</f>
        <v>1.2</v>
      </c>
      <c r="N673">
        <f>MAX(N672-$B$21*(M672+M673)/2,$B$4/3.6)</f>
        <v>0</v>
      </c>
      <c r="O673">
        <f t="shared" si="185"/>
        <v>0</v>
      </c>
      <c r="P673">
        <f>P672+IF(O672&gt;$B$4,$B$21*(N672+N673)/2,0)</f>
        <v>722.42966666666405</v>
      </c>
      <c r="Q673">
        <f t="shared" si="186"/>
        <v>0</v>
      </c>
      <c r="R673">
        <f>IF(B673&lt;=$E$3,R672,IF(R672&lt;$E$2,MIN(R672+$E$2*$B$21/$E$4,$E$2),$E$2))</f>
        <v>1.2</v>
      </c>
      <c r="S673">
        <f>MAX(S672-$B$21*(R672+R673)/2,$B$4/3.6)</f>
        <v>0</v>
      </c>
      <c r="T673">
        <f t="shared" si="187"/>
        <v>0</v>
      </c>
      <c r="U673">
        <f>U672+IF(T672&gt;$B$4,$B$21*(S672+S673)/2,0)</f>
        <v>617.67308333333119</v>
      </c>
      <c r="V673">
        <f t="shared" si="175"/>
        <v>0</v>
      </c>
      <c r="W673">
        <f>IF(B673&lt;=$E$3,W672,IF(W672&lt;$E$2,MIN(W672+$E$2*$B$21/$E$4,$E$2),$E$2))</f>
        <v>1.2</v>
      </c>
      <c r="X673">
        <f>MAX(X672-$B$21*(W672+W673)/2,$B$4/3.6)</f>
        <v>0</v>
      </c>
      <c r="Y673">
        <f t="shared" si="188"/>
        <v>0</v>
      </c>
      <c r="Z673">
        <f>Z672+IF(Y672&gt;$B$4,$B$21*(X672+X673)/2,0)</f>
        <v>541.64683333333028</v>
      </c>
      <c r="AA673">
        <f t="shared" si="189"/>
        <v>0</v>
      </c>
      <c r="AB673">
        <f t="shared" si="176"/>
        <v>-472.96266666667725</v>
      </c>
      <c r="AC673">
        <f t="shared" si="177"/>
        <v>-213.49700000001303</v>
      </c>
      <c r="AD673">
        <f t="shared" si="178"/>
        <v>-318.25358333334589</v>
      </c>
      <c r="AE673">
        <f t="shared" si="179"/>
        <v>-394.2798333333468</v>
      </c>
    </row>
    <row r="674" spans="1:31">
      <c r="A674">
        <v>654</v>
      </c>
      <c r="B674">
        <f t="shared" si="190"/>
        <v>65.400000000000006</v>
      </c>
      <c r="C674">
        <f t="shared" si="181"/>
        <v>0.6</v>
      </c>
      <c r="D674">
        <f>MAX(D673-$B$21*$B$3,$B$4/3.6)</f>
        <v>0</v>
      </c>
      <c r="E674">
        <f t="shared" si="182"/>
        <v>0</v>
      </c>
      <c r="F674">
        <f>F673+IF(E673&gt;$B$4,$B$21*(D673+D674)/2,0)</f>
        <v>925.92666666667708</v>
      </c>
      <c r="G674">
        <f t="shared" si="174"/>
        <v>-10</v>
      </c>
      <c r="H674">
        <f t="shared" si="183"/>
        <v>1.2</v>
      </c>
      <c r="I674">
        <f>MAX(I673-$B$21*$E$2,$B$4/3.6)</f>
        <v>0</v>
      </c>
      <c r="J674">
        <f t="shared" si="184"/>
        <v>0</v>
      </c>
      <c r="K674">
        <f>K673+IF(J673&gt;$B$4,$B$21*(I673+I674)/2,0)</f>
        <v>462.96399999999983</v>
      </c>
      <c r="L674">
        <f t="shared" si="180"/>
        <v>0</v>
      </c>
      <c r="M674">
        <f>IF(B674&lt;=$E$3,M673,IF(M673&lt;$E$2,MIN(M673+$E$2*$B$21/$E$4,$E$2),$E$2))</f>
        <v>1.2</v>
      </c>
      <c r="N674">
        <f>MAX(N673-$B$21*(M673+M674)/2,$B$4/3.6)</f>
        <v>0</v>
      </c>
      <c r="O674">
        <f t="shared" si="185"/>
        <v>0</v>
      </c>
      <c r="P674">
        <f>P673+IF(O673&gt;$B$4,$B$21*(N673+N674)/2,0)</f>
        <v>722.42966666666405</v>
      </c>
      <c r="Q674">
        <f t="shared" si="186"/>
        <v>0</v>
      </c>
      <c r="R674">
        <f>IF(B674&lt;=$E$3,R673,IF(R673&lt;$E$2,MIN(R673+$E$2*$B$21/$E$4,$E$2),$E$2))</f>
        <v>1.2</v>
      </c>
      <c r="S674">
        <f>MAX(S673-$B$21*(R673+R674)/2,$B$4/3.6)</f>
        <v>0</v>
      </c>
      <c r="T674">
        <f t="shared" si="187"/>
        <v>0</v>
      </c>
      <c r="U674">
        <f>U673+IF(T673&gt;$B$4,$B$21*(S673+S674)/2,0)</f>
        <v>617.67308333333119</v>
      </c>
      <c r="V674">
        <f t="shared" si="175"/>
        <v>0</v>
      </c>
      <c r="W674">
        <f>IF(B674&lt;=$E$3,W673,IF(W673&lt;$E$2,MIN(W673+$E$2*$B$21/$E$4,$E$2),$E$2))</f>
        <v>1.2</v>
      </c>
      <c r="X674">
        <f>MAX(X673-$B$21*(W673+W674)/2,$B$4/3.6)</f>
        <v>0</v>
      </c>
      <c r="Y674">
        <f t="shared" si="188"/>
        <v>0</v>
      </c>
      <c r="Z674">
        <f>Z673+IF(Y673&gt;$B$4,$B$21*(X673+X674)/2,0)</f>
        <v>541.64683333333028</v>
      </c>
      <c r="AA674">
        <f t="shared" si="189"/>
        <v>0</v>
      </c>
      <c r="AB674">
        <f t="shared" si="176"/>
        <v>-472.96266666667725</v>
      </c>
      <c r="AC674">
        <f t="shared" si="177"/>
        <v>-213.49700000001303</v>
      </c>
      <c r="AD674">
        <f t="shared" si="178"/>
        <v>-318.25358333334589</v>
      </c>
      <c r="AE674">
        <f t="shared" si="179"/>
        <v>-394.2798333333468</v>
      </c>
    </row>
    <row r="675" spans="1:31">
      <c r="A675">
        <v>655</v>
      </c>
      <c r="B675">
        <f t="shared" si="190"/>
        <v>65.5</v>
      </c>
      <c r="C675">
        <f t="shared" si="181"/>
        <v>0.6</v>
      </c>
      <c r="D675">
        <f>MAX(D674-$B$21*$B$3,$B$4/3.6)</f>
        <v>0</v>
      </c>
      <c r="E675">
        <f t="shared" si="182"/>
        <v>0</v>
      </c>
      <c r="F675">
        <f>F674+IF(E674&gt;$B$4,$B$21*(D674+D675)/2,0)</f>
        <v>925.92666666667708</v>
      </c>
      <c r="G675">
        <f t="shared" si="174"/>
        <v>-10</v>
      </c>
      <c r="H675">
        <f t="shared" si="183"/>
        <v>1.2</v>
      </c>
      <c r="I675">
        <f>MAX(I674-$B$21*$E$2,$B$4/3.6)</f>
        <v>0</v>
      </c>
      <c r="J675">
        <f t="shared" si="184"/>
        <v>0</v>
      </c>
      <c r="K675">
        <f>K674+IF(J674&gt;$B$4,$B$21*(I674+I675)/2,0)</f>
        <v>462.96399999999983</v>
      </c>
      <c r="L675">
        <f t="shared" si="180"/>
        <v>0</v>
      </c>
      <c r="M675">
        <f>IF(B675&lt;=$E$3,M674,IF(M674&lt;$E$2,MIN(M674+$E$2*$B$21/$E$4,$E$2),$E$2))</f>
        <v>1.2</v>
      </c>
      <c r="N675">
        <f>MAX(N674-$B$21*(M674+M675)/2,$B$4/3.6)</f>
        <v>0</v>
      </c>
      <c r="O675">
        <f t="shared" si="185"/>
        <v>0</v>
      </c>
      <c r="P675">
        <f>P674+IF(O674&gt;$B$4,$B$21*(N674+N675)/2,0)</f>
        <v>722.42966666666405</v>
      </c>
      <c r="Q675">
        <f t="shared" si="186"/>
        <v>0</v>
      </c>
      <c r="R675">
        <f>IF(B675&lt;=$E$3,R674,IF(R674&lt;$E$2,MIN(R674+$E$2*$B$21/$E$4,$E$2),$E$2))</f>
        <v>1.2</v>
      </c>
      <c r="S675">
        <f>MAX(S674-$B$21*(R674+R675)/2,$B$4/3.6)</f>
        <v>0</v>
      </c>
      <c r="T675">
        <f t="shared" si="187"/>
        <v>0</v>
      </c>
      <c r="U675">
        <f>U674+IF(T674&gt;$B$4,$B$21*(S674+S675)/2,0)</f>
        <v>617.67308333333119</v>
      </c>
      <c r="V675">
        <f t="shared" si="175"/>
        <v>0</v>
      </c>
      <c r="W675">
        <f>IF(B675&lt;=$E$3,W674,IF(W674&lt;$E$2,MIN(W674+$E$2*$B$21/$E$4,$E$2),$E$2))</f>
        <v>1.2</v>
      </c>
      <c r="X675">
        <f>MAX(X674-$B$21*(W674+W675)/2,$B$4/3.6)</f>
        <v>0</v>
      </c>
      <c r="Y675">
        <f t="shared" si="188"/>
        <v>0</v>
      </c>
      <c r="Z675">
        <f>Z674+IF(Y674&gt;$B$4,$B$21*(X674+X675)/2,0)</f>
        <v>541.64683333333028</v>
      </c>
      <c r="AA675">
        <f t="shared" si="189"/>
        <v>0</v>
      </c>
      <c r="AB675">
        <f t="shared" si="176"/>
        <v>-472.96266666667725</v>
      </c>
      <c r="AC675">
        <f t="shared" si="177"/>
        <v>-213.49700000001303</v>
      </c>
      <c r="AD675">
        <f t="shared" si="178"/>
        <v>-318.25358333334589</v>
      </c>
      <c r="AE675">
        <f t="shared" si="179"/>
        <v>-394.2798333333468</v>
      </c>
    </row>
    <row r="676" spans="1:31">
      <c r="A676">
        <v>656</v>
      </c>
      <c r="B676">
        <f t="shared" si="190"/>
        <v>65.600000000000009</v>
      </c>
      <c r="C676">
        <f t="shared" si="181"/>
        <v>0.6</v>
      </c>
      <c r="D676">
        <f>MAX(D675-$B$21*$B$3,$B$4/3.6)</f>
        <v>0</v>
      </c>
      <c r="E676">
        <f t="shared" si="182"/>
        <v>0</v>
      </c>
      <c r="F676">
        <f>F675+IF(E675&gt;$B$4,$B$21*(D675+D676)/2,0)</f>
        <v>925.92666666667708</v>
      </c>
      <c r="G676">
        <f t="shared" si="174"/>
        <v>-10</v>
      </c>
      <c r="H676">
        <f t="shared" si="183"/>
        <v>1.2</v>
      </c>
      <c r="I676">
        <f>MAX(I675-$B$21*$E$2,$B$4/3.6)</f>
        <v>0</v>
      </c>
      <c r="J676">
        <f t="shared" si="184"/>
        <v>0</v>
      </c>
      <c r="K676">
        <f>K675+IF(J675&gt;$B$4,$B$21*(I675+I676)/2,0)</f>
        <v>462.96399999999983</v>
      </c>
      <c r="L676">
        <f t="shared" si="180"/>
        <v>0</v>
      </c>
      <c r="M676">
        <f>IF(B676&lt;=$E$3,M675,IF(M675&lt;$E$2,MIN(M675+$E$2*$B$21/$E$4,$E$2),$E$2))</f>
        <v>1.2</v>
      </c>
      <c r="N676">
        <f>MAX(N675-$B$21*(M675+M676)/2,$B$4/3.6)</f>
        <v>0</v>
      </c>
      <c r="O676">
        <f t="shared" si="185"/>
        <v>0</v>
      </c>
      <c r="P676">
        <f>P675+IF(O675&gt;$B$4,$B$21*(N675+N676)/2,0)</f>
        <v>722.42966666666405</v>
      </c>
      <c r="Q676">
        <f t="shared" si="186"/>
        <v>0</v>
      </c>
      <c r="R676">
        <f>IF(B676&lt;=$E$3,R675,IF(R675&lt;$E$2,MIN(R675+$E$2*$B$21/$E$4,$E$2),$E$2))</f>
        <v>1.2</v>
      </c>
      <c r="S676">
        <f>MAX(S675-$B$21*(R675+R676)/2,$B$4/3.6)</f>
        <v>0</v>
      </c>
      <c r="T676">
        <f t="shared" si="187"/>
        <v>0</v>
      </c>
      <c r="U676">
        <f>U675+IF(T675&gt;$B$4,$B$21*(S675+S676)/2,0)</f>
        <v>617.67308333333119</v>
      </c>
      <c r="V676">
        <f t="shared" si="175"/>
        <v>0</v>
      </c>
      <c r="W676">
        <f>IF(B676&lt;=$E$3,W675,IF(W675&lt;$E$2,MIN(W675+$E$2*$B$21/$E$4,$E$2),$E$2))</f>
        <v>1.2</v>
      </c>
      <c r="X676">
        <f>MAX(X675-$B$21*(W675+W676)/2,$B$4/3.6)</f>
        <v>0</v>
      </c>
      <c r="Y676">
        <f t="shared" si="188"/>
        <v>0</v>
      </c>
      <c r="Z676">
        <f>Z675+IF(Y675&gt;$B$4,$B$21*(X675+X676)/2,0)</f>
        <v>541.64683333333028</v>
      </c>
      <c r="AA676">
        <f t="shared" si="189"/>
        <v>0</v>
      </c>
      <c r="AB676">
        <f t="shared" si="176"/>
        <v>-472.96266666667725</v>
      </c>
      <c r="AC676">
        <f t="shared" si="177"/>
        <v>-213.49700000001303</v>
      </c>
      <c r="AD676">
        <f t="shared" si="178"/>
        <v>-318.25358333334589</v>
      </c>
      <c r="AE676">
        <f t="shared" si="179"/>
        <v>-394.2798333333468</v>
      </c>
    </row>
    <row r="677" spans="1:31">
      <c r="A677">
        <v>657</v>
      </c>
      <c r="B677">
        <f t="shared" si="190"/>
        <v>65.7</v>
      </c>
      <c r="C677">
        <f t="shared" si="181"/>
        <v>0.6</v>
      </c>
      <c r="D677">
        <f>MAX(D676-$B$21*$B$3,$B$4/3.6)</f>
        <v>0</v>
      </c>
      <c r="E677">
        <f t="shared" si="182"/>
        <v>0</v>
      </c>
      <c r="F677">
        <f>F676+IF(E676&gt;$B$4,$B$21*(D676+D677)/2,0)</f>
        <v>925.92666666667708</v>
      </c>
      <c r="G677">
        <f t="shared" si="174"/>
        <v>-10</v>
      </c>
      <c r="H677">
        <f t="shared" si="183"/>
        <v>1.2</v>
      </c>
      <c r="I677">
        <f>MAX(I676-$B$21*$E$2,$B$4/3.6)</f>
        <v>0</v>
      </c>
      <c r="J677">
        <f t="shared" si="184"/>
        <v>0</v>
      </c>
      <c r="K677">
        <f>K676+IF(J676&gt;$B$4,$B$21*(I676+I677)/2,0)</f>
        <v>462.96399999999983</v>
      </c>
      <c r="L677">
        <f t="shared" si="180"/>
        <v>0</v>
      </c>
      <c r="M677">
        <f>IF(B677&lt;=$E$3,M676,IF(M676&lt;$E$2,MIN(M676+$E$2*$B$21/$E$4,$E$2),$E$2))</f>
        <v>1.2</v>
      </c>
      <c r="N677">
        <f>MAX(N676-$B$21*(M676+M677)/2,$B$4/3.6)</f>
        <v>0</v>
      </c>
      <c r="O677">
        <f t="shared" si="185"/>
        <v>0</v>
      </c>
      <c r="P677">
        <f>P676+IF(O676&gt;$B$4,$B$21*(N676+N677)/2,0)</f>
        <v>722.42966666666405</v>
      </c>
      <c r="Q677">
        <f t="shared" si="186"/>
        <v>0</v>
      </c>
      <c r="R677">
        <f>IF(B677&lt;=$E$3,R676,IF(R676&lt;$E$2,MIN(R676+$E$2*$B$21/$E$4,$E$2),$E$2))</f>
        <v>1.2</v>
      </c>
      <c r="S677">
        <f>MAX(S676-$B$21*(R676+R677)/2,$B$4/3.6)</f>
        <v>0</v>
      </c>
      <c r="T677">
        <f t="shared" si="187"/>
        <v>0</v>
      </c>
      <c r="U677">
        <f>U676+IF(T676&gt;$B$4,$B$21*(S676+S677)/2,0)</f>
        <v>617.67308333333119</v>
      </c>
      <c r="V677">
        <f t="shared" si="175"/>
        <v>0</v>
      </c>
      <c r="W677">
        <f>IF(B677&lt;=$E$3,W676,IF(W676&lt;$E$2,MIN(W676+$E$2*$B$21/$E$4,$E$2),$E$2))</f>
        <v>1.2</v>
      </c>
      <c r="X677">
        <f>MAX(X676-$B$21*(W676+W677)/2,$B$4/3.6)</f>
        <v>0</v>
      </c>
      <c r="Y677">
        <f t="shared" si="188"/>
        <v>0</v>
      </c>
      <c r="Z677">
        <f>Z676+IF(Y676&gt;$B$4,$B$21*(X676+X677)/2,0)</f>
        <v>541.64683333333028</v>
      </c>
      <c r="AA677">
        <f t="shared" si="189"/>
        <v>0</v>
      </c>
      <c r="AB677">
        <f t="shared" si="176"/>
        <v>-472.96266666667725</v>
      </c>
      <c r="AC677">
        <f t="shared" si="177"/>
        <v>-213.49700000001303</v>
      </c>
      <c r="AD677">
        <f t="shared" si="178"/>
        <v>-318.25358333334589</v>
      </c>
      <c r="AE677">
        <f t="shared" si="179"/>
        <v>-394.2798333333468</v>
      </c>
    </row>
    <row r="678" spans="1:31">
      <c r="A678">
        <v>658</v>
      </c>
      <c r="B678">
        <f t="shared" si="190"/>
        <v>65.8</v>
      </c>
      <c r="C678">
        <f t="shared" si="181"/>
        <v>0.6</v>
      </c>
      <c r="D678">
        <f>MAX(D677-$B$21*$B$3,$B$4/3.6)</f>
        <v>0</v>
      </c>
      <c r="E678">
        <f t="shared" si="182"/>
        <v>0</v>
      </c>
      <c r="F678">
        <f>F677+IF(E677&gt;$B$4,$B$21*(D677+D678)/2,0)</f>
        <v>925.92666666667708</v>
      </c>
      <c r="G678">
        <f t="shared" si="174"/>
        <v>-10</v>
      </c>
      <c r="H678">
        <f t="shared" si="183"/>
        <v>1.2</v>
      </c>
      <c r="I678">
        <f>MAX(I677-$B$21*$E$2,$B$4/3.6)</f>
        <v>0</v>
      </c>
      <c r="J678">
        <f t="shared" si="184"/>
        <v>0</v>
      </c>
      <c r="K678">
        <f>K677+IF(J677&gt;$B$4,$B$21*(I677+I678)/2,0)</f>
        <v>462.96399999999983</v>
      </c>
      <c r="L678">
        <f t="shared" si="180"/>
        <v>0</v>
      </c>
      <c r="M678">
        <f>IF(B678&lt;=$E$3,M677,IF(M677&lt;$E$2,MIN(M677+$E$2*$B$21/$E$4,$E$2),$E$2))</f>
        <v>1.2</v>
      </c>
      <c r="N678">
        <f>MAX(N677-$B$21*(M677+M678)/2,$B$4/3.6)</f>
        <v>0</v>
      </c>
      <c r="O678">
        <f t="shared" si="185"/>
        <v>0</v>
      </c>
      <c r="P678">
        <f>P677+IF(O677&gt;$B$4,$B$21*(N677+N678)/2,0)</f>
        <v>722.42966666666405</v>
      </c>
      <c r="Q678">
        <f t="shared" si="186"/>
        <v>0</v>
      </c>
      <c r="R678">
        <f>IF(B678&lt;=$E$3,R677,IF(R677&lt;$E$2,MIN(R677+$E$2*$B$21/$E$4,$E$2),$E$2))</f>
        <v>1.2</v>
      </c>
      <c r="S678">
        <f>MAX(S677-$B$21*(R677+R678)/2,$B$4/3.6)</f>
        <v>0</v>
      </c>
      <c r="T678">
        <f t="shared" si="187"/>
        <v>0</v>
      </c>
      <c r="U678">
        <f>U677+IF(T677&gt;$B$4,$B$21*(S677+S678)/2,0)</f>
        <v>617.67308333333119</v>
      </c>
      <c r="V678">
        <f t="shared" si="175"/>
        <v>0</v>
      </c>
      <c r="W678">
        <f>IF(B678&lt;=$E$3,W677,IF(W677&lt;$E$2,MIN(W677+$E$2*$B$21/$E$4,$E$2),$E$2))</f>
        <v>1.2</v>
      </c>
      <c r="X678">
        <f>MAX(X677-$B$21*(W677+W678)/2,$B$4/3.6)</f>
        <v>0</v>
      </c>
      <c r="Y678">
        <f t="shared" si="188"/>
        <v>0</v>
      </c>
      <c r="Z678">
        <f>Z677+IF(Y677&gt;$B$4,$B$21*(X677+X678)/2,0)</f>
        <v>541.64683333333028</v>
      </c>
      <c r="AA678">
        <f t="shared" si="189"/>
        <v>0</v>
      </c>
      <c r="AB678">
        <f t="shared" si="176"/>
        <v>-472.96266666667725</v>
      </c>
      <c r="AC678">
        <f t="shared" si="177"/>
        <v>-213.49700000001303</v>
      </c>
      <c r="AD678">
        <f t="shared" si="178"/>
        <v>-318.25358333334589</v>
      </c>
      <c r="AE678">
        <f t="shared" si="179"/>
        <v>-394.2798333333468</v>
      </c>
    </row>
    <row r="679" spans="1:31">
      <c r="A679">
        <v>659</v>
      </c>
      <c r="B679">
        <f t="shared" si="190"/>
        <v>65.900000000000006</v>
      </c>
      <c r="C679">
        <f t="shared" si="181"/>
        <v>0.6</v>
      </c>
      <c r="D679">
        <f>MAX(D678-$B$21*$B$3,$B$4/3.6)</f>
        <v>0</v>
      </c>
      <c r="E679">
        <f t="shared" si="182"/>
        <v>0</v>
      </c>
      <c r="F679">
        <f>F678+IF(E678&gt;$B$4,$B$21*(D678+D679)/2,0)</f>
        <v>925.92666666667708</v>
      </c>
      <c r="G679">
        <f t="shared" si="174"/>
        <v>-10</v>
      </c>
      <c r="H679">
        <f t="shared" si="183"/>
        <v>1.2</v>
      </c>
      <c r="I679">
        <f>MAX(I678-$B$21*$E$2,$B$4/3.6)</f>
        <v>0</v>
      </c>
      <c r="J679">
        <f t="shared" si="184"/>
        <v>0</v>
      </c>
      <c r="K679">
        <f>K678+IF(J678&gt;$B$4,$B$21*(I678+I679)/2,0)</f>
        <v>462.96399999999983</v>
      </c>
      <c r="L679">
        <f t="shared" si="180"/>
        <v>0</v>
      </c>
      <c r="M679">
        <f>IF(B679&lt;=$E$3,M678,IF(M678&lt;$E$2,MIN(M678+$E$2*$B$21/$E$4,$E$2),$E$2))</f>
        <v>1.2</v>
      </c>
      <c r="N679">
        <f>MAX(N678-$B$21*(M678+M679)/2,$B$4/3.6)</f>
        <v>0</v>
      </c>
      <c r="O679">
        <f t="shared" si="185"/>
        <v>0</v>
      </c>
      <c r="P679">
        <f>P678+IF(O678&gt;$B$4,$B$21*(N678+N679)/2,0)</f>
        <v>722.42966666666405</v>
      </c>
      <c r="Q679">
        <f t="shared" si="186"/>
        <v>0</v>
      </c>
      <c r="R679">
        <f>IF(B679&lt;=$E$3,R678,IF(R678&lt;$E$2,MIN(R678+$E$2*$B$21/$E$4,$E$2),$E$2))</f>
        <v>1.2</v>
      </c>
      <c r="S679">
        <f>MAX(S678-$B$21*(R678+R679)/2,$B$4/3.6)</f>
        <v>0</v>
      </c>
      <c r="T679">
        <f t="shared" si="187"/>
        <v>0</v>
      </c>
      <c r="U679">
        <f>U678+IF(T678&gt;$B$4,$B$21*(S678+S679)/2,0)</f>
        <v>617.67308333333119</v>
      </c>
      <c r="V679">
        <f t="shared" si="175"/>
        <v>0</v>
      </c>
      <c r="W679">
        <f>IF(B679&lt;=$E$3,W678,IF(W678&lt;$E$2,MIN(W678+$E$2*$B$21/$E$4,$E$2),$E$2))</f>
        <v>1.2</v>
      </c>
      <c r="X679">
        <f>MAX(X678-$B$21*(W678+W679)/2,$B$4/3.6)</f>
        <v>0</v>
      </c>
      <c r="Y679">
        <f t="shared" si="188"/>
        <v>0</v>
      </c>
      <c r="Z679">
        <f>Z678+IF(Y678&gt;$B$4,$B$21*(X678+X679)/2,0)</f>
        <v>541.64683333333028</v>
      </c>
      <c r="AA679">
        <f t="shared" si="189"/>
        <v>0</v>
      </c>
      <c r="AB679">
        <f t="shared" si="176"/>
        <v>-472.96266666667725</v>
      </c>
      <c r="AC679">
        <f t="shared" si="177"/>
        <v>-213.49700000001303</v>
      </c>
      <c r="AD679">
        <f t="shared" si="178"/>
        <v>-318.25358333334589</v>
      </c>
      <c r="AE679">
        <f t="shared" si="179"/>
        <v>-394.2798333333468</v>
      </c>
    </row>
    <row r="680" spans="1:31">
      <c r="A680">
        <v>660</v>
      </c>
      <c r="B680">
        <f t="shared" si="190"/>
        <v>66</v>
      </c>
      <c r="C680">
        <f t="shared" si="181"/>
        <v>0.6</v>
      </c>
      <c r="D680">
        <f>MAX(D679-$B$21*$B$3,$B$4/3.6)</f>
        <v>0</v>
      </c>
      <c r="E680">
        <f t="shared" si="182"/>
        <v>0</v>
      </c>
      <c r="F680">
        <f>F679+IF(E679&gt;$B$4,$B$21*(D679+D680)/2,0)</f>
        <v>925.92666666667708</v>
      </c>
      <c r="G680">
        <f t="shared" si="174"/>
        <v>-10</v>
      </c>
      <c r="H680">
        <f t="shared" si="183"/>
        <v>1.2</v>
      </c>
      <c r="I680">
        <f>MAX(I679-$B$21*$E$2,$B$4/3.6)</f>
        <v>0</v>
      </c>
      <c r="J680">
        <f t="shared" si="184"/>
        <v>0</v>
      </c>
      <c r="K680">
        <f>K679+IF(J679&gt;$B$4,$B$21*(I679+I680)/2,0)</f>
        <v>462.96399999999983</v>
      </c>
      <c r="L680">
        <f t="shared" si="180"/>
        <v>0</v>
      </c>
      <c r="M680">
        <f>IF(B680&lt;=$E$3,M679,IF(M679&lt;$E$2,MIN(M679+$E$2*$B$21/$E$4,$E$2),$E$2))</f>
        <v>1.2</v>
      </c>
      <c r="N680">
        <f>MAX(N679-$B$21*(M679+M680)/2,$B$4/3.6)</f>
        <v>0</v>
      </c>
      <c r="O680">
        <f t="shared" si="185"/>
        <v>0</v>
      </c>
      <c r="P680">
        <f>P679+IF(O679&gt;$B$4,$B$21*(N679+N680)/2,0)</f>
        <v>722.42966666666405</v>
      </c>
      <c r="Q680">
        <f t="shared" si="186"/>
        <v>0</v>
      </c>
      <c r="R680">
        <f>IF(B680&lt;=$E$3,R679,IF(R679&lt;$E$2,MIN(R679+$E$2*$B$21/$E$4,$E$2),$E$2))</f>
        <v>1.2</v>
      </c>
      <c r="S680">
        <f>MAX(S679-$B$21*(R679+R680)/2,$B$4/3.6)</f>
        <v>0</v>
      </c>
      <c r="T680">
        <f t="shared" si="187"/>
        <v>0</v>
      </c>
      <c r="U680">
        <f>U679+IF(T679&gt;$B$4,$B$21*(S679+S680)/2,0)</f>
        <v>617.67308333333119</v>
      </c>
      <c r="V680">
        <f t="shared" si="175"/>
        <v>0</v>
      </c>
      <c r="W680">
        <f>IF(B680&lt;=$E$3,W679,IF(W679&lt;$E$2,MIN(W679+$E$2*$B$21/$E$4,$E$2),$E$2))</f>
        <v>1.2</v>
      </c>
      <c r="X680">
        <f>MAX(X679-$B$21*(W679+W680)/2,$B$4/3.6)</f>
        <v>0</v>
      </c>
      <c r="Y680">
        <f t="shared" si="188"/>
        <v>0</v>
      </c>
      <c r="Z680">
        <f>Z679+IF(Y679&gt;$B$4,$B$21*(X679+X680)/2,0)</f>
        <v>541.64683333333028</v>
      </c>
      <c r="AA680">
        <f t="shared" si="189"/>
        <v>0</v>
      </c>
      <c r="AB680">
        <f t="shared" si="176"/>
        <v>-472.96266666667725</v>
      </c>
      <c r="AC680">
        <f t="shared" si="177"/>
        <v>-213.49700000001303</v>
      </c>
      <c r="AD680">
        <f t="shared" si="178"/>
        <v>-318.25358333334589</v>
      </c>
      <c r="AE680">
        <f t="shared" si="179"/>
        <v>-394.2798333333468</v>
      </c>
    </row>
    <row r="681" spans="1:31">
      <c r="A681">
        <v>661</v>
      </c>
      <c r="B681">
        <f t="shared" si="190"/>
        <v>66.100000000000009</v>
      </c>
      <c r="C681">
        <f t="shared" si="181"/>
        <v>0.6</v>
      </c>
      <c r="D681">
        <f>MAX(D680-$B$21*$B$3,$B$4/3.6)</f>
        <v>0</v>
      </c>
      <c r="E681">
        <f t="shared" si="182"/>
        <v>0</v>
      </c>
      <c r="F681">
        <f>F680+IF(E680&gt;$B$4,$B$21*(D680+D681)/2,0)</f>
        <v>925.92666666667708</v>
      </c>
      <c r="G681">
        <f t="shared" si="174"/>
        <v>-10</v>
      </c>
      <c r="H681">
        <f t="shared" si="183"/>
        <v>1.2</v>
      </c>
      <c r="I681">
        <f>MAX(I680-$B$21*$E$2,$B$4/3.6)</f>
        <v>0</v>
      </c>
      <c r="J681">
        <f t="shared" si="184"/>
        <v>0</v>
      </c>
      <c r="K681">
        <f>K680+IF(J680&gt;$B$4,$B$21*(I680+I681)/2,0)</f>
        <v>462.96399999999983</v>
      </c>
      <c r="L681">
        <f t="shared" si="180"/>
        <v>0</v>
      </c>
      <c r="M681">
        <f>IF(B681&lt;=$E$3,M680,IF(M680&lt;$E$2,MIN(M680+$E$2*$B$21/$E$4,$E$2),$E$2))</f>
        <v>1.2</v>
      </c>
      <c r="N681">
        <f>MAX(N680-$B$21*(M680+M681)/2,$B$4/3.6)</f>
        <v>0</v>
      </c>
      <c r="O681">
        <f t="shared" si="185"/>
        <v>0</v>
      </c>
      <c r="P681">
        <f>P680+IF(O680&gt;$B$4,$B$21*(N680+N681)/2,0)</f>
        <v>722.42966666666405</v>
      </c>
      <c r="Q681">
        <f t="shared" si="186"/>
        <v>0</v>
      </c>
      <c r="R681">
        <f>IF(B681&lt;=$E$3,R680,IF(R680&lt;$E$2,MIN(R680+$E$2*$B$21/$E$4,$E$2),$E$2))</f>
        <v>1.2</v>
      </c>
      <c r="S681">
        <f>MAX(S680-$B$21*(R680+R681)/2,$B$4/3.6)</f>
        <v>0</v>
      </c>
      <c r="T681">
        <f t="shared" si="187"/>
        <v>0</v>
      </c>
      <c r="U681">
        <f>U680+IF(T680&gt;$B$4,$B$21*(S680+S681)/2,0)</f>
        <v>617.67308333333119</v>
      </c>
      <c r="V681">
        <f t="shared" si="175"/>
        <v>0</v>
      </c>
      <c r="W681">
        <f>IF(B681&lt;=$E$3,W680,IF(W680&lt;$E$2,MIN(W680+$E$2*$B$21/$E$4,$E$2),$E$2))</f>
        <v>1.2</v>
      </c>
      <c r="X681">
        <f>MAX(X680-$B$21*(W680+W681)/2,$B$4/3.6)</f>
        <v>0</v>
      </c>
      <c r="Y681">
        <f t="shared" si="188"/>
        <v>0</v>
      </c>
      <c r="Z681">
        <f>Z680+IF(Y680&gt;$B$4,$B$21*(X680+X681)/2,0)</f>
        <v>541.64683333333028</v>
      </c>
      <c r="AA681">
        <f t="shared" si="189"/>
        <v>0</v>
      </c>
      <c r="AB681">
        <f t="shared" si="176"/>
        <v>-472.96266666667725</v>
      </c>
      <c r="AC681">
        <f t="shared" si="177"/>
        <v>-213.49700000001303</v>
      </c>
      <c r="AD681">
        <f t="shared" si="178"/>
        <v>-318.25358333334589</v>
      </c>
      <c r="AE681">
        <f t="shared" si="179"/>
        <v>-394.2798333333468</v>
      </c>
    </row>
    <row r="682" spans="1:31">
      <c r="A682">
        <v>662</v>
      </c>
      <c r="B682">
        <f t="shared" si="190"/>
        <v>66.2</v>
      </c>
      <c r="C682">
        <f t="shared" si="181"/>
        <v>0.6</v>
      </c>
      <c r="D682">
        <f>MAX(D681-$B$21*$B$3,$B$4/3.6)</f>
        <v>0</v>
      </c>
      <c r="E682">
        <f t="shared" si="182"/>
        <v>0</v>
      </c>
      <c r="F682">
        <f>F681+IF(E681&gt;$B$4,$B$21*(D681+D682)/2,0)</f>
        <v>925.92666666667708</v>
      </c>
      <c r="G682">
        <f t="shared" si="174"/>
        <v>-10</v>
      </c>
      <c r="H682">
        <f t="shared" si="183"/>
        <v>1.2</v>
      </c>
      <c r="I682">
        <f>MAX(I681-$B$21*$E$2,$B$4/3.6)</f>
        <v>0</v>
      </c>
      <c r="J682">
        <f t="shared" si="184"/>
        <v>0</v>
      </c>
      <c r="K682">
        <f>K681+IF(J681&gt;$B$4,$B$21*(I681+I682)/2,0)</f>
        <v>462.96399999999983</v>
      </c>
      <c r="L682">
        <f t="shared" si="180"/>
        <v>0</v>
      </c>
      <c r="M682">
        <f>IF(B682&lt;=$E$3,M681,IF(M681&lt;$E$2,MIN(M681+$E$2*$B$21/$E$4,$E$2),$E$2))</f>
        <v>1.2</v>
      </c>
      <c r="N682">
        <f>MAX(N681-$B$21*(M681+M682)/2,$B$4/3.6)</f>
        <v>0</v>
      </c>
      <c r="O682">
        <f t="shared" si="185"/>
        <v>0</v>
      </c>
      <c r="P682">
        <f>P681+IF(O681&gt;$B$4,$B$21*(N681+N682)/2,0)</f>
        <v>722.42966666666405</v>
      </c>
      <c r="Q682">
        <f t="shared" si="186"/>
        <v>0</v>
      </c>
      <c r="R682">
        <f>IF(B682&lt;=$E$3,R681,IF(R681&lt;$E$2,MIN(R681+$E$2*$B$21/$E$4,$E$2),$E$2))</f>
        <v>1.2</v>
      </c>
      <c r="S682">
        <f>MAX(S681-$B$21*(R681+R682)/2,$B$4/3.6)</f>
        <v>0</v>
      </c>
      <c r="T682">
        <f t="shared" si="187"/>
        <v>0</v>
      </c>
      <c r="U682">
        <f>U681+IF(T681&gt;$B$4,$B$21*(S681+S682)/2,0)</f>
        <v>617.67308333333119</v>
      </c>
      <c r="V682">
        <f t="shared" si="175"/>
        <v>0</v>
      </c>
      <c r="W682">
        <f>IF(B682&lt;=$E$3,W681,IF(W681&lt;$E$2,MIN(W681+$E$2*$B$21/$E$4,$E$2),$E$2))</f>
        <v>1.2</v>
      </c>
      <c r="X682">
        <f>MAX(X681-$B$21*(W681+W682)/2,$B$4/3.6)</f>
        <v>0</v>
      </c>
      <c r="Y682">
        <f t="shared" si="188"/>
        <v>0</v>
      </c>
      <c r="Z682">
        <f>Z681+IF(Y681&gt;$B$4,$B$21*(X681+X682)/2,0)</f>
        <v>541.64683333333028</v>
      </c>
      <c r="AA682">
        <f t="shared" si="189"/>
        <v>0</v>
      </c>
      <c r="AB682">
        <f t="shared" si="176"/>
        <v>-472.96266666667725</v>
      </c>
      <c r="AC682">
        <f t="shared" si="177"/>
        <v>-213.49700000001303</v>
      </c>
      <c r="AD682">
        <f t="shared" si="178"/>
        <v>-318.25358333334589</v>
      </c>
      <c r="AE682">
        <f t="shared" si="179"/>
        <v>-394.2798333333468</v>
      </c>
    </row>
    <row r="683" spans="1:31">
      <c r="A683">
        <v>663</v>
      </c>
      <c r="B683">
        <f t="shared" si="190"/>
        <v>66.3</v>
      </c>
      <c r="C683">
        <f t="shared" si="181"/>
        <v>0.6</v>
      </c>
      <c r="D683">
        <f>MAX(D682-$B$21*$B$3,$B$4/3.6)</f>
        <v>0</v>
      </c>
      <c r="E683">
        <f t="shared" si="182"/>
        <v>0</v>
      </c>
      <c r="F683">
        <f>F682+IF(E682&gt;$B$4,$B$21*(D682+D683)/2,0)</f>
        <v>925.92666666667708</v>
      </c>
      <c r="G683">
        <f t="shared" si="174"/>
        <v>-10</v>
      </c>
      <c r="H683">
        <f t="shared" si="183"/>
        <v>1.2</v>
      </c>
      <c r="I683">
        <f>MAX(I682-$B$21*$E$2,$B$4/3.6)</f>
        <v>0</v>
      </c>
      <c r="J683">
        <f t="shared" si="184"/>
        <v>0</v>
      </c>
      <c r="K683">
        <f>K682+IF(J682&gt;$B$4,$B$21*(I682+I683)/2,0)</f>
        <v>462.96399999999983</v>
      </c>
      <c r="L683">
        <f t="shared" si="180"/>
        <v>0</v>
      </c>
      <c r="M683">
        <f>IF(B683&lt;=$E$3,M682,IF(M682&lt;$E$2,MIN(M682+$E$2*$B$21/$E$4,$E$2),$E$2))</f>
        <v>1.2</v>
      </c>
      <c r="N683">
        <f>MAX(N682-$B$21*(M682+M683)/2,$B$4/3.6)</f>
        <v>0</v>
      </c>
      <c r="O683">
        <f t="shared" si="185"/>
        <v>0</v>
      </c>
      <c r="P683">
        <f>P682+IF(O682&gt;$B$4,$B$21*(N682+N683)/2,0)</f>
        <v>722.42966666666405</v>
      </c>
      <c r="Q683">
        <f t="shared" si="186"/>
        <v>0</v>
      </c>
      <c r="R683">
        <f>IF(B683&lt;=$E$3,R682,IF(R682&lt;$E$2,MIN(R682+$E$2*$B$21/$E$4,$E$2),$E$2))</f>
        <v>1.2</v>
      </c>
      <c r="S683">
        <f>MAX(S682-$B$21*(R682+R683)/2,$B$4/3.6)</f>
        <v>0</v>
      </c>
      <c r="T683">
        <f t="shared" si="187"/>
        <v>0</v>
      </c>
      <c r="U683">
        <f>U682+IF(T682&gt;$B$4,$B$21*(S682+S683)/2,0)</f>
        <v>617.67308333333119</v>
      </c>
      <c r="V683">
        <f t="shared" si="175"/>
        <v>0</v>
      </c>
      <c r="W683">
        <f>IF(B683&lt;=$E$3,W682,IF(W682&lt;$E$2,MIN(W682+$E$2*$B$21/$E$4,$E$2),$E$2))</f>
        <v>1.2</v>
      </c>
      <c r="X683">
        <f>MAX(X682-$B$21*(W682+W683)/2,$B$4/3.6)</f>
        <v>0</v>
      </c>
      <c r="Y683">
        <f t="shared" si="188"/>
        <v>0</v>
      </c>
      <c r="Z683">
        <f>Z682+IF(Y682&gt;$B$4,$B$21*(X682+X683)/2,0)</f>
        <v>541.64683333333028</v>
      </c>
      <c r="AA683">
        <f t="shared" si="189"/>
        <v>0</v>
      </c>
      <c r="AB683">
        <f t="shared" si="176"/>
        <v>-472.96266666667725</v>
      </c>
      <c r="AC683">
        <f t="shared" si="177"/>
        <v>-213.49700000001303</v>
      </c>
      <c r="AD683">
        <f t="shared" si="178"/>
        <v>-318.25358333334589</v>
      </c>
      <c r="AE683">
        <f t="shared" si="179"/>
        <v>-394.2798333333468</v>
      </c>
    </row>
    <row r="684" spans="1:31">
      <c r="A684">
        <v>664</v>
      </c>
      <c r="B684">
        <f t="shared" si="190"/>
        <v>66.400000000000006</v>
      </c>
      <c r="C684">
        <f t="shared" si="181"/>
        <v>0.6</v>
      </c>
      <c r="D684">
        <f>MAX(D683-$B$21*$B$3,$B$4/3.6)</f>
        <v>0</v>
      </c>
      <c r="E684">
        <f t="shared" si="182"/>
        <v>0</v>
      </c>
      <c r="F684">
        <f>F683+IF(E683&gt;$B$4,$B$21*(D683+D684)/2,0)</f>
        <v>925.92666666667708</v>
      </c>
      <c r="G684">
        <f t="shared" si="174"/>
        <v>-10</v>
      </c>
      <c r="H684">
        <f t="shared" si="183"/>
        <v>1.2</v>
      </c>
      <c r="I684">
        <f>MAX(I683-$B$21*$E$2,$B$4/3.6)</f>
        <v>0</v>
      </c>
      <c r="J684">
        <f t="shared" si="184"/>
        <v>0</v>
      </c>
      <c r="K684">
        <f>K683+IF(J683&gt;$B$4,$B$21*(I683+I684)/2,0)</f>
        <v>462.96399999999983</v>
      </c>
      <c r="L684">
        <f t="shared" si="180"/>
        <v>0</v>
      </c>
      <c r="M684">
        <f>IF(B684&lt;=$E$3,M683,IF(M683&lt;$E$2,MIN(M683+$E$2*$B$21/$E$4,$E$2),$E$2))</f>
        <v>1.2</v>
      </c>
      <c r="N684">
        <f>MAX(N683-$B$21*(M683+M684)/2,$B$4/3.6)</f>
        <v>0</v>
      </c>
      <c r="O684">
        <f t="shared" si="185"/>
        <v>0</v>
      </c>
      <c r="P684">
        <f>P683+IF(O683&gt;$B$4,$B$21*(N683+N684)/2,0)</f>
        <v>722.42966666666405</v>
      </c>
      <c r="Q684">
        <f t="shared" si="186"/>
        <v>0</v>
      </c>
      <c r="R684">
        <f>IF(B684&lt;=$E$3,R683,IF(R683&lt;$E$2,MIN(R683+$E$2*$B$21/$E$4,$E$2),$E$2))</f>
        <v>1.2</v>
      </c>
      <c r="S684">
        <f>MAX(S683-$B$21*(R683+R684)/2,$B$4/3.6)</f>
        <v>0</v>
      </c>
      <c r="T684">
        <f t="shared" si="187"/>
        <v>0</v>
      </c>
      <c r="U684">
        <f>U683+IF(T683&gt;$B$4,$B$21*(S683+S684)/2,0)</f>
        <v>617.67308333333119</v>
      </c>
      <c r="V684">
        <f t="shared" si="175"/>
        <v>0</v>
      </c>
      <c r="W684">
        <f>IF(B684&lt;=$E$3,W683,IF(W683&lt;$E$2,MIN(W683+$E$2*$B$21/$E$4,$E$2),$E$2))</f>
        <v>1.2</v>
      </c>
      <c r="X684">
        <f>MAX(X683-$B$21*(W683+W684)/2,$B$4/3.6)</f>
        <v>0</v>
      </c>
      <c r="Y684">
        <f t="shared" si="188"/>
        <v>0</v>
      </c>
      <c r="Z684">
        <f>Z683+IF(Y683&gt;$B$4,$B$21*(X683+X684)/2,0)</f>
        <v>541.64683333333028</v>
      </c>
      <c r="AA684">
        <f t="shared" si="189"/>
        <v>0</v>
      </c>
      <c r="AB684">
        <f t="shared" si="176"/>
        <v>-472.96266666667725</v>
      </c>
      <c r="AC684">
        <f t="shared" si="177"/>
        <v>-213.49700000001303</v>
      </c>
      <c r="AD684">
        <f t="shared" si="178"/>
        <v>-318.25358333334589</v>
      </c>
      <c r="AE684">
        <f t="shared" si="179"/>
        <v>-394.2798333333468</v>
      </c>
    </row>
    <row r="685" spans="1:31">
      <c r="A685">
        <v>665</v>
      </c>
      <c r="B685">
        <f t="shared" si="190"/>
        <v>66.5</v>
      </c>
      <c r="C685">
        <f t="shared" si="181"/>
        <v>0.6</v>
      </c>
      <c r="D685">
        <f>MAX(D684-$B$21*$B$3,$B$4/3.6)</f>
        <v>0</v>
      </c>
      <c r="E685">
        <f t="shared" si="182"/>
        <v>0</v>
      </c>
      <c r="F685">
        <f>F684+IF(E684&gt;$B$4,$B$21*(D684+D685)/2,0)</f>
        <v>925.92666666667708</v>
      </c>
      <c r="G685">
        <f t="shared" si="174"/>
        <v>-10</v>
      </c>
      <c r="H685">
        <f t="shared" si="183"/>
        <v>1.2</v>
      </c>
      <c r="I685">
        <f>MAX(I684-$B$21*$E$2,$B$4/3.6)</f>
        <v>0</v>
      </c>
      <c r="J685">
        <f t="shared" si="184"/>
        <v>0</v>
      </c>
      <c r="K685">
        <f>K684+IF(J684&gt;$B$4,$B$21*(I684+I685)/2,0)</f>
        <v>462.96399999999983</v>
      </c>
      <c r="L685">
        <f t="shared" si="180"/>
        <v>0</v>
      </c>
      <c r="M685">
        <f>IF(B685&lt;=$E$3,M684,IF(M684&lt;$E$2,MIN(M684+$E$2*$B$21/$E$4,$E$2),$E$2))</f>
        <v>1.2</v>
      </c>
      <c r="N685">
        <f>MAX(N684-$B$21*(M684+M685)/2,$B$4/3.6)</f>
        <v>0</v>
      </c>
      <c r="O685">
        <f t="shared" si="185"/>
        <v>0</v>
      </c>
      <c r="P685">
        <f>P684+IF(O684&gt;$B$4,$B$21*(N684+N685)/2,0)</f>
        <v>722.42966666666405</v>
      </c>
      <c r="Q685">
        <f t="shared" si="186"/>
        <v>0</v>
      </c>
      <c r="R685">
        <f>IF(B685&lt;=$E$3,R684,IF(R684&lt;$E$2,MIN(R684+$E$2*$B$21/$E$4,$E$2),$E$2))</f>
        <v>1.2</v>
      </c>
      <c r="S685">
        <f>MAX(S684-$B$21*(R684+R685)/2,$B$4/3.6)</f>
        <v>0</v>
      </c>
      <c r="T685">
        <f t="shared" si="187"/>
        <v>0</v>
      </c>
      <c r="U685">
        <f>U684+IF(T684&gt;$B$4,$B$21*(S684+S685)/2,0)</f>
        <v>617.67308333333119</v>
      </c>
      <c r="V685">
        <f t="shared" si="175"/>
        <v>0</v>
      </c>
      <c r="W685">
        <f>IF(B685&lt;=$E$3,W684,IF(W684&lt;$E$2,MIN(W684+$E$2*$B$21/$E$4,$E$2),$E$2))</f>
        <v>1.2</v>
      </c>
      <c r="X685">
        <f>MAX(X684-$B$21*(W684+W685)/2,$B$4/3.6)</f>
        <v>0</v>
      </c>
      <c r="Y685">
        <f t="shared" si="188"/>
        <v>0</v>
      </c>
      <c r="Z685">
        <f>Z684+IF(Y684&gt;$B$4,$B$21*(X684+X685)/2,0)</f>
        <v>541.64683333333028</v>
      </c>
      <c r="AA685">
        <f t="shared" si="189"/>
        <v>0</v>
      </c>
      <c r="AB685">
        <f t="shared" si="176"/>
        <v>-472.96266666667725</v>
      </c>
      <c r="AC685">
        <f t="shared" si="177"/>
        <v>-213.49700000001303</v>
      </c>
      <c r="AD685">
        <f t="shared" si="178"/>
        <v>-318.25358333334589</v>
      </c>
      <c r="AE685">
        <f t="shared" si="179"/>
        <v>-394.2798333333468</v>
      </c>
    </row>
    <row r="686" spans="1:31">
      <c r="A686">
        <v>666</v>
      </c>
      <c r="B686">
        <f t="shared" si="190"/>
        <v>66.600000000000009</v>
      </c>
      <c r="C686">
        <f t="shared" si="181"/>
        <v>0.6</v>
      </c>
      <c r="D686">
        <f>MAX(D685-$B$21*$B$3,$B$4/3.6)</f>
        <v>0</v>
      </c>
      <c r="E686">
        <f t="shared" si="182"/>
        <v>0</v>
      </c>
      <c r="F686">
        <f>F685+IF(E685&gt;$B$4,$B$21*(D685+D686)/2,0)</f>
        <v>925.92666666667708</v>
      </c>
      <c r="G686">
        <f t="shared" si="174"/>
        <v>-10</v>
      </c>
      <c r="H686">
        <f t="shared" si="183"/>
        <v>1.2</v>
      </c>
      <c r="I686">
        <f>MAX(I685-$B$21*$E$2,$B$4/3.6)</f>
        <v>0</v>
      </c>
      <c r="J686">
        <f t="shared" si="184"/>
        <v>0</v>
      </c>
      <c r="K686">
        <f>K685+IF(J685&gt;$B$4,$B$21*(I685+I686)/2,0)</f>
        <v>462.96399999999983</v>
      </c>
      <c r="L686">
        <f t="shared" si="180"/>
        <v>0</v>
      </c>
      <c r="M686">
        <f>IF(B686&lt;=$E$3,M685,IF(M685&lt;$E$2,MIN(M685+$E$2*$B$21/$E$4,$E$2),$E$2))</f>
        <v>1.2</v>
      </c>
      <c r="N686">
        <f>MAX(N685-$B$21*(M685+M686)/2,$B$4/3.6)</f>
        <v>0</v>
      </c>
      <c r="O686">
        <f t="shared" si="185"/>
        <v>0</v>
      </c>
      <c r="P686">
        <f>P685+IF(O685&gt;$B$4,$B$21*(N685+N686)/2,0)</f>
        <v>722.42966666666405</v>
      </c>
      <c r="Q686">
        <f t="shared" si="186"/>
        <v>0</v>
      </c>
      <c r="R686">
        <f>IF(B686&lt;=$E$3,R685,IF(R685&lt;$E$2,MIN(R685+$E$2*$B$21/$E$4,$E$2),$E$2))</f>
        <v>1.2</v>
      </c>
      <c r="S686">
        <f>MAX(S685-$B$21*(R685+R686)/2,$B$4/3.6)</f>
        <v>0</v>
      </c>
      <c r="T686">
        <f t="shared" si="187"/>
        <v>0</v>
      </c>
      <c r="U686">
        <f>U685+IF(T685&gt;$B$4,$B$21*(S685+S686)/2,0)</f>
        <v>617.67308333333119</v>
      </c>
      <c r="V686">
        <f t="shared" si="175"/>
        <v>0</v>
      </c>
      <c r="W686">
        <f>IF(B686&lt;=$E$3,W685,IF(W685&lt;$E$2,MIN(W685+$E$2*$B$21/$E$4,$E$2),$E$2))</f>
        <v>1.2</v>
      </c>
      <c r="X686">
        <f>MAX(X685-$B$21*(W685+W686)/2,$B$4/3.6)</f>
        <v>0</v>
      </c>
      <c r="Y686">
        <f t="shared" si="188"/>
        <v>0</v>
      </c>
      <c r="Z686">
        <f>Z685+IF(Y685&gt;$B$4,$B$21*(X685+X686)/2,0)</f>
        <v>541.64683333333028</v>
      </c>
      <c r="AA686">
        <f t="shared" si="189"/>
        <v>0</v>
      </c>
      <c r="AB686">
        <f t="shared" si="176"/>
        <v>-472.96266666667725</v>
      </c>
      <c r="AC686">
        <f t="shared" si="177"/>
        <v>-213.49700000001303</v>
      </c>
      <c r="AD686">
        <f t="shared" si="178"/>
        <v>-318.25358333334589</v>
      </c>
      <c r="AE686">
        <f t="shared" si="179"/>
        <v>-394.2798333333468</v>
      </c>
    </row>
    <row r="687" spans="1:31">
      <c r="A687">
        <v>667</v>
      </c>
      <c r="B687">
        <f t="shared" si="190"/>
        <v>66.7</v>
      </c>
      <c r="C687">
        <f t="shared" si="181"/>
        <v>0.6</v>
      </c>
      <c r="D687">
        <f>MAX(D686-$B$21*$B$3,$B$4/3.6)</f>
        <v>0</v>
      </c>
      <c r="E687">
        <f t="shared" si="182"/>
        <v>0</v>
      </c>
      <c r="F687">
        <f>F686+IF(E686&gt;$B$4,$B$21*(D686+D687)/2,0)</f>
        <v>925.92666666667708</v>
      </c>
      <c r="G687">
        <f t="shared" si="174"/>
        <v>-10</v>
      </c>
      <c r="H687">
        <f t="shared" si="183"/>
        <v>1.2</v>
      </c>
      <c r="I687">
        <f>MAX(I686-$B$21*$E$2,$B$4/3.6)</f>
        <v>0</v>
      </c>
      <c r="J687">
        <f t="shared" si="184"/>
        <v>0</v>
      </c>
      <c r="K687">
        <f>K686+IF(J686&gt;$B$4,$B$21*(I686+I687)/2,0)</f>
        <v>462.96399999999983</v>
      </c>
      <c r="L687">
        <f t="shared" si="180"/>
        <v>0</v>
      </c>
      <c r="M687">
        <f>IF(B687&lt;=$E$3,M686,IF(M686&lt;$E$2,MIN(M686+$E$2*$B$21/$E$4,$E$2),$E$2))</f>
        <v>1.2</v>
      </c>
      <c r="N687">
        <f>MAX(N686-$B$21*(M686+M687)/2,$B$4/3.6)</f>
        <v>0</v>
      </c>
      <c r="O687">
        <f t="shared" si="185"/>
        <v>0</v>
      </c>
      <c r="P687">
        <f>P686+IF(O686&gt;$B$4,$B$21*(N686+N687)/2,0)</f>
        <v>722.42966666666405</v>
      </c>
      <c r="Q687">
        <f t="shared" si="186"/>
        <v>0</v>
      </c>
      <c r="R687">
        <f>IF(B687&lt;=$E$3,R686,IF(R686&lt;$E$2,MIN(R686+$E$2*$B$21/$E$4,$E$2),$E$2))</f>
        <v>1.2</v>
      </c>
      <c r="S687">
        <f>MAX(S686-$B$21*(R686+R687)/2,$B$4/3.6)</f>
        <v>0</v>
      </c>
      <c r="T687">
        <f t="shared" si="187"/>
        <v>0</v>
      </c>
      <c r="U687">
        <f>U686+IF(T686&gt;$B$4,$B$21*(S686+S687)/2,0)</f>
        <v>617.67308333333119</v>
      </c>
      <c r="V687">
        <f t="shared" si="175"/>
        <v>0</v>
      </c>
      <c r="W687">
        <f>IF(B687&lt;=$E$3,W686,IF(W686&lt;$E$2,MIN(W686+$E$2*$B$21/$E$4,$E$2),$E$2))</f>
        <v>1.2</v>
      </c>
      <c r="X687">
        <f>MAX(X686-$B$21*(W686+W687)/2,$B$4/3.6)</f>
        <v>0</v>
      </c>
      <c r="Y687">
        <f t="shared" si="188"/>
        <v>0</v>
      </c>
      <c r="Z687">
        <f>Z686+IF(Y686&gt;$B$4,$B$21*(X686+X687)/2,0)</f>
        <v>541.64683333333028</v>
      </c>
      <c r="AA687">
        <f t="shared" si="189"/>
        <v>0</v>
      </c>
      <c r="AB687">
        <f t="shared" si="176"/>
        <v>-472.96266666667725</v>
      </c>
      <c r="AC687">
        <f t="shared" si="177"/>
        <v>-213.49700000001303</v>
      </c>
      <c r="AD687">
        <f t="shared" si="178"/>
        <v>-318.25358333334589</v>
      </c>
      <c r="AE687">
        <f t="shared" si="179"/>
        <v>-394.2798333333468</v>
      </c>
    </row>
    <row r="688" spans="1:31">
      <c r="A688">
        <v>668</v>
      </c>
      <c r="B688">
        <f t="shared" si="190"/>
        <v>66.8</v>
      </c>
      <c r="C688">
        <f t="shared" si="181"/>
        <v>0.6</v>
      </c>
      <c r="D688">
        <f>MAX(D687-$B$21*$B$3,$B$4/3.6)</f>
        <v>0</v>
      </c>
      <c r="E688">
        <f t="shared" si="182"/>
        <v>0</v>
      </c>
      <c r="F688">
        <f>F687+IF(E687&gt;$B$4,$B$21*(D687+D688)/2,0)</f>
        <v>925.92666666667708</v>
      </c>
      <c r="G688">
        <f t="shared" si="174"/>
        <v>-10</v>
      </c>
      <c r="H688">
        <f t="shared" si="183"/>
        <v>1.2</v>
      </c>
      <c r="I688">
        <f>MAX(I687-$B$21*$E$2,$B$4/3.6)</f>
        <v>0</v>
      </c>
      <c r="J688">
        <f t="shared" si="184"/>
        <v>0</v>
      </c>
      <c r="K688">
        <f>K687+IF(J687&gt;$B$4,$B$21*(I687+I688)/2,0)</f>
        <v>462.96399999999983</v>
      </c>
      <c r="L688">
        <f t="shared" si="180"/>
        <v>0</v>
      </c>
      <c r="M688">
        <f>IF(B688&lt;=$E$3,M687,IF(M687&lt;$E$2,MIN(M687+$E$2*$B$21/$E$4,$E$2),$E$2))</f>
        <v>1.2</v>
      </c>
      <c r="N688">
        <f>MAX(N687-$B$21*(M687+M688)/2,$B$4/3.6)</f>
        <v>0</v>
      </c>
      <c r="O688">
        <f t="shared" si="185"/>
        <v>0</v>
      </c>
      <c r="P688">
        <f>P687+IF(O687&gt;$B$4,$B$21*(N687+N688)/2,0)</f>
        <v>722.42966666666405</v>
      </c>
      <c r="Q688">
        <f t="shared" si="186"/>
        <v>0</v>
      </c>
      <c r="R688">
        <f>IF(B688&lt;=$E$3,R687,IF(R687&lt;$E$2,MIN(R687+$E$2*$B$21/$E$4,$E$2),$E$2))</f>
        <v>1.2</v>
      </c>
      <c r="S688">
        <f>MAX(S687-$B$21*(R687+R688)/2,$B$4/3.6)</f>
        <v>0</v>
      </c>
      <c r="T688">
        <f t="shared" si="187"/>
        <v>0</v>
      </c>
      <c r="U688">
        <f>U687+IF(T687&gt;$B$4,$B$21*(S687+S688)/2,0)</f>
        <v>617.67308333333119</v>
      </c>
      <c r="V688">
        <f t="shared" si="175"/>
        <v>0</v>
      </c>
      <c r="W688">
        <f>IF(B688&lt;=$E$3,W687,IF(W687&lt;$E$2,MIN(W687+$E$2*$B$21/$E$4,$E$2),$E$2))</f>
        <v>1.2</v>
      </c>
      <c r="X688">
        <f>MAX(X687-$B$21*(W687+W688)/2,$B$4/3.6)</f>
        <v>0</v>
      </c>
      <c r="Y688">
        <f t="shared" si="188"/>
        <v>0</v>
      </c>
      <c r="Z688">
        <f>Z687+IF(Y687&gt;$B$4,$B$21*(X687+X688)/2,0)</f>
        <v>541.64683333333028</v>
      </c>
      <c r="AA688">
        <f t="shared" si="189"/>
        <v>0</v>
      </c>
      <c r="AB688">
        <f t="shared" si="176"/>
        <v>-472.96266666667725</v>
      </c>
      <c r="AC688">
        <f t="shared" si="177"/>
        <v>-213.49700000001303</v>
      </c>
      <c r="AD688">
        <f t="shared" si="178"/>
        <v>-318.25358333334589</v>
      </c>
      <c r="AE688">
        <f t="shared" si="179"/>
        <v>-394.2798333333468</v>
      </c>
    </row>
    <row r="689" spans="1:31">
      <c r="A689">
        <v>669</v>
      </c>
      <c r="B689">
        <f t="shared" si="190"/>
        <v>66.900000000000006</v>
      </c>
      <c r="C689">
        <f t="shared" si="181"/>
        <v>0.6</v>
      </c>
      <c r="D689">
        <f>MAX(D688-$B$21*$B$3,$B$4/3.6)</f>
        <v>0</v>
      </c>
      <c r="E689">
        <f t="shared" si="182"/>
        <v>0</v>
      </c>
      <c r="F689">
        <f>F688+IF(E688&gt;$B$4,$B$21*(D688+D689)/2,0)</f>
        <v>925.92666666667708</v>
      </c>
      <c r="G689">
        <f t="shared" si="174"/>
        <v>-10</v>
      </c>
      <c r="H689">
        <f t="shared" si="183"/>
        <v>1.2</v>
      </c>
      <c r="I689">
        <f>MAX(I688-$B$21*$E$2,$B$4/3.6)</f>
        <v>0</v>
      </c>
      <c r="J689">
        <f t="shared" si="184"/>
        <v>0</v>
      </c>
      <c r="K689">
        <f>K688+IF(J688&gt;$B$4,$B$21*(I688+I689)/2,0)</f>
        <v>462.96399999999983</v>
      </c>
      <c r="L689">
        <f t="shared" si="180"/>
        <v>0</v>
      </c>
      <c r="M689">
        <f>IF(B689&lt;=$E$3,M688,IF(M688&lt;$E$2,MIN(M688+$E$2*$B$21/$E$4,$E$2),$E$2))</f>
        <v>1.2</v>
      </c>
      <c r="N689">
        <f>MAX(N688-$B$21*(M688+M689)/2,$B$4/3.6)</f>
        <v>0</v>
      </c>
      <c r="O689">
        <f t="shared" si="185"/>
        <v>0</v>
      </c>
      <c r="P689">
        <f>P688+IF(O688&gt;$B$4,$B$21*(N688+N689)/2,0)</f>
        <v>722.42966666666405</v>
      </c>
      <c r="Q689">
        <f t="shared" si="186"/>
        <v>0</v>
      </c>
      <c r="R689">
        <f>IF(B689&lt;=$E$3,R688,IF(R688&lt;$E$2,MIN(R688+$E$2*$B$21/$E$4,$E$2),$E$2))</f>
        <v>1.2</v>
      </c>
      <c r="S689">
        <f>MAX(S688-$B$21*(R688+R689)/2,$B$4/3.6)</f>
        <v>0</v>
      </c>
      <c r="T689">
        <f t="shared" si="187"/>
        <v>0</v>
      </c>
      <c r="U689">
        <f>U688+IF(T688&gt;$B$4,$B$21*(S688+S689)/2,0)</f>
        <v>617.67308333333119</v>
      </c>
      <c r="V689">
        <f t="shared" si="175"/>
        <v>0</v>
      </c>
      <c r="W689">
        <f>IF(B689&lt;=$E$3,W688,IF(W688&lt;$E$2,MIN(W688+$E$2*$B$21/$E$4,$E$2),$E$2))</f>
        <v>1.2</v>
      </c>
      <c r="X689">
        <f>MAX(X688-$B$21*(W688+W689)/2,$B$4/3.6)</f>
        <v>0</v>
      </c>
      <c r="Y689">
        <f t="shared" si="188"/>
        <v>0</v>
      </c>
      <c r="Z689">
        <f>Z688+IF(Y688&gt;$B$4,$B$21*(X688+X689)/2,0)</f>
        <v>541.64683333333028</v>
      </c>
      <c r="AA689">
        <f t="shared" si="189"/>
        <v>0</v>
      </c>
      <c r="AB689">
        <f t="shared" si="176"/>
        <v>-472.96266666667725</v>
      </c>
      <c r="AC689">
        <f t="shared" si="177"/>
        <v>-213.49700000001303</v>
      </c>
      <c r="AD689">
        <f t="shared" si="178"/>
        <v>-318.25358333334589</v>
      </c>
      <c r="AE689">
        <f t="shared" si="179"/>
        <v>-394.2798333333468</v>
      </c>
    </row>
    <row r="690" spans="1:31">
      <c r="A690">
        <v>670</v>
      </c>
      <c r="B690">
        <f t="shared" si="190"/>
        <v>67</v>
      </c>
      <c r="C690">
        <f t="shared" si="181"/>
        <v>0.6</v>
      </c>
      <c r="D690">
        <f>MAX(D689-$B$21*$B$3,$B$4/3.6)</f>
        <v>0</v>
      </c>
      <c r="E690">
        <f t="shared" si="182"/>
        <v>0</v>
      </c>
      <c r="F690">
        <f>F689+IF(E689&gt;$B$4,$B$21*(D689+D690)/2,0)</f>
        <v>925.92666666667708</v>
      </c>
      <c r="G690">
        <f t="shared" si="174"/>
        <v>-10</v>
      </c>
      <c r="H690">
        <f t="shared" si="183"/>
        <v>1.2</v>
      </c>
      <c r="I690">
        <f>MAX(I689-$B$21*$E$2,$B$4/3.6)</f>
        <v>0</v>
      </c>
      <c r="J690">
        <f t="shared" si="184"/>
        <v>0</v>
      </c>
      <c r="K690">
        <f>K689+IF(J689&gt;$B$4,$B$21*(I689+I690)/2,0)</f>
        <v>462.96399999999983</v>
      </c>
      <c r="L690">
        <f t="shared" si="180"/>
        <v>0</v>
      </c>
      <c r="M690">
        <f>IF(B690&lt;=$E$3,M689,IF(M689&lt;$E$2,MIN(M689+$E$2*$B$21/$E$4,$E$2),$E$2))</f>
        <v>1.2</v>
      </c>
      <c r="N690">
        <f>MAX(N689-$B$21*(M689+M690)/2,$B$4/3.6)</f>
        <v>0</v>
      </c>
      <c r="O690">
        <f t="shared" si="185"/>
        <v>0</v>
      </c>
      <c r="P690">
        <f>P689+IF(O689&gt;$B$4,$B$21*(N689+N690)/2,0)</f>
        <v>722.42966666666405</v>
      </c>
      <c r="Q690">
        <f t="shared" si="186"/>
        <v>0</v>
      </c>
      <c r="R690">
        <f>IF(B690&lt;=$E$3,R689,IF(R689&lt;$E$2,MIN(R689+$E$2*$B$21/$E$4,$E$2),$E$2))</f>
        <v>1.2</v>
      </c>
      <c r="S690">
        <f>MAX(S689-$B$21*(R689+R690)/2,$B$4/3.6)</f>
        <v>0</v>
      </c>
      <c r="T690">
        <f t="shared" si="187"/>
        <v>0</v>
      </c>
      <c r="U690">
        <f>U689+IF(T689&gt;$B$4,$B$21*(S689+S690)/2,0)</f>
        <v>617.67308333333119</v>
      </c>
      <c r="V690">
        <f t="shared" si="175"/>
        <v>0</v>
      </c>
      <c r="W690">
        <f>IF(B690&lt;=$E$3,W689,IF(W689&lt;$E$2,MIN(W689+$E$2*$B$21/$E$4,$E$2),$E$2))</f>
        <v>1.2</v>
      </c>
      <c r="X690">
        <f>MAX(X689-$B$21*(W689+W690)/2,$B$4/3.6)</f>
        <v>0</v>
      </c>
      <c r="Y690">
        <f t="shared" si="188"/>
        <v>0</v>
      </c>
      <c r="Z690">
        <f>Z689+IF(Y689&gt;$B$4,$B$21*(X689+X690)/2,0)</f>
        <v>541.64683333333028</v>
      </c>
      <c r="AA690">
        <f t="shared" si="189"/>
        <v>0</v>
      </c>
      <c r="AB690">
        <f t="shared" si="176"/>
        <v>-472.96266666667725</v>
      </c>
      <c r="AC690">
        <f t="shared" si="177"/>
        <v>-213.49700000001303</v>
      </c>
      <c r="AD690">
        <f t="shared" si="178"/>
        <v>-318.25358333334589</v>
      </c>
      <c r="AE690">
        <f t="shared" si="179"/>
        <v>-394.2798333333468</v>
      </c>
    </row>
    <row r="691" spans="1:31">
      <c r="A691">
        <v>671</v>
      </c>
      <c r="B691">
        <f t="shared" si="190"/>
        <v>67.100000000000009</v>
      </c>
      <c r="C691">
        <f t="shared" si="181"/>
        <v>0.6</v>
      </c>
      <c r="D691">
        <f>MAX(D690-$B$21*$B$3,$B$4/3.6)</f>
        <v>0</v>
      </c>
      <c r="E691">
        <f t="shared" si="182"/>
        <v>0</v>
      </c>
      <c r="F691">
        <f>F690+IF(E690&gt;$B$4,$B$21*(D690+D691)/2,0)</f>
        <v>925.92666666667708</v>
      </c>
      <c r="G691">
        <f t="shared" si="174"/>
        <v>-10</v>
      </c>
      <c r="H691">
        <f t="shared" si="183"/>
        <v>1.2</v>
      </c>
      <c r="I691">
        <f>MAX(I690-$B$21*$E$2,$B$4/3.6)</f>
        <v>0</v>
      </c>
      <c r="J691">
        <f t="shared" si="184"/>
        <v>0</v>
      </c>
      <c r="K691">
        <f>K690+IF(J690&gt;$B$4,$B$21*(I690+I691)/2,0)</f>
        <v>462.96399999999983</v>
      </c>
      <c r="L691">
        <f t="shared" si="180"/>
        <v>0</v>
      </c>
      <c r="M691">
        <f>IF(B691&lt;=$E$3,M690,IF(M690&lt;$E$2,MIN(M690+$E$2*$B$21/$E$4,$E$2),$E$2))</f>
        <v>1.2</v>
      </c>
      <c r="N691">
        <f>MAX(N690-$B$21*(M690+M691)/2,$B$4/3.6)</f>
        <v>0</v>
      </c>
      <c r="O691">
        <f t="shared" si="185"/>
        <v>0</v>
      </c>
      <c r="P691">
        <f>P690+IF(O690&gt;$B$4,$B$21*(N690+N691)/2,0)</f>
        <v>722.42966666666405</v>
      </c>
      <c r="Q691">
        <f t="shared" si="186"/>
        <v>0</v>
      </c>
      <c r="R691">
        <f>IF(B691&lt;=$E$3,R690,IF(R690&lt;$E$2,MIN(R690+$E$2*$B$21/$E$4,$E$2),$E$2))</f>
        <v>1.2</v>
      </c>
      <c r="S691">
        <f>MAX(S690-$B$21*(R690+R691)/2,$B$4/3.6)</f>
        <v>0</v>
      </c>
      <c r="T691">
        <f t="shared" si="187"/>
        <v>0</v>
      </c>
      <c r="U691">
        <f>U690+IF(T690&gt;$B$4,$B$21*(S690+S691)/2,0)</f>
        <v>617.67308333333119</v>
      </c>
      <c r="V691">
        <f t="shared" si="175"/>
        <v>0</v>
      </c>
      <c r="W691">
        <f>IF(B691&lt;=$E$3,W690,IF(W690&lt;$E$2,MIN(W690+$E$2*$B$21/$E$4,$E$2),$E$2))</f>
        <v>1.2</v>
      </c>
      <c r="X691">
        <f>MAX(X690-$B$21*(W690+W691)/2,$B$4/3.6)</f>
        <v>0</v>
      </c>
      <c r="Y691">
        <f t="shared" si="188"/>
        <v>0</v>
      </c>
      <c r="Z691">
        <f>Z690+IF(Y690&gt;$B$4,$B$21*(X690+X691)/2,0)</f>
        <v>541.64683333333028</v>
      </c>
      <c r="AA691">
        <f t="shared" si="189"/>
        <v>0</v>
      </c>
      <c r="AB691">
        <f t="shared" si="176"/>
        <v>-472.96266666667725</v>
      </c>
      <c r="AC691">
        <f t="shared" si="177"/>
        <v>-213.49700000001303</v>
      </c>
      <c r="AD691">
        <f t="shared" si="178"/>
        <v>-318.25358333334589</v>
      </c>
      <c r="AE691">
        <f t="shared" si="179"/>
        <v>-394.2798333333468</v>
      </c>
    </row>
    <row r="692" spans="1:31">
      <c r="A692">
        <v>672</v>
      </c>
      <c r="B692">
        <f t="shared" si="190"/>
        <v>67.2</v>
      </c>
      <c r="C692">
        <f t="shared" si="181"/>
        <v>0.6</v>
      </c>
      <c r="D692">
        <f>MAX(D691-$B$21*$B$3,$B$4/3.6)</f>
        <v>0</v>
      </c>
      <c r="E692">
        <f t="shared" si="182"/>
        <v>0</v>
      </c>
      <c r="F692">
        <f>F691+IF(E691&gt;$B$4,$B$21*(D691+D692)/2,0)</f>
        <v>925.92666666667708</v>
      </c>
      <c r="G692">
        <f t="shared" si="174"/>
        <v>-10</v>
      </c>
      <c r="H692">
        <f t="shared" si="183"/>
        <v>1.2</v>
      </c>
      <c r="I692">
        <f>MAX(I691-$B$21*$E$2,$B$4/3.6)</f>
        <v>0</v>
      </c>
      <c r="J692">
        <f t="shared" si="184"/>
        <v>0</v>
      </c>
      <c r="K692">
        <f>K691+IF(J691&gt;$B$4,$B$21*(I691+I692)/2,0)</f>
        <v>462.96399999999983</v>
      </c>
      <c r="L692">
        <f t="shared" si="180"/>
        <v>0</v>
      </c>
      <c r="M692">
        <f>IF(B692&lt;=$E$3,M691,IF(M691&lt;$E$2,MIN(M691+$E$2*$B$21/$E$4,$E$2),$E$2))</f>
        <v>1.2</v>
      </c>
      <c r="N692">
        <f>MAX(N691-$B$21*(M691+M692)/2,$B$4/3.6)</f>
        <v>0</v>
      </c>
      <c r="O692">
        <f t="shared" si="185"/>
        <v>0</v>
      </c>
      <c r="P692">
        <f>P691+IF(O691&gt;$B$4,$B$21*(N691+N692)/2,0)</f>
        <v>722.42966666666405</v>
      </c>
      <c r="Q692">
        <f t="shared" si="186"/>
        <v>0</v>
      </c>
      <c r="R692">
        <f>IF(B692&lt;=$E$3,R691,IF(R691&lt;$E$2,MIN(R691+$E$2*$B$21/$E$4,$E$2),$E$2))</f>
        <v>1.2</v>
      </c>
      <c r="S692">
        <f>MAX(S691-$B$21*(R691+R692)/2,$B$4/3.6)</f>
        <v>0</v>
      </c>
      <c r="T692">
        <f t="shared" si="187"/>
        <v>0</v>
      </c>
      <c r="U692">
        <f>U691+IF(T691&gt;$B$4,$B$21*(S691+S692)/2,0)</f>
        <v>617.67308333333119</v>
      </c>
      <c r="V692">
        <f t="shared" si="175"/>
        <v>0</v>
      </c>
      <c r="W692">
        <f>IF(B692&lt;=$E$3,W691,IF(W691&lt;$E$2,MIN(W691+$E$2*$B$21/$E$4,$E$2),$E$2))</f>
        <v>1.2</v>
      </c>
      <c r="X692">
        <f>MAX(X691-$B$21*(W691+W692)/2,$B$4/3.6)</f>
        <v>0</v>
      </c>
      <c r="Y692">
        <f t="shared" si="188"/>
        <v>0</v>
      </c>
      <c r="Z692">
        <f>Z691+IF(Y691&gt;$B$4,$B$21*(X691+X692)/2,0)</f>
        <v>541.64683333333028</v>
      </c>
      <c r="AA692">
        <f t="shared" si="189"/>
        <v>0</v>
      </c>
      <c r="AB692">
        <f t="shared" si="176"/>
        <v>-472.96266666667725</v>
      </c>
      <c r="AC692">
        <f t="shared" si="177"/>
        <v>-213.49700000001303</v>
      </c>
      <c r="AD692">
        <f t="shared" si="178"/>
        <v>-318.25358333334589</v>
      </c>
      <c r="AE692">
        <f t="shared" si="179"/>
        <v>-394.2798333333468</v>
      </c>
    </row>
    <row r="693" spans="1:31">
      <c r="A693">
        <v>673</v>
      </c>
      <c r="B693">
        <f t="shared" si="190"/>
        <v>67.3</v>
      </c>
      <c r="C693">
        <f t="shared" si="181"/>
        <v>0.6</v>
      </c>
      <c r="D693">
        <f>MAX(D692-$B$21*$B$3,$B$4/3.6)</f>
        <v>0</v>
      </c>
      <c r="E693">
        <f t="shared" si="182"/>
        <v>0</v>
      </c>
      <c r="F693">
        <f>F692+IF(E692&gt;$B$4,$B$21*(D692+D693)/2,0)</f>
        <v>925.92666666667708</v>
      </c>
      <c r="G693">
        <f t="shared" si="174"/>
        <v>-10</v>
      </c>
      <c r="H693">
        <f t="shared" si="183"/>
        <v>1.2</v>
      </c>
      <c r="I693">
        <f>MAX(I692-$B$21*$E$2,$B$4/3.6)</f>
        <v>0</v>
      </c>
      <c r="J693">
        <f t="shared" si="184"/>
        <v>0</v>
      </c>
      <c r="K693">
        <f>K692+IF(J692&gt;$B$4,$B$21*(I692+I693)/2,0)</f>
        <v>462.96399999999983</v>
      </c>
      <c r="L693">
        <f t="shared" si="180"/>
        <v>0</v>
      </c>
      <c r="M693">
        <f>IF(B693&lt;=$E$3,M692,IF(M692&lt;$E$2,MIN(M692+$E$2*$B$21/$E$4,$E$2),$E$2))</f>
        <v>1.2</v>
      </c>
      <c r="N693">
        <f>MAX(N692-$B$21*(M692+M693)/2,$B$4/3.6)</f>
        <v>0</v>
      </c>
      <c r="O693">
        <f t="shared" si="185"/>
        <v>0</v>
      </c>
      <c r="P693">
        <f>P692+IF(O692&gt;$B$4,$B$21*(N692+N693)/2,0)</f>
        <v>722.42966666666405</v>
      </c>
      <c r="Q693">
        <f t="shared" si="186"/>
        <v>0</v>
      </c>
      <c r="R693">
        <f>IF(B693&lt;=$E$3,R692,IF(R692&lt;$E$2,MIN(R692+$E$2*$B$21/$E$4,$E$2),$E$2))</f>
        <v>1.2</v>
      </c>
      <c r="S693">
        <f>MAX(S692-$B$21*(R692+R693)/2,$B$4/3.6)</f>
        <v>0</v>
      </c>
      <c r="T693">
        <f t="shared" si="187"/>
        <v>0</v>
      </c>
      <c r="U693">
        <f>U692+IF(T692&gt;$B$4,$B$21*(S692+S693)/2,0)</f>
        <v>617.67308333333119</v>
      </c>
      <c r="V693">
        <f t="shared" si="175"/>
        <v>0</v>
      </c>
      <c r="W693">
        <f>IF(B693&lt;=$E$3,W692,IF(W692&lt;$E$2,MIN(W692+$E$2*$B$21/$E$4,$E$2),$E$2))</f>
        <v>1.2</v>
      </c>
      <c r="X693">
        <f>MAX(X692-$B$21*(W692+W693)/2,$B$4/3.6)</f>
        <v>0</v>
      </c>
      <c r="Y693">
        <f t="shared" si="188"/>
        <v>0</v>
      </c>
      <c r="Z693">
        <f>Z692+IF(Y692&gt;$B$4,$B$21*(X692+X693)/2,0)</f>
        <v>541.64683333333028</v>
      </c>
      <c r="AA693">
        <f t="shared" si="189"/>
        <v>0</v>
      </c>
      <c r="AB693">
        <f t="shared" si="176"/>
        <v>-472.96266666667725</v>
      </c>
      <c r="AC693">
        <f t="shared" si="177"/>
        <v>-213.49700000001303</v>
      </c>
      <c r="AD693">
        <f t="shared" si="178"/>
        <v>-318.25358333334589</v>
      </c>
      <c r="AE693">
        <f t="shared" si="179"/>
        <v>-394.2798333333468</v>
      </c>
    </row>
    <row r="694" spans="1:31">
      <c r="A694">
        <v>674</v>
      </c>
      <c r="B694">
        <f t="shared" si="190"/>
        <v>67.400000000000006</v>
      </c>
      <c r="C694">
        <f t="shared" si="181"/>
        <v>0.6</v>
      </c>
      <c r="D694">
        <f>MAX(D693-$B$21*$B$3,$B$4/3.6)</f>
        <v>0</v>
      </c>
      <c r="E694">
        <f t="shared" si="182"/>
        <v>0</v>
      </c>
      <c r="F694">
        <f>F693+IF(E693&gt;$B$4,$B$21*(D693+D694)/2,0)</f>
        <v>925.92666666667708</v>
      </c>
      <c r="G694">
        <f t="shared" si="174"/>
        <v>-10</v>
      </c>
      <c r="H694">
        <f t="shared" si="183"/>
        <v>1.2</v>
      </c>
      <c r="I694">
        <f>MAX(I693-$B$21*$E$2,$B$4/3.6)</f>
        <v>0</v>
      </c>
      <c r="J694">
        <f t="shared" si="184"/>
        <v>0</v>
      </c>
      <c r="K694">
        <f>K693+IF(J693&gt;$B$4,$B$21*(I693+I694)/2,0)</f>
        <v>462.96399999999983</v>
      </c>
      <c r="L694">
        <f t="shared" si="180"/>
        <v>0</v>
      </c>
      <c r="M694">
        <f>IF(B694&lt;=$E$3,M693,IF(M693&lt;$E$2,MIN(M693+$E$2*$B$21/$E$4,$E$2),$E$2))</f>
        <v>1.2</v>
      </c>
      <c r="N694">
        <f>MAX(N693-$B$21*(M693+M694)/2,$B$4/3.6)</f>
        <v>0</v>
      </c>
      <c r="O694">
        <f t="shared" si="185"/>
        <v>0</v>
      </c>
      <c r="P694">
        <f>P693+IF(O693&gt;$B$4,$B$21*(N693+N694)/2,0)</f>
        <v>722.42966666666405</v>
      </c>
      <c r="Q694">
        <f t="shared" si="186"/>
        <v>0</v>
      </c>
      <c r="R694">
        <f>IF(B694&lt;=$E$3,R693,IF(R693&lt;$E$2,MIN(R693+$E$2*$B$21/$E$4,$E$2),$E$2))</f>
        <v>1.2</v>
      </c>
      <c r="S694">
        <f>MAX(S693-$B$21*(R693+R694)/2,$B$4/3.6)</f>
        <v>0</v>
      </c>
      <c r="T694">
        <f t="shared" si="187"/>
        <v>0</v>
      </c>
      <c r="U694">
        <f>U693+IF(T693&gt;$B$4,$B$21*(S693+S694)/2,0)</f>
        <v>617.67308333333119</v>
      </c>
      <c r="V694">
        <f t="shared" si="175"/>
        <v>0</v>
      </c>
      <c r="W694">
        <f>IF(B694&lt;=$E$3,W693,IF(W693&lt;$E$2,MIN(W693+$E$2*$B$21/$E$4,$E$2),$E$2))</f>
        <v>1.2</v>
      </c>
      <c r="X694">
        <f>MAX(X693-$B$21*(W693+W694)/2,$B$4/3.6)</f>
        <v>0</v>
      </c>
      <c r="Y694">
        <f t="shared" si="188"/>
        <v>0</v>
      </c>
      <c r="Z694">
        <f>Z693+IF(Y693&gt;$B$4,$B$21*(X693+X694)/2,0)</f>
        <v>541.64683333333028</v>
      </c>
      <c r="AA694">
        <f t="shared" si="189"/>
        <v>0</v>
      </c>
      <c r="AB694">
        <f t="shared" si="176"/>
        <v>-472.96266666667725</v>
      </c>
      <c r="AC694">
        <f t="shared" si="177"/>
        <v>-213.49700000001303</v>
      </c>
      <c r="AD694">
        <f t="shared" si="178"/>
        <v>-318.25358333334589</v>
      </c>
      <c r="AE694">
        <f t="shared" si="179"/>
        <v>-394.2798333333468</v>
      </c>
    </row>
    <row r="695" spans="1:31">
      <c r="A695">
        <v>675</v>
      </c>
      <c r="B695">
        <f t="shared" si="190"/>
        <v>67.5</v>
      </c>
      <c r="C695">
        <f t="shared" si="181"/>
        <v>0.6</v>
      </c>
      <c r="D695">
        <f>MAX(D694-$B$21*$B$3,$B$4/3.6)</f>
        <v>0</v>
      </c>
      <c r="E695">
        <f t="shared" si="182"/>
        <v>0</v>
      </c>
      <c r="F695">
        <f>F694+IF(E694&gt;$B$4,$B$21*(D694+D695)/2,0)</f>
        <v>925.92666666667708</v>
      </c>
      <c r="G695">
        <f t="shared" si="174"/>
        <v>-10</v>
      </c>
      <c r="H695">
        <f t="shared" si="183"/>
        <v>1.2</v>
      </c>
      <c r="I695">
        <f>MAX(I694-$B$21*$E$2,$B$4/3.6)</f>
        <v>0</v>
      </c>
      <c r="J695">
        <f t="shared" si="184"/>
        <v>0</v>
      </c>
      <c r="K695">
        <f>K694+IF(J694&gt;$B$4,$B$21*(I694+I695)/2,0)</f>
        <v>462.96399999999983</v>
      </c>
      <c r="L695">
        <f t="shared" si="180"/>
        <v>0</v>
      </c>
      <c r="M695">
        <f>IF(B695&lt;=$E$3,M694,IF(M694&lt;$E$2,MIN(M694+$E$2*$B$21/$E$4,$E$2),$E$2))</f>
        <v>1.2</v>
      </c>
      <c r="N695">
        <f>MAX(N694-$B$21*(M694+M695)/2,$B$4/3.6)</f>
        <v>0</v>
      </c>
      <c r="O695">
        <f t="shared" si="185"/>
        <v>0</v>
      </c>
      <c r="P695">
        <f>P694+IF(O694&gt;$B$4,$B$21*(N694+N695)/2,0)</f>
        <v>722.42966666666405</v>
      </c>
      <c r="Q695">
        <f t="shared" si="186"/>
        <v>0</v>
      </c>
      <c r="R695">
        <f>IF(B695&lt;=$E$3,R694,IF(R694&lt;$E$2,MIN(R694+$E$2*$B$21/$E$4,$E$2),$E$2))</f>
        <v>1.2</v>
      </c>
      <c r="S695">
        <f>MAX(S694-$B$21*(R694+R695)/2,$B$4/3.6)</f>
        <v>0</v>
      </c>
      <c r="T695">
        <f t="shared" si="187"/>
        <v>0</v>
      </c>
      <c r="U695">
        <f>U694+IF(T694&gt;$B$4,$B$21*(S694+S695)/2,0)</f>
        <v>617.67308333333119</v>
      </c>
      <c r="V695">
        <f t="shared" si="175"/>
        <v>0</v>
      </c>
      <c r="W695">
        <f>IF(B695&lt;=$E$3,W694,IF(W694&lt;$E$2,MIN(W694+$E$2*$B$21/$E$4,$E$2),$E$2))</f>
        <v>1.2</v>
      </c>
      <c r="X695">
        <f>MAX(X694-$B$21*(W694+W695)/2,$B$4/3.6)</f>
        <v>0</v>
      </c>
      <c r="Y695">
        <f t="shared" si="188"/>
        <v>0</v>
      </c>
      <c r="Z695">
        <f>Z694+IF(Y694&gt;$B$4,$B$21*(X694+X695)/2,0)</f>
        <v>541.64683333333028</v>
      </c>
      <c r="AA695">
        <f t="shared" si="189"/>
        <v>0</v>
      </c>
      <c r="AB695">
        <f t="shared" si="176"/>
        <v>-472.96266666667725</v>
      </c>
      <c r="AC695">
        <f t="shared" si="177"/>
        <v>-213.49700000001303</v>
      </c>
      <c r="AD695">
        <f t="shared" si="178"/>
        <v>-318.25358333334589</v>
      </c>
      <c r="AE695">
        <f t="shared" si="179"/>
        <v>-394.2798333333468</v>
      </c>
    </row>
    <row r="696" spans="1:31">
      <c r="A696">
        <v>676</v>
      </c>
      <c r="B696">
        <f t="shared" si="190"/>
        <v>67.600000000000009</v>
      </c>
      <c r="C696">
        <f t="shared" si="181"/>
        <v>0.6</v>
      </c>
      <c r="D696">
        <f>MAX(D695-$B$21*$B$3,$B$4/3.6)</f>
        <v>0</v>
      </c>
      <c r="E696">
        <f t="shared" si="182"/>
        <v>0</v>
      </c>
      <c r="F696">
        <f>F695+IF(E695&gt;$B$4,$B$21*(D695+D696)/2,0)</f>
        <v>925.92666666667708</v>
      </c>
      <c r="G696">
        <f t="shared" si="174"/>
        <v>-10</v>
      </c>
      <c r="H696">
        <f t="shared" si="183"/>
        <v>1.2</v>
      </c>
      <c r="I696">
        <f>MAX(I695-$B$21*$E$2,$B$4/3.6)</f>
        <v>0</v>
      </c>
      <c r="J696">
        <f t="shared" si="184"/>
        <v>0</v>
      </c>
      <c r="K696">
        <f>K695+IF(J695&gt;$B$4,$B$21*(I695+I696)/2,0)</f>
        <v>462.96399999999983</v>
      </c>
      <c r="L696">
        <f t="shared" si="180"/>
        <v>0</v>
      </c>
      <c r="M696">
        <f>IF(B696&lt;=$E$3,M695,IF(M695&lt;$E$2,MIN(M695+$E$2*$B$21/$E$4,$E$2),$E$2))</f>
        <v>1.2</v>
      </c>
      <c r="N696">
        <f>MAX(N695-$B$21*(M695+M696)/2,$B$4/3.6)</f>
        <v>0</v>
      </c>
      <c r="O696">
        <f t="shared" si="185"/>
        <v>0</v>
      </c>
      <c r="P696">
        <f>P695+IF(O695&gt;$B$4,$B$21*(N695+N696)/2,0)</f>
        <v>722.42966666666405</v>
      </c>
      <c r="Q696">
        <f t="shared" si="186"/>
        <v>0</v>
      </c>
      <c r="R696">
        <f>IF(B696&lt;=$E$3,R695,IF(R695&lt;$E$2,MIN(R695+$E$2*$B$21/$E$4,$E$2),$E$2))</f>
        <v>1.2</v>
      </c>
      <c r="S696">
        <f>MAX(S695-$B$21*(R695+R696)/2,$B$4/3.6)</f>
        <v>0</v>
      </c>
      <c r="T696">
        <f t="shared" si="187"/>
        <v>0</v>
      </c>
      <c r="U696">
        <f>U695+IF(T695&gt;$B$4,$B$21*(S695+S696)/2,0)</f>
        <v>617.67308333333119</v>
      </c>
      <c r="V696">
        <f t="shared" si="175"/>
        <v>0</v>
      </c>
      <c r="W696">
        <f>IF(B696&lt;=$E$3,W695,IF(W695&lt;$E$2,MIN(W695+$E$2*$B$21/$E$4,$E$2),$E$2))</f>
        <v>1.2</v>
      </c>
      <c r="X696">
        <f>MAX(X695-$B$21*(W695+W696)/2,$B$4/3.6)</f>
        <v>0</v>
      </c>
      <c r="Y696">
        <f t="shared" si="188"/>
        <v>0</v>
      </c>
      <c r="Z696">
        <f>Z695+IF(Y695&gt;$B$4,$B$21*(X695+X696)/2,0)</f>
        <v>541.64683333333028</v>
      </c>
      <c r="AA696">
        <f t="shared" si="189"/>
        <v>0</v>
      </c>
      <c r="AB696">
        <f t="shared" si="176"/>
        <v>-472.96266666667725</v>
      </c>
      <c r="AC696">
        <f t="shared" si="177"/>
        <v>-213.49700000001303</v>
      </c>
      <c r="AD696">
        <f t="shared" si="178"/>
        <v>-318.25358333334589</v>
      </c>
      <c r="AE696">
        <f t="shared" si="179"/>
        <v>-394.2798333333468</v>
      </c>
    </row>
    <row r="697" spans="1:31">
      <c r="A697">
        <v>677</v>
      </c>
      <c r="B697">
        <f t="shared" si="190"/>
        <v>67.7</v>
      </c>
      <c r="C697">
        <f t="shared" si="181"/>
        <v>0.6</v>
      </c>
      <c r="D697">
        <f>MAX(D696-$B$21*$B$3,$B$4/3.6)</f>
        <v>0</v>
      </c>
      <c r="E697">
        <f t="shared" si="182"/>
        <v>0</v>
      </c>
      <c r="F697">
        <f>F696+IF(E696&gt;$B$4,$B$21*(D696+D697)/2,0)</f>
        <v>925.92666666667708</v>
      </c>
      <c r="G697">
        <f t="shared" si="174"/>
        <v>-10</v>
      </c>
      <c r="H697">
        <f t="shared" si="183"/>
        <v>1.2</v>
      </c>
      <c r="I697">
        <f>MAX(I696-$B$21*$E$2,$B$4/3.6)</f>
        <v>0</v>
      </c>
      <c r="J697">
        <f t="shared" si="184"/>
        <v>0</v>
      </c>
      <c r="K697">
        <f>K696+IF(J696&gt;$B$4,$B$21*(I696+I697)/2,0)</f>
        <v>462.96399999999983</v>
      </c>
      <c r="L697">
        <f t="shared" si="180"/>
        <v>0</v>
      </c>
      <c r="M697">
        <f>IF(B697&lt;=$E$3,M696,IF(M696&lt;$E$2,MIN(M696+$E$2*$B$21/$E$4,$E$2),$E$2))</f>
        <v>1.2</v>
      </c>
      <c r="N697">
        <f>MAX(N696-$B$21*(M696+M697)/2,$B$4/3.6)</f>
        <v>0</v>
      </c>
      <c r="O697">
        <f t="shared" si="185"/>
        <v>0</v>
      </c>
      <c r="P697">
        <f>P696+IF(O696&gt;$B$4,$B$21*(N696+N697)/2,0)</f>
        <v>722.42966666666405</v>
      </c>
      <c r="Q697">
        <f t="shared" si="186"/>
        <v>0</v>
      </c>
      <c r="R697">
        <f>IF(B697&lt;=$E$3,R696,IF(R696&lt;$E$2,MIN(R696+$E$2*$B$21/$E$4,$E$2),$E$2))</f>
        <v>1.2</v>
      </c>
      <c r="S697">
        <f>MAX(S696-$B$21*(R696+R697)/2,$B$4/3.6)</f>
        <v>0</v>
      </c>
      <c r="T697">
        <f t="shared" si="187"/>
        <v>0</v>
      </c>
      <c r="U697">
        <f>U696+IF(T696&gt;$B$4,$B$21*(S696+S697)/2,0)</f>
        <v>617.67308333333119</v>
      </c>
      <c r="V697">
        <f t="shared" si="175"/>
        <v>0</v>
      </c>
      <c r="W697">
        <f>IF(B697&lt;=$E$3,W696,IF(W696&lt;$E$2,MIN(W696+$E$2*$B$21/$E$4,$E$2),$E$2))</f>
        <v>1.2</v>
      </c>
      <c r="X697">
        <f>MAX(X696-$B$21*(W696+W697)/2,$B$4/3.6)</f>
        <v>0</v>
      </c>
      <c r="Y697">
        <f t="shared" si="188"/>
        <v>0</v>
      </c>
      <c r="Z697">
        <f>Z696+IF(Y696&gt;$B$4,$B$21*(X696+X697)/2,0)</f>
        <v>541.64683333333028</v>
      </c>
      <c r="AA697">
        <f t="shared" si="189"/>
        <v>0</v>
      </c>
      <c r="AB697">
        <f t="shared" si="176"/>
        <v>-472.96266666667725</v>
      </c>
      <c r="AC697">
        <f t="shared" si="177"/>
        <v>-213.49700000001303</v>
      </c>
      <c r="AD697">
        <f t="shared" si="178"/>
        <v>-318.25358333334589</v>
      </c>
      <c r="AE697">
        <f t="shared" si="179"/>
        <v>-394.2798333333468</v>
      </c>
    </row>
    <row r="698" spans="1:31">
      <c r="A698">
        <v>678</v>
      </c>
      <c r="B698">
        <f t="shared" si="190"/>
        <v>67.8</v>
      </c>
      <c r="C698">
        <f t="shared" si="181"/>
        <v>0.6</v>
      </c>
      <c r="D698">
        <f>MAX(D697-$B$21*$B$3,$B$4/3.6)</f>
        <v>0</v>
      </c>
      <c r="E698">
        <f t="shared" si="182"/>
        <v>0</v>
      </c>
      <c r="F698">
        <f>F697+IF(E697&gt;$B$4,$B$21*(D697+D698)/2,0)</f>
        <v>925.92666666667708</v>
      </c>
      <c r="G698">
        <f t="shared" si="174"/>
        <v>-10</v>
      </c>
      <c r="H698">
        <f t="shared" si="183"/>
        <v>1.2</v>
      </c>
      <c r="I698">
        <f>MAX(I697-$B$21*$E$2,$B$4/3.6)</f>
        <v>0</v>
      </c>
      <c r="J698">
        <f t="shared" si="184"/>
        <v>0</v>
      </c>
      <c r="K698">
        <f>K697+IF(J697&gt;$B$4,$B$21*(I697+I698)/2,0)</f>
        <v>462.96399999999983</v>
      </c>
      <c r="L698">
        <f t="shared" si="180"/>
        <v>0</v>
      </c>
      <c r="M698">
        <f>IF(B698&lt;=$E$3,M697,IF(M697&lt;$E$2,MIN(M697+$E$2*$B$21/$E$4,$E$2),$E$2))</f>
        <v>1.2</v>
      </c>
      <c r="N698">
        <f>MAX(N697-$B$21*(M697+M698)/2,$B$4/3.6)</f>
        <v>0</v>
      </c>
      <c r="O698">
        <f t="shared" si="185"/>
        <v>0</v>
      </c>
      <c r="P698">
        <f>P697+IF(O697&gt;$B$4,$B$21*(N697+N698)/2,0)</f>
        <v>722.42966666666405</v>
      </c>
      <c r="Q698">
        <f t="shared" si="186"/>
        <v>0</v>
      </c>
      <c r="R698">
        <f>IF(B698&lt;=$E$3,R697,IF(R697&lt;$E$2,MIN(R697+$E$2*$B$21/$E$4,$E$2),$E$2))</f>
        <v>1.2</v>
      </c>
      <c r="S698">
        <f>MAX(S697-$B$21*(R697+R698)/2,$B$4/3.6)</f>
        <v>0</v>
      </c>
      <c r="T698">
        <f t="shared" si="187"/>
        <v>0</v>
      </c>
      <c r="U698">
        <f>U697+IF(T697&gt;$B$4,$B$21*(S697+S698)/2,0)</f>
        <v>617.67308333333119</v>
      </c>
      <c r="V698">
        <f t="shared" si="175"/>
        <v>0</v>
      </c>
      <c r="W698">
        <f>IF(B698&lt;=$E$3,W697,IF(W697&lt;$E$2,MIN(W697+$E$2*$B$21/$E$4,$E$2),$E$2))</f>
        <v>1.2</v>
      </c>
      <c r="X698">
        <f>MAX(X697-$B$21*(W697+W698)/2,$B$4/3.6)</f>
        <v>0</v>
      </c>
      <c r="Y698">
        <f t="shared" si="188"/>
        <v>0</v>
      </c>
      <c r="Z698">
        <f>Z697+IF(Y697&gt;$B$4,$B$21*(X697+X698)/2,0)</f>
        <v>541.64683333333028</v>
      </c>
      <c r="AA698">
        <f t="shared" si="189"/>
        <v>0</v>
      </c>
      <c r="AB698">
        <f t="shared" si="176"/>
        <v>-472.96266666667725</v>
      </c>
      <c r="AC698">
        <f t="shared" si="177"/>
        <v>-213.49700000001303</v>
      </c>
      <c r="AD698">
        <f t="shared" si="178"/>
        <v>-318.25358333334589</v>
      </c>
      <c r="AE698">
        <f t="shared" si="179"/>
        <v>-394.2798333333468</v>
      </c>
    </row>
    <row r="699" spans="1:31">
      <c r="A699">
        <v>679</v>
      </c>
      <c r="B699">
        <f t="shared" si="190"/>
        <v>67.900000000000006</v>
      </c>
      <c r="C699">
        <f t="shared" si="181"/>
        <v>0.6</v>
      </c>
      <c r="D699">
        <f>MAX(D698-$B$21*$B$3,$B$4/3.6)</f>
        <v>0</v>
      </c>
      <c r="E699">
        <f t="shared" si="182"/>
        <v>0</v>
      </c>
      <c r="F699">
        <f>F698+IF(E698&gt;$B$4,$B$21*(D698+D699)/2,0)</f>
        <v>925.92666666667708</v>
      </c>
      <c r="G699">
        <f t="shared" si="174"/>
        <v>-10</v>
      </c>
      <c r="H699">
        <f t="shared" si="183"/>
        <v>1.2</v>
      </c>
      <c r="I699">
        <f>MAX(I698-$B$21*$E$2,$B$4/3.6)</f>
        <v>0</v>
      </c>
      <c r="J699">
        <f t="shared" si="184"/>
        <v>0</v>
      </c>
      <c r="K699">
        <f>K698+IF(J698&gt;$B$4,$B$21*(I698+I699)/2,0)</f>
        <v>462.96399999999983</v>
      </c>
      <c r="L699">
        <f t="shared" si="180"/>
        <v>0</v>
      </c>
      <c r="M699">
        <f>IF(B699&lt;=$E$3,M698,IF(M698&lt;$E$2,MIN(M698+$E$2*$B$21/$E$4,$E$2),$E$2))</f>
        <v>1.2</v>
      </c>
      <c r="N699">
        <f>MAX(N698-$B$21*(M698+M699)/2,$B$4/3.6)</f>
        <v>0</v>
      </c>
      <c r="O699">
        <f t="shared" si="185"/>
        <v>0</v>
      </c>
      <c r="P699">
        <f>P698+IF(O698&gt;$B$4,$B$21*(N698+N699)/2,0)</f>
        <v>722.42966666666405</v>
      </c>
      <c r="Q699">
        <f t="shared" si="186"/>
        <v>0</v>
      </c>
      <c r="R699">
        <f>IF(B699&lt;=$E$3,R698,IF(R698&lt;$E$2,MIN(R698+$E$2*$B$21/$E$4,$E$2),$E$2))</f>
        <v>1.2</v>
      </c>
      <c r="S699">
        <f>MAX(S698-$B$21*(R698+R699)/2,$B$4/3.6)</f>
        <v>0</v>
      </c>
      <c r="T699">
        <f t="shared" si="187"/>
        <v>0</v>
      </c>
      <c r="U699">
        <f>U698+IF(T698&gt;$B$4,$B$21*(S698+S699)/2,0)</f>
        <v>617.67308333333119</v>
      </c>
      <c r="V699">
        <f t="shared" si="175"/>
        <v>0</v>
      </c>
      <c r="W699">
        <f>IF(B699&lt;=$E$3,W698,IF(W698&lt;$E$2,MIN(W698+$E$2*$B$21/$E$4,$E$2),$E$2))</f>
        <v>1.2</v>
      </c>
      <c r="X699">
        <f>MAX(X698-$B$21*(W698+W699)/2,$B$4/3.6)</f>
        <v>0</v>
      </c>
      <c r="Y699">
        <f t="shared" si="188"/>
        <v>0</v>
      </c>
      <c r="Z699">
        <f>Z698+IF(Y698&gt;$B$4,$B$21*(X698+X699)/2,0)</f>
        <v>541.64683333333028</v>
      </c>
      <c r="AA699">
        <f t="shared" si="189"/>
        <v>0</v>
      </c>
      <c r="AB699">
        <f t="shared" si="176"/>
        <v>-472.96266666667725</v>
      </c>
      <c r="AC699">
        <f t="shared" si="177"/>
        <v>-213.49700000001303</v>
      </c>
      <c r="AD699">
        <f t="shared" si="178"/>
        <v>-318.25358333334589</v>
      </c>
      <c r="AE699">
        <f t="shared" si="179"/>
        <v>-394.2798333333468</v>
      </c>
    </row>
    <row r="700" spans="1:31">
      <c r="A700">
        <v>680</v>
      </c>
      <c r="B700">
        <f t="shared" si="190"/>
        <v>68</v>
      </c>
      <c r="C700">
        <f t="shared" si="181"/>
        <v>0.6</v>
      </c>
      <c r="D700">
        <f>MAX(D699-$B$21*$B$3,$B$4/3.6)</f>
        <v>0</v>
      </c>
      <c r="E700">
        <f t="shared" si="182"/>
        <v>0</v>
      </c>
      <c r="F700">
        <f>F699+IF(E699&gt;$B$4,$B$21*(D699+D700)/2,0)</f>
        <v>925.92666666667708</v>
      </c>
      <c r="G700">
        <f t="shared" si="174"/>
        <v>-10</v>
      </c>
      <c r="H700">
        <f t="shared" si="183"/>
        <v>1.2</v>
      </c>
      <c r="I700">
        <f>MAX(I699-$B$21*$E$2,$B$4/3.6)</f>
        <v>0</v>
      </c>
      <c r="J700">
        <f t="shared" si="184"/>
        <v>0</v>
      </c>
      <c r="K700">
        <f>K699+IF(J699&gt;$B$4,$B$21*(I699+I700)/2,0)</f>
        <v>462.96399999999983</v>
      </c>
      <c r="L700">
        <f t="shared" si="180"/>
        <v>0</v>
      </c>
      <c r="M700">
        <f>IF(B700&lt;=$E$3,M699,IF(M699&lt;$E$2,MIN(M699+$E$2*$B$21/$E$4,$E$2),$E$2))</f>
        <v>1.2</v>
      </c>
      <c r="N700">
        <f>MAX(N699-$B$21*(M699+M700)/2,$B$4/3.6)</f>
        <v>0</v>
      </c>
      <c r="O700">
        <f t="shared" si="185"/>
        <v>0</v>
      </c>
      <c r="P700">
        <f>P699+IF(O699&gt;$B$4,$B$21*(N699+N700)/2,0)</f>
        <v>722.42966666666405</v>
      </c>
      <c r="Q700">
        <f t="shared" si="186"/>
        <v>0</v>
      </c>
      <c r="R700">
        <f>IF(B700&lt;=$E$3,R699,IF(R699&lt;$E$2,MIN(R699+$E$2*$B$21/$E$4,$E$2),$E$2))</f>
        <v>1.2</v>
      </c>
      <c r="S700">
        <f>MAX(S699-$B$21*(R699+R700)/2,$B$4/3.6)</f>
        <v>0</v>
      </c>
      <c r="T700">
        <f t="shared" si="187"/>
        <v>0</v>
      </c>
      <c r="U700">
        <f>U699+IF(T699&gt;$B$4,$B$21*(S699+S700)/2,0)</f>
        <v>617.67308333333119</v>
      </c>
      <c r="V700">
        <f t="shared" si="175"/>
        <v>0</v>
      </c>
      <c r="W700">
        <f>IF(B700&lt;=$E$3,W699,IF(W699&lt;$E$2,MIN(W699+$E$2*$B$21/$E$4,$E$2),$E$2))</f>
        <v>1.2</v>
      </c>
      <c r="X700">
        <f>MAX(X699-$B$21*(W699+W700)/2,$B$4/3.6)</f>
        <v>0</v>
      </c>
      <c r="Y700">
        <f t="shared" si="188"/>
        <v>0</v>
      </c>
      <c r="Z700">
        <f>Z699+IF(Y699&gt;$B$4,$B$21*(X699+X700)/2,0)</f>
        <v>541.64683333333028</v>
      </c>
      <c r="AA700">
        <f t="shared" si="189"/>
        <v>0</v>
      </c>
      <c r="AB700">
        <f t="shared" si="176"/>
        <v>-472.96266666667725</v>
      </c>
      <c r="AC700">
        <f t="shared" si="177"/>
        <v>-213.49700000001303</v>
      </c>
      <c r="AD700">
        <f t="shared" si="178"/>
        <v>-318.25358333334589</v>
      </c>
      <c r="AE700">
        <f t="shared" si="179"/>
        <v>-394.2798333333468</v>
      </c>
    </row>
    <row r="701" spans="1:31">
      <c r="A701">
        <v>681</v>
      </c>
      <c r="B701">
        <f t="shared" si="190"/>
        <v>68.100000000000009</v>
      </c>
      <c r="C701">
        <f t="shared" si="181"/>
        <v>0.6</v>
      </c>
      <c r="D701">
        <f>MAX(D700-$B$21*$B$3,$B$4/3.6)</f>
        <v>0</v>
      </c>
      <c r="E701">
        <f t="shared" si="182"/>
        <v>0</v>
      </c>
      <c r="F701">
        <f>F700+IF(E700&gt;$B$4,$B$21*(D700+D701)/2,0)</f>
        <v>925.92666666667708</v>
      </c>
      <c r="G701">
        <f t="shared" si="174"/>
        <v>-10</v>
      </c>
      <c r="H701">
        <f t="shared" si="183"/>
        <v>1.2</v>
      </c>
      <c r="I701">
        <f>MAX(I700-$B$21*$E$2,$B$4/3.6)</f>
        <v>0</v>
      </c>
      <c r="J701">
        <f t="shared" si="184"/>
        <v>0</v>
      </c>
      <c r="K701">
        <f>K700+IF(J700&gt;$B$4,$B$21*(I700+I701)/2,0)</f>
        <v>462.96399999999983</v>
      </c>
      <c r="L701">
        <f t="shared" si="180"/>
        <v>0</v>
      </c>
      <c r="M701">
        <f>IF(B701&lt;=$E$3,M700,IF(M700&lt;$E$2,MIN(M700+$E$2*$B$21/$E$4,$E$2),$E$2))</f>
        <v>1.2</v>
      </c>
      <c r="N701">
        <f>MAX(N700-$B$21*(M700+M701)/2,$B$4/3.6)</f>
        <v>0</v>
      </c>
      <c r="O701">
        <f t="shared" si="185"/>
        <v>0</v>
      </c>
      <c r="P701">
        <f>P700+IF(O700&gt;$B$4,$B$21*(N700+N701)/2,0)</f>
        <v>722.42966666666405</v>
      </c>
      <c r="Q701">
        <f t="shared" si="186"/>
        <v>0</v>
      </c>
      <c r="R701">
        <f>IF(B701&lt;=$E$3,R700,IF(R700&lt;$E$2,MIN(R700+$E$2*$B$21/$E$4,$E$2),$E$2))</f>
        <v>1.2</v>
      </c>
      <c r="S701">
        <f>MAX(S700-$B$21*(R700+R701)/2,$B$4/3.6)</f>
        <v>0</v>
      </c>
      <c r="T701">
        <f t="shared" si="187"/>
        <v>0</v>
      </c>
      <c r="U701">
        <f>U700+IF(T700&gt;$B$4,$B$21*(S700+S701)/2,0)</f>
        <v>617.67308333333119</v>
      </c>
      <c r="V701">
        <f t="shared" si="175"/>
        <v>0</v>
      </c>
      <c r="W701">
        <f>IF(B701&lt;=$E$3,W700,IF(W700&lt;$E$2,MIN(W700+$E$2*$B$21/$E$4,$E$2),$E$2))</f>
        <v>1.2</v>
      </c>
      <c r="X701">
        <f>MAX(X700-$B$21*(W700+W701)/2,$B$4/3.6)</f>
        <v>0</v>
      </c>
      <c r="Y701">
        <f t="shared" si="188"/>
        <v>0</v>
      </c>
      <c r="Z701">
        <f>Z700+IF(Y700&gt;$B$4,$B$21*(X700+X701)/2,0)</f>
        <v>541.64683333333028</v>
      </c>
      <c r="AA701">
        <f t="shared" si="189"/>
        <v>0</v>
      </c>
      <c r="AB701">
        <f t="shared" si="176"/>
        <v>-472.96266666667725</v>
      </c>
      <c r="AC701">
        <f t="shared" si="177"/>
        <v>-213.49700000001303</v>
      </c>
      <c r="AD701">
        <f t="shared" si="178"/>
        <v>-318.25358333334589</v>
      </c>
      <c r="AE701">
        <f t="shared" si="179"/>
        <v>-394.2798333333468</v>
      </c>
    </row>
    <row r="702" spans="1:31">
      <c r="A702">
        <v>682</v>
      </c>
      <c r="B702">
        <f t="shared" si="190"/>
        <v>68.2</v>
      </c>
      <c r="C702">
        <f t="shared" si="181"/>
        <v>0.6</v>
      </c>
      <c r="D702">
        <f>MAX(D701-$B$21*$B$3,$B$4/3.6)</f>
        <v>0</v>
      </c>
      <c r="E702">
        <f t="shared" si="182"/>
        <v>0</v>
      </c>
      <c r="F702">
        <f>F701+IF(E701&gt;$B$4,$B$21*(D701+D702)/2,0)</f>
        <v>925.92666666667708</v>
      </c>
      <c r="G702">
        <f t="shared" si="174"/>
        <v>-10</v>
      </c>
      <c r="H702">
        <f t="shared" si="183"/>
        <v>1.2</v>
      </c>
      <c r="I702">
        <f>MAX(I701-$B$21*$E$2,$B$4/3.6)</f>
        <v>0</v>
      </c>
      <c r="J702">
        <f t="shared" si="184"/>
        <v>0</v>
      </c>
      <c r="K702">
        <f>K701+IF(J701&gt;$B$4,$B$21*(I701+I702)/2,0)</f>
        <v>462.96399999999983</v>
      </c>
      <c r="L702">
        <f t="shared" si="180"/>
        <v>0</v>
      </c>
      <c r="M702">
        <f>IF(B702&lt;=$E$3,M701,IF(M701&lt;$E$2,MIN(M701+$E$2*$B$21/$E$4,$E$2),$E$2))</f>
        <v>1.2</v>
      </c>
      <c r="N702">
        <f>MAX(N701-$B$21*(M701+M702)/2,$B$4/3.6)</f>
        <v>0</v>
      </c>
      <c r="O702">
        <f t="shared" si="185"/>
        <v>0</v>
      </c>
      <c r="P702">
        <f>P701+IF(O701&gt;$B$4,$B$21*(N701+N702)/2,0)</f>
        <v>722.42966666666405</v>
      </c>
      <c r="Q702">
        <f t="shared" si="186"/>
        <v>0</v>
      </c>
      <c r="R702">
        <f>IF(B702&lt;=$E$3,R701,IF(R701&lt;$E$2,MIN(R701+$E$2*$B$21/$E$4,$E$2),$E$2))</f>
        <v>1.2</v>
      </c>
      <c r="S702">
        <f>MAX(S701-$B$21*(R701+R702)/2,$B$4/3.6)</f>
        <v>0</v>
      </c>
      <c r="T702">
        <f t="shared" si="187"/>
        <v>0</v>
      </c>
      <c r="U702">
        <f>U701+IF(T701&gt;$B$4,$B$21*(S701+S702)/2,0)</f>
        <v>617.67308333333119</v>
      </c>
      <c r="V702">
        <f t="shared" si="175"/>
        <v>0</v>
      </c>
      <c r="W702">
        <f>IF(B702&lt;=$E$3,W701,IF(W701&lt;$E$2,MIN(W701+$E$2*$B$21/$E$4,$E$2),$E$2))</f>
        <v>1.2</v>
      </c>
      <c r="X702">
        <f>MAX(X701-$B$21*(W701+W702)/2,$B$4/3.6)</f>
        <v>0</v>
      </c>
      <c r="Y702">
        <f t="shared" si="188"/>
        <v>0</v>
      </c>
      <c r="Z702">
        <f>Z701+IF(Y701&gt;$B$4,$B$21*(X701+X702)/2,0)</f>
        <v>541.64683333333028</v>
      </c>
      <c r="AA702">
        <f t="shared" si="189"/>
        <v>0</v>
      </c>
      <c r="AB702">
        <f t="shared" si="176"/>
        <v>-472.96266666667725</v>
      </c>
      <c r="AC702">
        <f t="shared" si="177"/>
        <v>-213.49700000001303</v>
      </c>
      <c r="AD702">
        <f t="shared" si="178"/>
        <v>-318.25358333334589</v>
      </c>
      <c r="AE702">
        <f t="shared" si="179"/>
        <v>-394.2798333333468</v>
      </c>
    </row>
    <row r="703" spans="1:31">
      <c r="A703">
        <v>683</v>
      </c>
      <c r="B703">
        <f t="shared" si="190"/>
        <v>68.3</v>
      </c>
      <c r="C703">
        <f t="shared" si="181"/>
        <v>0.6</v>
      </c>
      <c r="D703">
        <f>MAX(D702-$B$21*$B$3,$B$4/3.6)</f>
        <v>0</v>
      </c>
      <c r="E703">
        <f t="shared" si="182"/>
        <v>0</v>
      </c>
      <c r="F703">
        <f>F702+IF(E702&gt;$B$4,$B$21*(D702+D703)/2,0)</f>
        <v>925.92666666667708</v>
      </c>
      <c r="G703">
        <f t="shared" si="174"/>
        <v>-10</v>
      </c>
      <c r="H703">
        <f t="shared" si="183"/>
        <v>1.2</v>
      </c>
      <c r="I703">
        <f>MAX(I702-$B$21*$E$2,$B$4/3.6)</f>
        <v>0</v>
      </c>
      <c r="J703">
        <f t="shared" si="184"/>
        <v>0</v>
      </c>
      <c r="K703">
        <f>K702+IF(J702&gt;$B$4,$B$21*(I702+I703)/2,0)</f>
        <v>462.96399999999983</v>
      </c>
      <c r="L703">
        <f t="shared" si="180"/>
        <v>0</v>
      </c>
      <c r="M703">
        <f>IF(B703&lt;=$E$3,M702,IF(M702&lt;$E$2,MIN(M702+$E$2*$B$21/$E$4,$E$2),$E$2))</f>
        <v>1.2</v>
      </c>
      <c r="N703">
        <f>MAX(N702-$B$21*(M702+M703)/2,$B$4/3.6)</f>
        <v>0</v>
      </c>
      <c r="O703">
        <f t="shared" si="185"/>
        <v>0</v>
      </c>
      <c r="P703">
        <f>P702+IF(O702&gt;$B$4,$B$21*(N702+N703)/2,0)</f>
        <v>722.42966666666405</v>
      </c>
      <c r="Q703">
        <f t="shared" si="186"/>
        <v>0</v>
      </c>
      <c r="R703">
        <f>IF(B703&lt;=$E$3,R702,IF(R702&lt;$E$2,MIN(R702+$E$2*$B$21/$E$4,$E$2),$E$2))</f>
        <v>1.2</v>
      </c>
      <c r="S703">
        <f>MAX(S702-$B$21*(R702+R703)/2,$B$4/3.6)</f>
        <v>0</v>
      </c>
      <c r="T703">
        <f t="shared" si="187"/>
        <v>0</v>
      </c>
      <c r="U703">
        <f>U702+IF(T702&gt;$B$4,$B$21*(S702+S703)/2,0)</f>
        <v>617.67308333333119</v>
      </c>
      <c r="V703">
        <f t="shared" si="175"/>
        <v>0</v>
      </c>
      <c r="W703">
        <f>IF(B703&lt;=$E$3,W702,IF(W702&lt;$E$2,MIN(W702+$E$2*$B$21/$E$4,$E$2),$E$2))</f>
        <v>1.2</v>
      </c>
      <c r="X703">
        <f>MAX(X702-$B$21*(W702+W703)/2,$B$4/3.6)</f>
        <v>0</v>
      </c>
      <c r="Y703">
        <f t="shared" si="188"/>
        <v>0</v>
      </c>
      <c r="Z703">
        <f>Z702+IF(Y702&gt;$B$4,$B$21*(X702+X703)/2,0)</f>
        <v>541.64683333333028</v>
      </c>
      <c r="AA703">
        <f t="shared" si="189"/>
        <v>0</v>
      </c>
      <c r="AB703">
        <f t="shared" si="176"/>
        <v>-472.96266666667725</v>
      </c>
      <c r="AC703">
        <f t="shared" si="177"/>
        <v>-213.49700000001303</v>
      </c>
      <c r="AD703">
        <f t="shared" si="178"/>
        <v>-318.25358333334589</v>
      </c>
      <c r="AE703">
        <f t="shared" si="179"/>
        <v>-394.2798333333468</v>
      </c>
    </row>
    <row r="704" spans="1:31">
      <c r="A704">
        <v>684</v>
      </c>
      <c r="B704">
        <f t="shared" si="190"/>
        <v>68.400000000000006</v>
      </c>
      <c r="C704">
        <f t="shared" si="181"/>
        <v>0.6</v>
      </c>
      <c r="D704">
        <f>MAX(D703-$B$21*$B$3,$B$4/3.6)</f>
        <v>0</v>
      </c>
      <c r="E704">
        <f t="shared" si="182"/>
        <v>0</v>
      </c>
      <c r="F704">
        <f>F703+IF(E703&gt;$B$4,$B$21*(D703+D704)/2,0)</f>
        <v>925.92666666667708</v>
      </c>
      <c r="G704">
        <f t="shared" si="174"/>
        <v>-10</v>
      </c>
      <c r="H704">
        <f t="shared" si="183"/>
        <v>1.2</v>
      </c>
      <c r="I704">
        <f>MAX(I703-$B$21*$E$2,$B$4/3.6)</f>
        <v>0</v>
      </c>
      <c r="J704">
        <f t="shared" si="184"/>
        <v>0</v>
      </c>
      <c r="K704">
        <f>K703+IF(J703&gt;$B$4,$B$21*(I703+I704)/2,0)</f>
        <v>462.96399999999983</v>
      </c>
      <c r="L704">
        <f t="shared" si="180"/>
        <v>0</v>
      </c>
      <c r="M704">
        <f>IF(B704&lt;=$E$3,M703,IF(M703&lt;$E$2,MIN(M703+$E$2*$B$21/$E$4,$E$2),$E$2))</f>
        <v>1.2</v>
      </c>
      <c r="N704">
        <f>MAX(N703-$B$21*(M703+M704)/2,$B$4/3.6)</f>
        <v>0</v>
      </c>
      <c r="O704">
        <f t="shared" si="185"/>
        <v>0</v>
      </c>
      <c r="P704">
        <f>P703+IF(O703&gt;$B$4,$B$21*(N703+N704)/2,0)</f>
        <v>722.42966666666405</v>
      </c>
      <c r="Q704">
        <f t="shared" si="186"/>
        <v>0</v>
      </c>
      <c r="R704">
        <f>IF(B704&lt;=$E$3,R703,IF(R703&lt;$E$2,MIN(R703+$E$2*$B$21/$E$4,$E$2),$E$2))</f>
        <v>1.2</v>
      </c>
      <c r="S704">
        <f>MAX(S703-$B$21*(R703+R704)/2,$B$4/3.6)</f>
        <v>0</v>
      </c>
      <c r="T704">
        <f t="shared" si="187"/>
        <v>0</v>
      </c>
      <c r="U704">
        <f>U703+IF(T703&gt;$B$4,$B$21*(S703+S704)/2,0)</f>
        <v>617.67308333333119</v>
      </c>
      <c r="V704">
        <f t="shared" si="175"/>
        <v>0</v>
      </c>
      <c r="W704">
        <f>IF(B704&lt;=$E$3,W703,IF(W703&lt;$E$2,MIN(W703+$E$2*$B$21/$E$4,$E$2),$E$2))</f>
        <v>1.2</v>
      </c>
      <c r="X704">
        <f>MAX(X703-$B$21*(W703+W704)/2,$B$4/3.6)</f>
        <v>0</v>
      </c>
      <c r="Y704">
        <f t="shared" si="188"/>
        <v>0</v>
      </c>
      <c r="Z704">
        <f>Z703+IF(Y703&gt;$B$4,$B$21*(X703+X704)/2,0)</f>
        <v>541.64683333333028</v>
      </c>
      <c r="AA704">
        <f t="shared" si="189"/>
        <v>0</v>
      </c>
      <c r="AB704">
        <f t="shared" si="176"/>
        <v>-472.96266666667725</v>
      </c>
      <c r="AC704">
        <f t="shared" si="177"/>
        <v>-213.49700000001303</v>
      </c>
      <c r="AD704">
        <f t="shared" si="178"/>
        <v>-318.25358333334589</v>
      </c>
      <c r="AE704">
        <f t="shared" si="179"/>
        <v>-394.2798333333468</v>
      </c>
    </row>
    <row r="705" spans="1:31">
      <c r="A705">
        <v>685</v>
      </c>
      <c r="B705">
        <f t="shared" si="190"/>
        <v>68.5</v>
      </c>
      <c r="C705">
        <f t="shared" si="181"/>
        <v>0.6</v>
      </c>
      <c r="D705">
        <f>MAX(D704-$B$21*$B$3,$B$4/3.6)</f>
        <v>0</v>
      </c>
      <c r="E705">
        <f t="shared" si="182"/>
        <v>0</v>
      </c>
      <c r="F705">
        <f>F704+IF(E704&gt;$B$4,$B$21*(D704+D705)/2,0)</f>
        <v>925.92666666667708</v>
      </c>
      <c r="G705">
        <f t="shared" si="174"/>
        <v>-10</v>
      </c>
      <c r="H705">
        <f t="shared" si="183"/>
        <v>1.2</v>
      </c>
      <c r="I705">
        <f>MAX(I704-$B$21*$E$2,$B$4/3.6)</f>
        <v>0</v>
      </c>
      <c r="J705">
        <f t="shared" si="184"/>
        <v>0</v>
      </c>
      <c r="K705">
        <f>K704+IF(J704&gt;$B$4,$B$21*(I704+I705)/2,0)</f>
        <v>462.96399999999983</v>
      </c>
      <c r="L705">
        <f t="shared" si="180"/>
        <v>0</v>
      </c>
      <c r="M705">
        <f>IF(B705&lt;=$E$3,M704,IF(M704&lt;$E$2,MIN(M704+$E$2*$B$21/$E$4,$E$2),$E$2))</f>
        <v>1.2</v>
      </c>
      <c r="N705">
        <f>MAX(N704-$B$21*(M704+M705)/2,$B$4/3.6)</f>
        <v>0</v>
      </c>
      <c r="O705">
        <f t="shared" si="185"/>
        <v>0</v>
      </c>
      <c r="P705">
        <f>P704+IF(O704&gt;$B$4,$B$21*(N704+N705)/2,0)</f>
        <v>722.42966666666405</v>
      </c>
      <c r="Q705">
        <f t="shared" si="186"/>
        <v>0</v>
      </c>
      <c r="R705">
        <f>IF(B705&lt;=$E$3,R704,IF(R704&lt;$E$2,MIN(R704+$E$2*$B$21/$E$4,$E$2),$E$2))</f>
        <v>1.2</v>
      </c>
      <c r="S705">
        <f>MAX(S704-$B$21*(R704+R705)/2,$B$4/3.6)</f>
        <v>0</v>
      </c>
      <c r="T705">
        <f t="shared" si="187"/>
        <v>0</v>
      </c>
      <c r="U705">
        <f>U704+IF(T704&gt;$B$4,$B$21*(S704+S705)/2,0)</f>
        <v>617.67308333333119</v>
      </c>
      <c r="V705">
        <f t="shared" si="175"/>
        <v>0</v>
      </c>
      <c r="W705">
        <f>IF(B705&lt;=$E$3,W704,IF(W704&lt;$E$2,MIN(W704+$E$2*$B$21/$E$4,$E$2),$E$2))</f>
        <v>1.2</v>
      </c>
      <c r="X705">
        <f>MAX(X704-$B$21*(W704+W705)/2,$B$4/3.6)</f>
        <v>0</v>
      </c>
      <c r="Y705">
        <f t="shared" si="188"/>
        <v>0</v>
      </c>
      <c r="Z705">
        <f>Z704+IF(Y704&gt;$B$4,$B$21*(X704+X705)/2,0)</f>
        <v>541.64683333333028</v>
      </c>
      <c r="AA705">
        <f t="shared" si="189"/>
        <v>0</v>
      </c>
      <c r="AB705">
        <f t="shared" si="176"/>
        <v>-472.96266666667725</v>
      </c>
      <c r="AC705">
        <f t="shared" si="177"/>
        <v>-213.49700000001303</v>
      </c>
      <c r="AD705">
        <f t="shared" si="178"/>
        <v>-318.25358333334589</v>
      </c>
      <c r="AE705">
        <f t="shared" si="179"/>
        <v>-394.2798333333468</v>
      </c>
    </row>
    <row r="706" spans="1:31">
      <c r="A706">
        <v>686</v>
      </c>
      <c r="B706">
        <f t="shared" si="190"/>
        <v>68.600000000000009</v>
      </c>
      <c r="C706">
        <f t="shared" si="181"/>
        <v>0.6</v>
      </c>
      <c r="D706">
        <f>MAX(D705-$B$21*$B$3,$B$4/3.6)</f>
        <v>0</v>
      </c>
      <c r="E706">
        <f t="shared" si="182"/>
        <v>0</v>
      </c>
      <c r="F706">
        <f>F705+IF(E705&gt;$B$4,$B$21*(D705+D706)/2,0)</f>
        <v>925.92666666667708</v>
      </c>
      <c r="G706">
        <f t="shared" si="174"/>
        <v>-10</v>
      </c>
      <c r="H706">
        <f t="shared" si="183"/>
        <v>1.2</v>
      </c>
      <c r="I706">
        <f>MAX(I705-$B$21*$E$2,$B$4/3.6)</f>
        <v>0</v>
      </c>
      <c r="J706">
        <f t="shared" si="184"/>
        <v>0</v>
      </c>
      <c r="K706">
        <f>K705+IF(J705&gt;$B$4,$B$21*(I705+I706)/2,0)</f>
        <v>462.96399999999983</v>
      </c>
      <c r="L706">
        <f t="shared" si="180"/>
        <v>0</v>
      </c>
      <c r="M706">
        <f>IF(B706&lt;=$E$3,M705,IF(M705&lt;$E$2,MIN(M705+$E$2*$B$21/$E$4,$E$2),$E$2))</f>
        <v>1.2</v>
      </c>
      <c r="N706">
        <f>MAX(N705-$B$21*(M705+M706)/2,$B$4/3.6)</f>
        <v>0</v>
      </c>
      <c r="O706">
        <f t="shared" si="185"/>
        <v>0</v>
      </c>
      <c r="P706">
        <f>P705+IF(O705&gt;$B$4,$B$21*(N705+N706)/2,0)</f>
        <v>722.42966666666405</v>
      </c>
      <c r="Q706">
        <f t="shared" si="186"/>
        <v>0</v>
      </c>
      <c r="R706">
        <f>IF(B706&lt;=$E$3,R705,IF(R705&lt;$E$2,MIN(R705+$E$2*$B$21/$E$4,$E$2),$E$2))</f>
        <v>1.2</v>
      </c>
      <c r="S706">
        <f>MAX(S705-$B$21*(R705+R706)/2,$B$4/3.6)</f>
        <v>0</v>
      </c>
      <c r="T706">
        <f t="shared" si="187"/>
        <v>0</v>
      </c>
      <c r="U706">
        <f>U705+IF(T705&gt;$B$4,$B$21*(S705+S706)/2,0)</f>
        <v>617.67308333333119</v>
      </c>
      <c r="V706">
        <f t="shared" si="175"/>
        <v>0</v>
      </c>
      <c r="W706">
        <f>IF(B706&lt;=$E$3,W705,IF(W705&lt;$E$2,MIN(W705+$E$2*$B$21/$E$4,$E$2),$E$2))</f>
        <v>1.2</v>
      </c>
      <c r="X706">
        <f>MAX(X705-$B$21*(W705+W706)/2,$B$4/3.6)</f>
        <v>0</v>
      </c>
      <c r="Y706">
        <f t="shared" si="188"/>
        <v>0</v>
      </c>
      <c r="Z706">
        <f>Z705+IF(Y705&gt;$B$4,$B$21*(X705+X706)/2,0)</f>
        <v>541.64683333333028</v>
      </c>
      <c r="AA706">
        <f t="shared" si="189"/>
        <v>0</v>
      </c>
      <c r="AB706">
        <f t="shared" si="176"/>
        <v>-472.96266666667725</v>
      </c>
      <c r="AC706">
        <f t="shared" si="177"/>
        <v>-213.49700000001303</v>
      </c>
      <c r="AD706">
        <f t="shared" si="178"/>
        <v>-318.25358333334589</v>
      </c>
      <c r="AE706">
        <f t="shared" si="179"/>
        <v>-394.2798333333468</v>
      </c>
    </row>
    <row r="707" spans="1:31">
      <c r="A707">
        <v>687</v>
      </c>
      <c r="B707">
        <f t="shared" si="190"/>
        <v>68.7</v>
      </c>
      <c r="C707">
        <f t="shared" si="181"/>
        <v>0.6</v>
      </c>
      <c r="D707">
        <f>MAX(D706-$B$21*$B$3,$B$4/3.6)</f>
        <v>0</v>
      </c>
      <c r="E707">
        <f t="shared" si="182"/>
        <v>0</v>
      </c>
      <c r="F707">
        <f>F706+IF(E706&gt;$B$4,$B$21*(D706+D707)/2,0)</f>
        <v>925.92666666667708</v>
      </c>
      <c r="G707">
        <f t="shared" si="174"/>
        <v>-10</v>
      </c>
      <c r="H707">
        <f t="shared" si="183"/>
        <v>1.2</v>
      </c>
      <c r="I707">
        <f>MAX(I706-$B$21*$E$2,$B$4/3.6)</f>
        <v>0</v>
      </c>
      <c r="J707">
        <f t="shared" si="184"/>
        <v>0</v>
      </c>
      <c r="K707">
        <f>K706+IF(J706&gt;$B$4,$B$21*(I706+I707)/2,0)</f>
        <v>462.96399999999983</v>
      </c>
      <c r="L707">
        <f t="shared" si="180"/>
        <v>0</v>
      </c>
      <c r="M707">
        <f>IF(B707&lt;=$E$3,M706,IF(M706&lt;$E$2,MIN(M706+$E$2*$B$21/$E$4,$E$2),$E$2))</f>
        <v>1.2</v>
      </c>
      <c r="N707">
        <f>MAX(N706-$B$21*(M706+M707)/2,$B$4/3.6)</f>
        <v>0</v>
      </c>
      <c r="O707">
        <f t="shared" si="185"/>
        <v>0</v>
      </c>
      <c r="P707">
        <f>P706+IF(O706&gt;$B$4,$B$21*(N706+N707)/2,0)</f>
        <v>722.42966666666405</v>
      </c>
      <c r="Q707">
        <f t="shared" si="186"/>
        <v>0</v>
      </c>
      <c r="R707">
        <f>IF(B707&lt;=$E$3,R706,IF(R706&lt;$E$2,MIN(R706+$E$2*$B$21/$E$4,$E$2),$E$2))</f>
        <v>1.2</v>
      </c>
      <c r="S707">
        <f>MAX(S706-$B$21*(R706+R707)/2,$B$4/3.6)</f>
        <v>0</v>
      </c>
      <c r="T707">
        <f t="shared" si="187"/>
        <v>0</v>
      </c>
      <c r="U707">
        <f>U706+IF(T706&gt;$B$4,$B$21*(S706+S707)/2,0)</f>
        <v>617.67308333333119</v>
      </c>
      <c r="V707">
        <f t="shared" si="175"/>
        <v>0</v>
      </c>
      <c r="W707">
        <f>IF(B707&lt;=$E$3,W706,IF(W706&lt;$E$2,MIN(W706+$E$2*$B$21/$E$4,$E$2),$E$2))</f>
        <v>1.2</v>
      </c>
      <c r="X707">
        <f>MAX(X706-$B$21*(W706+W707)/2,$B$4/3.6)</f>
        <v>0</v>
      </c>
      <c r="Y707">
        <f t="shared" si="188"/>
        <v>0</v>
      </c>
      <c r="Z707">
        <f>Z706+IF(Y706&gt;$B$4,$B$21*(X706+X707)/2,0)</f>
        <v>541.64683333333028</v>
      </c>
      <c r="AA707">
        <f t="shared" si="189"/>
        <v>0</v>
      </c>
      <c r="AB707">
        <f t="shared" si="176"/>
        <v>-472.96266666667725</v>
      </c>
      <c r="AC707">
        <f t="shared" si="177"/>
        <v>-213.49700000001303</v>
      </c>
      <c r="AD707">
        <f t="shared" si="178"/>
        <v>-318.25358333334589</v>
      </c>
      <c r="AE707">
        <f t="shared" si="179"/>
        <v>-394.2798333333468</v>
      </c>
    </row>
    <row r="708" spans="1:31">
      <c r="A708">
        <v>688</v>
      </c>
      <c r="B708">
        <f t="shared" si="190"/>
        <v>68.8</v>
      </c>
      <c r="C708">
        <f t="shared" si="181"/>
        <v>0.6</v>
      </c>
      <c r="D708">
        <f>MAX(D707-$B$21*$B$3,$B$4/3.6)</f>
        <v>0</v>
      </c>
      <c r="E708">
        <f t="shared" si="182"/>
        <v>0</v>
      </c>
      <c r="F708">
        <f>F707+IF(E707&gt;$B$4,$B$21*(D707+D708)/2,0)</f>
        <v>925.92666666667708</v>
      </c>
      <c r="G708">
        <f t="shared" si="174"/>
        <v>-10</v>
      </c>
      <c r="H708">
        <f t="shared" si="183"/>
        <v>1.2</v>
      </c>
      <c r="I708">
        <f>MAX(I707-$B$21*$E$2,$B$4/3.6)</f>
        <v>0</v>
      </c>
      <c r="J708">
        <f t="shared" si="184"/>
        <v>0</v>
      </c>
      <c r="K708">
        <f>K707+IF(J707&gt;$B$4,$B$21*(I707+I708)/2,0)</f>
        <v>462.96399999999983</v>
      </c>
      <c r="L708">
        <f t="shared" si="180"/>
        <v>0</v>
      </c>
      <c r="M708">
        <f>IF(B708&lt;=$E$3,M707,IF(M707&lt;$E$2,MIN(M707+$E$2*$B$21/$E$4,$E$2),$E$2))</f>
        <v>1.2</v>
      </c>
      <c r="N708">
        <f>MAX(N707-$B$21*(M707+M708)/2,$B$4/3.6)</f>
        <v>0</v>
      </c>
      <c r="O708">
        <f t="shared" si="185"/>
        <v>0</v>
      </c>
      <c r="P708">
        <f>P707+IF(O707&gt;$B$4,$B$21*(N707+N708)/2,0)</f>
        <v>722.42966666666405</v>
      </c>
      <c r="Q708">
        <f t="shared" si="186"/>
        <v>0</v>
      </c>
      <c r="R708">
        <f>IF(B708&lt;=$E$3,R707,IF(R707&lt;$E$2,MIN(R707+$E$2*$B$21/$E$4,$E$2),$E$2))</f>
        <v>1.2</v>
      </c>
      <c r="S708">
        <f>MAX(S707-$B$21*(R707+R708)/2,$B$4/3.6)</f>
        <v>0</v>
      </c>
      <c r="T708">
        <f t="shared" si="187"/>
        <v>0</v>
      </c>
      <c r="U708">
        <f>U707+IF(T707&gt;$B$4,$B$21*(S707+S708)/2,0)</f>
        <v>617.67308333333119</v>
      </c>
      <c r="V708">
        <f t="shared" si="175"/>
        <v>0</v>
      </c>
      <c r="W708">
        <f>IF(B708&lt;=$E$3,W707,IF(W707&lt;$E$2,MIN(W707+$E$2*$B$21/$E$4,$E$2),$E$2))</f>
        <v>1.2</v>
      </c>
      <c r="X708">
        <f>MAX(X707-$B$21*(W707+W708)/2,$B$4/3.6)</f>
        <v>0</v>
      </c>
      <c r="Y708">
        <f t="shared" si="188"/>
        <v>0</v>
      </c>
      <c r="Z708">
        <f>Z707+IF(Y707&gt;$B$4,$B$21*(X707+X708)/2,0)</f>
        <v>541.64683333333028</v>
      </c>
      <c r="AA708">
        <f t="shared" si="189"/>
        <v>0</v>
      </c>
      <c r="AB708">
        <f t="shared" si="176"/>
        <v>-472.96266666667725</v>
      </c>
      <c r="AC708">
        <f t="shared" si="177"/>
        <v>-213.49700000001303</v>
      </c>
      <c r="AD708">
        <f t="shared" si="178"/>
        <v>-318.25358333334589</v>
      </c>
      <c r="AE708">
        <f t="shared" si="179"/>
        <v>-394.2798333333468</v>
      </c>
    </row>
    <row r="709" spans="1:31">
      <c r="A709">
        <v>689</v>
      </c>
      <c r="B709">
        <f t="shared" si="190"/>
        <v>68.900000000000006</v>
      </c>
      <c r="C709">
        <f t="shared" si="181"/>
        <v>0.6</v>
      </c>
      <c r="D709">
        <f>MAX(D708-$B$21*$B$3,$B$4/3.6)</f>
        <v>0</v>
      </c>
      <c r="E709">
        <f t="shared" si="182"/>
        <v>0</v>
      </c>
      <c r="F709">
        <f>F708+IF(E708&gt;$B$4,$B$21*(D708+D709)/2,0)</f>
        <v>925.92666666667708</v>
      </c>
      <c r="G709">
        <f t="shared" si="174"/>
        <v>-10</v>
      </c>
      <c r="H709">
        <f t="shared" si="183"/>
        <v>1.2</v>
      </c>
      <c r="I709">
        <f>MAX(I708-$B$21*$E$2,$B$4/3.6)</f>
        <v>0</v>
      </c>
      <c r="J709">
        <f t="shared" si="184"/>
        <v>0</v>
      </c>
      <c r="K709">
        <f>K708+IF(J708&gt;$B$4,$B$21*(I708+I709)/2,0)</f>
        <v>462.96399999999983</v>
      </c>
      <c r="L709">
        <f t="shared" si="180"/>
        <v>0</v>
      </c>
      <c r="M709">
        <f>IF(B709&lt;=$E$3,M708,IF(M708&lt;$E$2,MIN(M708+$E$2*$B$21/$E$4,$E$2),$E$2))</f>
        <v>1.2</v>
      </c>
      <c r="N709">
        <f>MAX(N708-$B$21*(M708+M709)/2,$B$4/3.6)</f>
        <v>0</v>
      </c>
      <c r="O709">
        <f t="shared" si="185"/>
        <v>0</v>
      </c>
      <c r="P709">
        <f>P708+IF(O708&gt;$B$4,$B$21*(N708+N709)/2,0)</f>
        <v>722.42966666666405</v>
      </c>
      <c r="Q709">
        <f t="shared" si="186"/>
        <v>0</v>
      </c>
      <c r="R709">
        <f>IF(B709&lt;=$E$3,R708,IF(R708&lt;$E$2,MIN(R708+$E$2*$B$21/$E$4,$E$2),$E$2))</f>
        <v>1.2</v>
      </c>
      <c r="S709">
        <f>MAX(S708-$B$21*(R708+R709)/2,$B$4/3.6)</f>
        <v>0</v>
      </c>
      <c r="T709">
        <f t="shared" si="187"/>
        <v>0</v>
      </c>
      <c r="U709">
        <f>U708+IF(T708&gt;$B$4,$B$21*(S708+S709)/2,0)</f>
        <v>617.67308333333119</v>
      </c>
      <c r="V709">
        <f t="shared" si="175"/>
        <v>0</v>
      </c>
      <c r="W709">
        <f>IF(B709&lt;=$E$3,W708,IF(W708&lt;$E$2,MIN(W708+$E$2*$B$21/$E$4,$E$2),$E$2))</f>
        <v>1.2</v>
      </c>
      <c r="X709">
        <f>MAX(X708-$B$21*(W708+W709)/2,$B$4/3.6)</f>
        <v>0</v>
      </c>
      <c r="Y709">
        <f t="shared" si="188"/>
        <v>0</v>
      </c>
      <c r="Z709">
        <f>Z708+IF(Y708&gt;$B$4,$B$21*(X708+X709)/2,0)</f>
        <v>541.64683333333028</v>
      </c>
      <c r="AA709">
        <f t="shared" si="189"/>
        <v>0</v>
      </c>
      <c r="AB709">
        <f t="shared" si="176"/>
        <v>-472.96266666667725</v>
      </c>
      <c r="AC709">
        <f t="shared" si="177"/>
        <v>-213.49700000001303</v>
      </c>
      <c r="AD709">
        <f t="shared" si="178"/>
        <v>-318.25358333334589</v>
      </c>
      <c r="AE709">
        <f t="shared" si="179"/>
        <v>-394.2798333333468</v>
      </c>
    </row>
    <row r="710" spans="1:31">
      <c r="A710">
        <v>690</v>
      </c>
      <c r="B710">
        <f t="shared" si="190"/>
        <v>69</v>
      </c>
      <c r="C710">
        <f t="shared" si="181"/>
        <v>0.6</v>
      </c>
      <c r="D710">
        <f>MAX(D709-$B$21*$B$3,$B$4/3.6)</f>
        <v>0</v>
      </c>
      <c r="E710">
        <f t="shared" si="182"/>
        <v>0</v>
      </c>
      <c r="F710">
        <f>F709+IF(E709&gt;$B$4,$B$21*(D709+D710)/2,0)</f>
        <v>925.92666666667708</v>
      </c>
      <c r="G710">
        <f t="shared" si="174"/>
        <v>-10</v>
      </c>
      <c r="H710">
        <f t="shared" si="183"/>
        <v>1.2</v>
      </c>
      <c r="I710">
        <f>MAX(I709-$B$21*$E$2,$B$4/3.6)</f>
        <v>0</v>
      </c>
      <c r="J710">
        <f t="shared" si="184"/>
        <v>0</v>
      </c>
      <c r="K710">
        <f>K709+IF(J709&gt;$B$4,$B$21*(I709+I710)/2,0)</f>
        <v>462.96399999999983</v>
      </c>
      <c r="L710">
        <f t="shared" si="180"/>
        <v>0</v>
      </c>
      <c r="M710">
        <f>IF(B710&lt;=$E$3,M709,IF(M709&lt;$E$2,MIN(M709+$E$2*$B$21/$E$4,$E$2),$E$2))</f>
        <v>1.2</v>
      </c>
      <c r="N710">
        <f>MAX(N709-$B$21*(M709+M710)/2,$B$4/3.6)</f>
        <v>0</v>
      </c>
      <c r="O710">
        <f t="shared" si="185"/>
        <v>0</v>
      </c>
      <c r="P710">
        <f>P709+IF(O709&gt;$B$4,$B$21*(N709+N710)/2,0)</f>
        <v>722.42966666666405</v>
      </c>
      <c r="Q710">
        <f t="shared" si="186"/>
        <v>0</v>
      </c>
      <c r="R710">
        <f>IF(B710&lt;=$E$3,R709,IF(R709&lt;$E$2,MIN(R709+$E$2*$B$21/$E$4,$E$2),$E$2))</f>
        <v>1.2</v>
      </c>
      <c r="S710">
        <f>MAX(S709-$B$21*(R709+R710)/2,$B$4/3.6)</f>
        <v>0</v>
      </c>
      <c r="T710">
        <f t="shared" si="187"/>
        <v>0</v>
      </c>
      <c r="U710">
        <f>U709+IF(T709&gt;$B$4,$B$21*(S709+S710)/2,0)</f>
        <v>617.67308333333119</v>
      </c>
      <c r="V710">
        <f t="shared" si="175"/>
        <v>0</v>
      </c>
      <c r="W710">
        <f>IF(B710&lt;=$E$3,W709,IF(W709&lt;$E$2,MIN(W709+$E$2*$B$21/$E$4,$E$2),$E$2))</f>
        <v>1.2</v>
      </c>
      <c r="X710">
        <f>MAX(X709-$B$21*(W709+W710)/2,$B$4/3.6)</f>
        <v>0</v>
      </c>
      <c r="Y710">
        <f t="shared" si="188"/>
        <v>0</v>
      </c>
      <c r="Z710">
        <f>Z709+IF(Y709&gt;$B$4,$B$21*(X709+X710)/2,0)</f>
        <v>541.64683333333028</v>
      </c>
      <c r="AA710">
        <f t="shared" si="189"/>
        <v>0</v>
      </c>
      <c r="AB710">
        <f t="shared" si="176"/>
        <v>-472.96266666667725</v>
      </c>
      <c r="AC710">
        <f t="shared" si="177"/>
        <v>-213.49700000001303</v>
      </c>
      <c r="AD710">
        <f t="shared" si="178"/>
        <v>-318.25358333334589</v>
      </c>
      <c r="AE710">
        <f t="shared" si="179"/>
        <v>-394.2798333333468</v>
      </c>
    </row>
    <row r="711" spans="1:31">
      <c r="A711">
        <v>691</v>
      </c>
      <c r="B711">
        <f t="shared" si="190"/>
        <v>69.100000000000009</v>
      </c>
      <c r="C711">
        <f t="shared" si="181"/>
        <v>0.6</v>
      </c>
      <c r="D711">
        <f>MAX(D710-$B$21*$B$3,$B$4/3.6)</f>
        <v>0</v>
      </c>
      <c r="E711">
        <f t="shared" si="182"/>
        <v>0</v>
      </c>
      <c r="F711">
        <f>F710+IF(E710&gt;$B$4,$B$21*(D710+D711)/2,0)</f>
        <v>925.92666666667708</v>
      </c>
      <c r="G711">
        <f t="shared" si="174"/>
        <v>-10</v>
      </c>
      <c r="H711">
        <f t="shared" si="183"/>
        <v>1.2</v>
      </c>
      <c r="I711">
        <f>MAX(I710-$B$21*$E$2,$B$4/3.6)</f>
        <v>0</v>
      </c>
      <c r="J711">
        <f t="shared" si="184"/>
        <v>0</v>
      </c>
      <c r="K711">
        <f>K710+IF(J710&gt;$B$4,$B$21*(I710+I711)/2,0)</f>
        <v>462.96399999999983</v>
      </c>
      <c r="L711">
        <f t="shared" si="180"/>
        <v>0</v>
      </c>
      <c r="M711">
        <f>IF(B711&lt;=$E$3,M710,IF(M710&lt;$E$2,MIN(M710+$E$2*$B$21/$E$4,$E$2),$E$2))</f>
        <v>1.2</v>
      </c>
      <c r="N711">
        <f>MAX(N710-$B$21*(M710+M711)/2,$B$4/3.6)</f>
        <v>0</v>
      </c>
      <c r="O711">
        <f t="shared" si="185"/>
        <v>0</v>
      </c>
      <c r="P711">
        <f>P710+IF(O710&gt;$B$4,$B$21*(N710+N711)/2,0)</f>
        <v>722.42966666666405</v>
      </c>
      <c r="Q711">
        <f t="shared" si="186"/>
        <v>0</v>
      </c>
      <c r="R711">
        <f>IF(B711&lt;=$E$3,R710,IF(R710&lt;$E$2,MIN(R710+$E$2*$B$21/$E$4,$E$2),$E$2))</f>
        <v>1.2</v>
      </c>
      <c r="S711">
        <f>MAX(S710-$B$21*(R710+R711)/2,$B$4/3.6)</f>
        <v>0</v>
      </c>
      <c r="T711">
        <f t="shared" si="187"/>
        <v>0</v>
      </c>
      <c r="U711">
        <f>U710+IF(T710&gt;$B$4,$B$21*(S710+S711)/2,0)</f>
        <v>617.67308333333119</v>
      </c>
      <c r="V711">
        <f t="shared" si="175"/>
        <v>0</v>
      </c>
      <c r="W711">
        <f>IF(B711&lt;=$E$3,W710,IF(W710&lt;$E$2,MIN(W710+$E$2*$B$21/$E$4,$E$2),$E$2))</f>
        <v>1.2</v>
      </c>
      <c r="X711">
        <f>MAX(X710-$B$21*(W710+W711)/2,$B$4/3.6)</f>
        <v>0</v>
      </c>
      <c r="Y711">
        <f t="shared" si="188"/>
        <v>0</v>
      </c>
      <c r="Z711">
        <f>Z710+IF(Y710&gt;$B$4,$B$21*(X710+X711)/2,0)</f>
        <v>541.64683333333028</v>
      </c>
      <c r="AA711">
        <f t="shared" si="189"/>
        <v>0</v>
      </c>
      <c r="AB711">
        <f t="shared" si="176"/>
        <v>-472.96266666667725</v>
      </c>
      <c r="AC711">
        <f t="shared" si="177"/>
        <v>-213.49700000001303</v>
      </c>
      <c r="AD711">
        <f t="shared" si="178"/>
        <v>-318.25358333334589</v>
      </c>
      <c r="AE711">
        <f t="shared" si="179"/>
        <v>-394.2798333333468</v>
      </c>
    </row>
    <row r="712" spans="1:31">
      <c r="A712">
        <v>692</v>
      </c>
      <c r="B712">
        <f t="shared" si="190"/>
        <v>69.2</v>
      </c>
      <c r="C712">
        <f t="shared" si="181"/>
        <v>0.6</v>
      </c>
      <c r="D712">
        <f>MAX(D711-$B$21*$B$3,$B$4/3.6)</f>
        <v>0</v>
      </c>
      <c r="E712">
        <f t="shared" si="182"/>
        <v>0</v>
      </c>
      <c r="F712">
        <f>F711+IF(E711&gt;$B$4,$B$21*(D711+D712)/2,0)</f>
        <v>925.92666666667708</v>
      </c>
      <c r="G712">
        <f t="shared" si="174"/>
        <v>-10</v>
      </c>
      <c r="H712">
        <f t="shared" si="183"/>
        <v>1.2</v>
      </c>
      <c r="I712">
        <f>MAX(I711-$B$21*$E$2,$B$4/3.6)</f>
        <v>0</v>
      </c>
      <c r="J712">
        <f t="shared" si="184"/>
        <v>0</v>
      </c>
      <c r="K712">
        <f>K711+IF(J711&gt;$B$4,$B$21*(I711+I712)/2,0)</f>
        <v>462.96399999999983</v>
      </c>
      <c r="L712">
        <f t="shared" si="180"/>
        <v>0</v>
      </c>
      <c r="M712">
        <f>IF(B712&lt;=$E$3,M711,IF(M711&lt;$E$2,MIN(M711+$E$2*$B$21/$E$4,$E$2),$E$2))</f>
        <v>1.2</v>
      </c>
      <c r="N712">
        <f>MAX(N711-$B$21*(M711+M712)/2,$B$4/3.6)</f>
        <v>0</v>
      </c>
      <c r="O712">
        <f t="shared" si="185"/>
        <v>0</v>
      </c>
      <c r="P712">
        <f>P711+IF(O711&gt;$B$4,$B$21*(N711+N712)/2,0)</f>
        <v>722.42966666666405</v>
      </c>
      <c r="Q712">
        <f t="shared" si="186"/>
        <v>0</v>
      </c>
      <c r="R712">
        <f>IF(B712&lt;=$E$3,R711,IF(R711&lt;$E$2,MIN(R711+$E$2*$B$21/$E$4,$E$2),$E$2))</f>
        <v>1.2</v>
      </c>
      <c r="S712">
        <f>MAX(S711-$B$21*(R711+R712)/2,$B$4/3.6)</f>
        <v>0</v>
      </c>
      <c r="T712">
        <f t="shared" si="187"/>
        <v>0</v>
      </c>
      <c r="U712">
        <f>U711+IF(T711&gt;$B$4,$B$21*(S711+S712)/2,0)</f>
        <v>617.67308333333119</v>
      </c>
      <c r="V712">
        <f t="shared" si="175"/>
        <v>0</v>
      </c>
      <c r="W712">
        <f>IF(B712&lt;=$E$3,W711,IF(W711&lt;$E$2,MIN(W711+$E$2*$B$21/$E$4,$E$2),$E$2))</f>
        <v>1.2</v>
      </c>
      <c r="X712">
        <f>MAX(X711-$B$21*(W711+W712)/2,$B$4/3.6)</f>
        <v>0</v>
      </c>
      <c r="Y712">
        <f t="shared" si="188"/>
        <v>0</v>
      </c>
      <c r="Z712">
        <f>Z711+IF(Y711&gt;$B$4,$B$21*(X711+X712)/2,0)</f>
        <v>541.64683333333028</v>
      </c>
      <c r="AA712">
        <f t="shared" si="189"/>
        <v>0</v>
      </c>
      <c r="AB712">
        <f t="shared" si="176"/>
        <v>-472.96266666667725</v>
      </c>
      <c r="AC712">
        <f t="shared" si="177"/>
        <v>-213.49700000001303</v>
      </c>
      <c r="AD712">
        <f t="shared" si="178"/>
        <v>-318.25358333334589</v>
      </c>
      <c r="AE712">
        <f t="shared" si="179"/>
        <v>-394.2798333333468</v>
      </c>
    </row>
    <row r="713" spans="1:31">
      <c r="A713">
        <v>693</v>
      </c>
      <c r="B713">
        <f t="shared" si="190"/>
        <v>69.3</v>
      </c>
      <c r="C713">
        <f t="shared" si="181"/>
        <v>0.6</v>
      </c>
      <c r="D713">
        <f>MAX(D712-$B$21*$B$3,$B$4/3.6)</f>
        <v>0</v>
      </c>
      <c r="E713">
        <f t="shared" si="182"/>
        <v>0</v>
      </c>
      <c r="F713">
        <f>F712+IF(E712&gt;$B$4,$B$21*(D712+D713)/2,0)</f>
        <v>925.92666666667708</v>
      </c>
      <c r="G713">
        <f t="shared" si="174"/>
        <v>-10</v>
      </c>
      <c r="H713">
        <f t="shared" si="183"/>
        <v>1.2</v>
      </c>
      <c r="I713">
        <f>MAX(I712-$B$21*$E$2,$B$4/3.6)</f>
        <v>0</v>
      </c>
      <c r="J713">
        <f t="shared" si="184"/>
        <v>0</v>
      </c>
      <c r="K713">
        <f>K712+IF(J712&gt;$B$4,$B$21*(I712+I713)/2,0)</f>
        <v>462.96399999999983</v>
      </c>
      <c r="L713">
        <f t="shared" si="180"/>
        <v>0</v>
      </c>
      <c r="M713">
        <f>IF(B713&lt;=$E$3,M712,IF(M712&lt;$E$2,MIN(M712+$E$2*$B$21/$E$4,$E$2),$E$2))</f>
        <v>1.2</v>
      </c>
      <c r="N713">
        <f>MAX(N712-$B$21*(M712+M713)/2,$B$4/3.6)</f>
        <v>0</v>
      </c>
      <c r="O713">
        <f t="shared" si="185"/>
        <v>0</v>
      </c>
      <c r="P713">
        <f>P712+IF(O712&gt;$B$4,$B$21*(N712+N713)/2,0)</f>
        <v>722.42966666666405</v>
      </c>
      <c r="Q713">
        <f t="shared" si="186"/>
        <v>0</v>
      </c>
      <c r="R713">
        <f>IF(B713&lt;=$E$3,R712,IF(R712&lt;$E$2,MIN(R712+$E$2*$B$21/$E$4,$E$2),$E$2))</f>
        <v>1.2</v>
      </c>
      <c r="S713">
        <f>MAX(S712-$B$21*(R712+R713)/2,$B$4/3.6)</f>
        <v>0</v>
      </c>
      <c r="T713">
        <f t="shared" si="187"/>
        <v>0</v>
      </c>
      <c r="U713">
        <f>U712+IF(T712&gt;$B$4,$B$21*(S712+S713)/2,0)</f>
        <v>617.67308333333119</v>
      </c>
      <c r="V713">
        <f t="shared" si="175"/>
        <v>0</v>
      </c>
      <c r="W713">
        <f>IF(B713&lt;=$E$3,W712,IF(W712&lt;$E$2,MIN(W712+$E$2*$B$21/$E$4,$E$2),$E$2))</f>
        <v>1.2</v>
      </c>
      <c r="X713">
        <f>MAX(X712-$B$21*(W712+W713)/2,$B$4/3.6)</f>
        <v>0</v>
      </c>
      <c r="Y713">
        <f t="shared" si="188"/>
        <v>0</v>
      </c>
      <c r="Z713">
        <f>Z712+IF(Y712&gt;$B$4,$B$21*(X712+X713)/2,0)</f>
        <v>541.64683333333028</v>
      </c>
      <c r="AA713">
        <f t="shared" si="189"/>
        <v>0</v>
      </c>
      <c r="AB713">
        <f t="shared" si="176"/>
        <v>-472.96266666667725</v>
      </c>
      <c r="AC713">
        <f t="shared" si="177"/>
        <v>-213.49700000001303</v>
      </c>
      <c r="AD713">
        <f t="shared" si="178"/>
        <v>-318.25358333334589</v>
      </c>
      <c r="AE713">
        <f t="shared" si="179"/>
        <v>-394.2798333333468</v>
      </c>
    </row>
    <row r="714" spans="1:31">
      <c r="A714">
        <v>694</v>
      </c>
      <c r="B714">
        <f t="shared" si="190"/>
        <v>69.400000000000006</v>
      </c>
      <c r="C714">
        <f t="shared" si="181"/>
        <v>0.6</v>
      </c>
      <c r="D714">
        <f>MAX(D713-$B$21*$B$3,$B$4/3.6)</f>
        <v>0</v>
      </c>
      <c r="E714">
        <f t="shared" si="182"/>
        <v>0</v>
      </c>
      <c r="F714">
        <f>F713+IF(E713&gt;$B$4,$B$21*(D713+D714)/2,0)</f>
        <v>925.92666666667708</v>
      </c>
      <c r="G714">
        <f t="shared" si="174"/>
        <v>-10</v>
      </c>
      <c r="H714">
        <f t="shared" si="183"/>
        <v>1.2</v>
      </c>
      <c r="I714">
        <f>MAX(I713-$B$21*$E$2,$B$4/3.6)</f>
        <v>0</v>
      </c>
      <c r="J714">
        <f t="shared" si="184"/>
        <v>0</v>
      </c>
      <c r="K714">
        <f>K713+IF(J713&gt;$B$4,$B$21*(I713+I714)/2,0)</f>
        <v>462.96399999999983</v>
      </c>
      <c r="L714">
        <f t="shared" si="180"/>
        <v>0</v>
      </c>
      <c r="M714">
        <f>IF(B714&lt;=$E$3,M713,IF(M713&lt;$E$2,MIN(M713+$E$2*$B$21/$E$4,$E$2),$E$2))</f>
        <v>1.2</v>
      </c>
      <c r="N714">
        <f>MAX(N713-$B$21*(M713+M714)/2,$B$4/3.6)</f>
        <v>0</v>
      </c>
      <c r="O714">
        <f t="shared" si="185"/>
        <v>0</v>
      </c>
      <c r="P714">
        <f>P713+IF(O713&gt;$B$4,$B$21*(N713+N714)/2,0)</f>
        <v>722.42966666666405</v>
      </c>
      <c r="Q714">
        <f t="shared" si="186"/>
        <v>0</v>
      </c>
      <c r="R714">
        <f>IF(B714&lt;=$E$3,R713,IF(R713&lt;$E$2,MIN(R713+$E$2*$B$21/$E$4,$E$2),$E$2))</f>
        <v>1.2</v>
      </c>
      <c r="S714">
        <f>MAX(S713-$B$21*(R713+R714)/2,$B$4/3.6)</f>
        <v>0</v>
      </c>
      <c r="T714">
        <f t="shared" si="187"/>
        <v>0</v>
      </c>
      <c r="U714">
        <f>U713+IF(T713&gt;$B$4,$B$21*(S713+S714)/2,0)</f>
        <v>617.67308333333119</v>
      </c>
      <c r="V714">
        <f t="shared" si="175"/>
        <v>0</v>
      </c>
      <c r="W714">
        <f>IF(B714&lt;=$E$3,W713,IF(W713&lt;$E$2,MIN(W713+$E$2*$B$21/$E$4,$E$2),$E$2))</f>
        <v>1.2</v>
      </c>
      <c r="X714">
        <f>MAX(X713-$B$21*(W713+W714)/2,$B$4/3.6)</f>
        <v>0</v>
      </c>
      <c r="Y714">
        <f t="shared" si="188"/>
        <v>0</v>
      </c>
      <c r="Z714">
        <f>Z713+IF(Y713&gt;$B$4,$B$21*(X713+X714)/2,0)</f>
        <v>541.64683333333028</v>
      </c>
      <c r="AA714">
        <f t="shared" si="189"/>
        <v>0</v>
      </c>
      <c r="AB714">
        <f t="shared" si="176"/>
        <v>-472.96266666667725</v>
      </c>
      <c r="AC714">
        <f t="shared" si="177"/>
        <v>-213.49700000001303</v>
      </c>
      <c r="AD714">
        <f t="shared" si="178"/>
        <v>-318.25358333334589</v>
      </c>
      <c r="AE714">
        <f t="shared" si="179"/>
        <v>-394.2798333333468</v>
      </c>
    </row>
    <row r="715" spans="1:31">
      <c r="A715">
        <v>695</v>
      </c>
      <c r="B715">
        <f t="shared" si="190"/>
        <v>69.5</v>
      </c>
      <c r="C715">
        <f t="shared" si="181"/>
        <v>0.6</v>
      </c>
      <c r="D715">
        <f>MAX(D714-$B$21*$B$3,$B$4/3.6)</f>
        <v>0</v>
      </c>
      <c r="E715">
        <f t="shared" si="182"/>
        <v>0</v>
      </c>
      <c r="F715">
        <f>F714+IF(E714&gt;$B$4,$B$21*(D714+D715)/2,0)</f>
        <v>925.92666666667708</v>
      </c>
      <c r="G715">
        <f t="shared" si="174"/>
        <v>-10</v>
      </c>
      <c r="H715">
        <f t="shared" si="183"/>
        <v>1.2</v>
      </c>
      <c r="I715">
        <f>MAX(I714-$B$21*$E$2,$B$4/3.6)</f>
        <v>0</v>
      </c>
      <c r="J715">
        <f t="shared" si="184"/>
        <v>0</v>
      </c>
      <c r="K715">
        <f>K714+IF(J714&gt;$B$4,$B$21*(I714+I715)/2,0)</f>
        <v>462.96399999999983</v>
      </c>
      <c r="L715">
        <f t="shared" si="180"/>
        <v>0</v>
      </c>
      <c r="M715">
        <f>IF(B715&lt;=$E$3,M714,IF(M714&lt;$E$2,MIN(M714+$E$2*$B$21/$E$4,$E$2),$E$2))</f>
        <v>1.2</v>
      </c>
      <c r="N715">
        <f>MAX(N714-$B$21*(M714+M715)/2,$B$4/3.6)</f>
        <v>0</v>
      </c>
      <c r="O715">
        <f t="shared" si="185"/>
        <v>0</v>
      </c>
      <c r="P715">
        <f>P714+IF(O714&gt;$B$4,$B$21*(N714+N715)/2,0)</f>
        <v>722.42966666666405</v>
      </c>
      <c r="Q715">
        <f t="shared" si="186"/>
        <v>0</v>
      </c>
      <c r="R715">
        <f>IF(B715&lt;=$E$3,R714,IF(R714&lt;$E$2,MIN(R714+$E$2*$B$21/$E$4,$E$2),$E$2))</f>
        <v>1.2</v>
      </c>
      <c r="S715">
        <f>MAX(S714-$B$21*(R714+R715)/2,$B$4/3.6)</f>
        <v>0</v>
      </c>
      <c r="T715">
        <f t="shared" si="187"/>
        <v>0</v>
      </c>
      <c r="U715">
        <f>U714+IF(T714&gt;$B$4,$B$21*(S714+S715)/2,0)</f>
        <v>617.67308333333119</v>
      </c>
      <c r="V715">
        <f t="shared" si="175"/>
        <v>0</v>
      </c>
      <c r="W715">
        <f>IF(B715&lt;=$E$3,W714,IF(W714&lt;$E$2,MIN(W714+$E$2*$B$21/$E$4,$E$2),$E$2))</f>
        <v>1.2</v>
      </c>
      <c r="X715">
        <f>MAX(X714-$B$21*(W714+W715)/2,$B$4/3.6)</f>
        <v>0</v>
      </c>
      <c r="Y715">
        <f t="shared" si="188"/>
        <v>0</v>
      </c>
      <c r="Z715">
        <f>Z714+IF(Y714&gt;$B$4,$B$21*(X714+X715)/2,0)</f>
        <v>541.64683333333028</v>
      </c>
      <c r="AA715">
        <f t="shared" si="189"/>
        <v>0</v>
      </c>
      <c r="AB715">
        <f t="shared" si="176"/>
        <v>-472.96266666667725</v>
      </c>
      <c r="AC715">
        <f t="shared" si="177"/>
        <v>-213.49700000001303</v>
      </c>
      <c r="AD715">
        <f t="shared" si="178"/>
        <v>-318.25358333334589</v>
      </c>
      <c r="AE715">
        <f t="shared" si="179"/>
        <v>-394.2798333333468</v>
      </c>
    </row>
    <row r="716" spans="1:31">
      <c r="A716">
        <v>696</v>
      </c>
      <c r="B716">
        <f t="shared" si="190"/>
        <v>69.600000000000009</v>
      </c>
      <c r="C716">
        <f t="shared" si="181"/>
        <v>0.6</v>
      </c>
      <c r="D716">
        <f>MAX(D715-$B$21*$B$3,$B$4/3.6)</f>
        <v>0</v>
      </c>
      <c r="E716">
        <f t="shared" si="182"/>
        <v>0</v>
      </c>
      <c r="F716">
        <f>F715+IF(E715&gt;$B$4,$B$21*(D715+D716)/2,0)</f>
        <v>925.92666666667708</v>
      </c>
      <c r="G716">
        <f t="shared" si="174"/>
        <v>-10</v>
      </c>
      <c r="H716">
        <f t="shared" si="183"/>
        <v>1.2</v>
      </c>
      <c r="I716">
        <f>MAX(I715-$B$21*$E$2,$B$4/3.6)</f>
        <v>0</v>
      </c>
      <c r="J716">
        <f t="shared" si="184"/>
        <v>0</v>
      </c>
      <c r="K716">
        <f>K715+IF(J715&gt;$B$4,$B$21*(I715+I716)/2,0)</f>
        <v>462.96399999999983</v>
      </c>
      <c r="L716">
        <f t="shared" si="180"/>
        <v>0</v>
      </c>
      <c r="M716">
        <f>IF(B716&lt;=$E$3,M715,IF(M715&lt;$E$2,MIN(M715+$E$2*$B$21/$E$4,$E$2),$E$2))</f>
        <v>1.2</v>
      </c>
      <c r="N716">
        <f>MAX(N715-$B$21*(M715+M716)/2,$B$4/3.6)</f>
        <v>0</v>
      </c>
      <c r="O716">
        <f t="shared" si="185"/>
        <v>0</v>
      </c>
      <c r="P716">
        <f>P715+IF(O715&gt;$B$4,$B$21*(N715+N716)/2,0)</f>
        <v>722.42966666666405</v>
      </c>
      <c r="Q716">
        <f t="shared" si="186"/>
        <v>0</v>
      </c>
      <c r="R716">
        <f>IF(B716&lt;=$E$3,R715,IF(R715&lt;$E$2,MIN(R715+$E$2*$B$21/$E$4,$E$2),$E$2))</f>
        <v>1.2</v>
      </c>
      <c r="S716">
        <f>MAX(S715-$B$21*(R715+R716)/2,$B$4/3.6)</f>
        <v>0</v>
      </c>
      <c r="T716">
        <f t="shared" si="187"/>
        <v>0</v>
      </c>
      <c r="U716">
        <f>U715+IF(T715&gt;$B$4,$B$21*(S715+S716)/2,0)</f>
        <v>617.67308333333119</v>
      </c>
      <c r="V716">
        <f t="shared" si="175"/>
        <v>0</v>
      </c>
      <c r="W716">
        <f>IF(B716&lt;=$E$3,W715,IF(W715&lt;$E$2,MIN(W715+$E$2*$B$21/$E$4,$E$2),$E$2))</f>
        <v>1.2</v>
      </c>
      <c r="X716">
        <f>MAX(X715-$B$21*(W715+W716)/2,$B$4/3.6)</f>
        <v>0</v>
      </c>
      <c r="Y716">
        <f t="shared" si="188"/>
        <v>0</v>
      </c>
      <c r="Z716">
        <f>Z715+IF(Y715&gt;$B$4,$B$21*(X715+X716)/2,0)</f>
        <v>541.64683333333028</v>
      </c>
      <c r="AA716">
        <f t="shared" si="189"/>
        <v>0</v>
      </c>
      <c r="AB716">
        <f t="shared" si="176"/>
        <v>-472.96266666667725</v>
      </c>
      <c r="AC716">
        <f t="shared" si="177"/>
        <v>-213.49700000001303</v>
      </c>
      <c r="AD716">
        <f t="shared" si="178"/>
        <v>-318.25358333334589</v>
      </c>
      <c r="AE716">
        <f t="shared" si="179"/>
        <v>-394.2798333333468</v>
      </c>
    </row>
    <row r="717" spans="1:31">
      <c r="A717">
        <v>697</v>
      </c>
      <c r="B717">
        <f t="shared" si="190"/>
        <v>69.7</v>
      </c>
      <c r="C717">
        <f t="shared" si="181"/>
        <v>0.6</v>
      </c>
      <c r="D717">
        <f>MAX(D716-$B$21*$B$3,$B$4/3.6)</f>
        <v>0</v>
      </c>
      <c r="E717">
        <f t="shared" si="182"/>
        <v>0</v>
      </c>
      <c r="F717">
        <f>F716+IF(E716&gt;$B$4,$B$21*(D716+D717)/2,0)</f>
        <v>925.92666666667708</v>
      </c>
      <c r="G717">
        <f t="shared" si="174"/>
        <v>-10</v>
      </c>
      <c r="H717">
        <f t="shared" si="183"/>
        <v>1.2</v>
      </c>
      <c r="I717">
        <f>MAX(I716-$B$21*$E$2,$B$4/3.6)</f>
        <v>0</v>
      </c>
      <c r="J717">
        <f t="shared" si="184"/>
        <v>0</v>
      </c>
      <c r="K717">
        <f>K716+IF(J716&gt;$B$4,$B$21*(I716+I717)/2,0)</f>
        <v>462.96399999999983</v>
      </c>
      <c r="L717">
        <f t="shared" si="180"/>
        <v>0</v>
      </c>
      <c r="M717">
        <f>IF(B717&lt;=$E$3,M716,IF(M716&lt;$E$2,MIN(M716+$E$2*$B$21/$E$4,$E$2),$E$2))</f>
        <v>1.2</v>
      </c>
      <c r="N717">
        <f>MAX(N716-$B$21*(M716+M717)/2,$B$4/3.6)</f>
        <v>0</v>
      </c>
      <c r="O717">
        <f t="shared" si="185"/>
        <v>0</v>
      </c>
      <c r="P717">
        <f>P716+IF(O716&gt;$B$4,$B$21*(N716+N717)/2,0)</f>
        <v>722.42966666666405</v>
      </c>
      <c r="Q717">
        <f t="shared" si="186"/>
        <v>0</v>
      </c>
      <c r="R717">
        <f>IF(B717&lt;=$E$3,R716,IF(R716&lt;$E$2,MIN(R716+$E$2*$B$21/$E$4,$E$2),$E$2))</f>
        <v>1.2</v>
      </c>
      <c r="S717">
        <f>MAX(S716-$B$21*(R716+R717)/2,$B$4/3.6)</f>
        <v>0</v>
      </c>
      <c r="T717">
        <f t="shared" si="187"/>
        <v>0</v>
      </c>
      <c r="U717">
        <f>U716+IF(T716&gt;$B$4,$B$21*(S716+S717)/2,0)</f>
        <v>617.67308333333119</v>
      </c>
      <c r="V717">
        <f t="shared" si="175"/>
        <v>0</v>
      </c>
      <c r="W717">
        <f>IF(B717&lt;=$E$3,W716,IF(W716&lt;$E$2,MIN(W716+$E$2*$B$21/$E$4,$E$2),$E$2))</f>
        <v>1.2</v>
      </c>
      <c r="X717">
        <f>MAX(X716-$B$21*(W716+W717)/2,$B$4/3.6)</f>
        <v>0</v>
      </c>
      <c r="Y717">
        <f t="shared" si="188"/>
        <v>0</v>
      </c>
      <c r="Z717">
        <f>Z716+IF(Y716&gt;$B$4,$B$21*(X716+X717)/2,0)</f>
        <v>541.64683333333028</v>
      </c>
      <c r="AA717">
        <f t="shared" si="189"/>
        <v>0</v>
      </c>
      <c r="AB717">
        <f t="shared" si="176"/>
        <v>-472.96266666667725</v>
      </c>
      <c r="AC717">
        <f t="shared" si="177"/>
        <v>-213.49700000001303</v>
      </c>
      <c r="AD717">
        <f t="shared" si="178"/>
        <v>-318.25358333334589</v>
      </c>
      <c r="AE717">
        <f t="shared" si="179"/>
        <v>-394.2798333333468</v>
      </c>
    </row>
    <row r="718" spans="1:31">
      <c r="A718">
        <v>698</v>
      </c>
      <c r="B718">
        <f t="shared" si="190"/>
        <v>69.8</v>
      </c>
      <c r="C718">
        <f t="shared" si="181"/>
        <v>0.6</v>
      </c>
      <c r="D718">
        <f>MAX(D717-$B$21*$B$3,$B$4/3.6)</f>
        <v>0</v>
      </c>
      <c r="E718">
        <f t="shared" si="182"/>
        <v>0</v>
      </c>
      <c r="F718">
        <f>F717+IF(E717&gt;$B$4,$B$21*(D717+D718)/2,0)</f>
        <v>925.92666666667708</v>
      </c>
      <c r="G718">
        <f t="shared" si="174"/>
        <v>-10</v>
      </c>
      <c r="H718">
        <f t="shared" si="183"/>
        <v>1.2</v>
      </c>
      <c r="I718">
        <f>MAX(I717-$B$21*$E$2,$B$4/3.6)</f>
        <v>0</v>
      </c>
      <c r="J718">
        <f t="shared" si="184"/>
        <v>0</v>
      </c>
      <c r="K718">
        <f>K717+IF(J717&gt;$B$4,$B$21*(I717+I718)/2,0)</f>
        <v>462.96399999999983</v>
      </c>
      <c r="L718">
        <f t="shared" si="180"/>
        <v>0</v>
      </c>
      <c r="M718">
        <f>IF(B718&lt;=$E$3,M717,IF(M717&lt;$E$2,MIN(M717+$E$2*$B$21/$E$4,$E$2),$E$2))</f>
        <v>1.2</v>
      </c>
      <c r="N718">
        <f>MAX(N717-$B$21*(M717+M718)/2,$B$4/3.6)</f>
        <v>0</v>
      </c>
      <c r="O718">
        <f t="shared" si="185"/>
        <v>0</v>
      </c>
      <c r="P718">
        <f>P717+IF(O717&gt;$B$4,$B$21*(N717+N718)/2,0)</f>
        <v>722.42966666666405</v>
      </c>
      <c r="Q718">
        <f t="shared" si="186"/>
        <v>0</v>
      </c>
      <c r="R718">
        <f>IF(B718&lt;=$E$3,R717,IF(R717&lt;$E$2,MIN(R717+$E$2*$B$21/$E$4,$E$2),$E$2))</f>
        <v>1.2</v>
      </c>
      <c r="S718">
        <f>MAX(S717-$B$21*(R717+R718)/2,$B$4/3.6)</f>
        <v>0</v>
      </c>
      <c r="T718">
        <f t="shared" si="187"/>
        <v>0</v>
      </c>
      <c r="U718">
        <f>U717+IF(T717&gt;$B$4,$B$21*(S717+S718)/2,0)</f>
        <v>617.67308333333119</v>
      </c>
      <c r="V718">
        <f t="shared" si="175"/>
        <v>0</v>
      </c>
      <c r="W718">
        <f>IF(B718&lt;=$E$3,W717,IF(W717&lt;$E$2,MIN(W717+$E$2*$B$21/$E$4,$E$2),$E$2))</f>
        <v>1.2</v>
      </c>
      <c r="X718">
        <f>MAX(X717-$B$21*(W717+W718)/2,$B$4/3.6)</f>
        <v>0</v>
      </c>
      <c r="Y718">
        <f t="shared" si="188"/>
        <v>0</v>
      </c>
      <c r="Z718">
        <f>Z717+IF(Y717&gt;$B$4,$B$21*(X717+X718)/2,0)</f>
        <v>541.64683333333028</v>
      </c>
      <c r="AA718">
        <f t="shared" si="189"/>
        <v>0</v>
      </c>
      <c r="AB718">
        <f t="shared" si="176"/>
        <v>-472.96266666667725</v>
      </c>
      <c r="AC718">
        <f t="shared" si="177"/>
        <v>-213.49700000001303</v>
      </c>
      <c r="AD718">
        <f t="shared" si="178"/>
        <v>-318.25358333334589</v>
      </c>
      <c r="AE718">
        <f t="shared" si="179"/>
        <v>-394.2798333333468</v>
      </c>
    </row>
    <row r="719" spans="1:31">
      <c r="A719">
        <v>699</v>
      </c>
      <c r="B719">
        <f t="shared" si="190"/>
        <v>69.900000000000006</v>
      </c>
      <c r="C719">
        <f t="shared" si="181"/>
        <v>0.6</v>
      </c>
      <c r="D719">
        <f>MAX(D718-$B$21*$B$3,$B$4/3.6)</f>
        <v>0</v>
      </c>
      <c r="E719">
        <f t="shared" si="182"/>
        <v>0</v>
      </c>
      <c r="F719">
        <f>F718+IF(E718&gt;$B$4,$B$21*(D718+D719)/2,0)</f>
        <v>925.92666666667708</v>
      </c>
      <c r="G719">
        <f t="shared" si="174"/>
        <v>-10</v>
      </c>
      <c r="H719">
        <f t="shared" si="183"/>
        <v>1.2</v>
      </c>
      <c r="I719">
        <f>MAX(I718-$B$21*$E$2,$B$4/3.6)</f>
        <v>0</v>
      </c>
      <c r="J719">
        <f t="shared" si="184"/>
        <v>0</v>
      </c>
      <c r="K719">
        <f>K718+IF(J718&gt;$B$4,$B$21*(I718+I719)/2,0)</f>
        <v>462.96399999999983</v>
      </c>
      <c r="L719">
        <f t="shared" si="180"/>
        <v>0</v>
      </c>
      <c r="M719">
        <f>IF(B719&lt;=$E$3,M718,IF(M718&lt;$E$2,MIN(M718+$E$2*$B$21/$E$4,$E$2),$E$2))</f>
        <v>1.2</v>
      </c>
      <c r="N719">
        <f>MAX(N718-$B$21*(M718+M719)/2,$B$4/3.6)</f>
        <v>0</v>
      </c>
      <c r="O719">
        <f t="shared" si="185"/>
        <v>0</v>
      </c>
      <c r="P719">
        <f>P718+IF(O718&gt;$B$4,$B$21*(N718+N719)/2,0)</f>
        <v>722.42966666666405</v>
      </c>
      <c r="Q719">
        <f t="shared" si="186"/>
        <v>0</v>
      </c>
      <c r="R719">
        <f>IF(B719&lt;=$E$3,R718,IF(R718&lt;$E$2,MIN(R718+$E$2*$B$21/$E$4,$E$2),$E$2))</f>
        <v>1.2</v>
      </c>
      <c r="S719">
        <f>MAX(S718-$B$21*(R718+R719)/2,$B$4/3.6)</f>
        <v>0</v>
      </c>
      <c r="T719">
        <f t="shared" si="187"/>
        <v>0</v>
      </c>
      <c r="U719">
        <f>U718+IF(T718&gt;$B$4,$B$21*(S718+S719)/2,0)</f>
        <v>617.67308333333119</v>
      </c>
      <c r="V719">
        <f t="shared" si="175"/>
        <v>0</v>
      </c>
      <c r="W719">
        <f>IF(B719&lt;=$E$3,W718,IF(W718&lt;$E$2,MIN(W718+$E$2*$B$21/$E$4,$E$2),$E$2))</f>
        <v>1.2</v>
      </c>
      <c r="X719">
        <f>MAX(X718-$B$21*(W718+W719)/2,$B$4/3.6)</f>
        <v>0</v>
      </c>
      <c r="Y719">
        <f t="shared" si="188"/>
        <v>0</v>
      </c>
      <c r="Z719">
        <f>Z718+IF(Y718&gt;$B$4,$B$21*(X718+X719)/2,0)</f>
        <v>541.64683333333028</v>
      </c>
      <c r="AA719">
        <f t="shared" si="189"/>
        <v>0</v>
      </c>
      <c r="AB719">
        <f t="shared" si="176"/>
        <v>-472.96266666667725</v>
      </c>
      <c r="AC719">
        <f t="shared" si="177"/>
        <v>-213.49700000001303</v>
      </c>
      <c r="AD719">
        <f t="shared" si="178"/>
        <v>-318.25358333334589</v>
      </c>
      <c r="AE719">
        <f t="shared" si="179"/>
        <v>-394.2798333333468</v>
      </c>
    </row>
    <row r="720" spans="1:31">
      <c r="A720">
        <v>700</v>
      </c>
      <c r="B720">
        <f t="shared" si="190"/>
        <v>70</v>
      </c>
      <c r="C720">
        <f t="shared" si="181"/>
        <v>0.6</v>
      </c>
      <c r="D720">
        <f>MAX(D719-$B$21*$B$3,$B$4/3.6)</f>
        <v>0</v>
      </c>
      <c r="E720">
        <f t="shared" si="182"/>
        <v>0</v>
      </c>
      <c r="F720">
        <f>F719+IF(E719&gt;$B$4,$B$21*(D719+D720)/2,0)</f>
        <v>925.92666666667708</v>
      </c>
      <c r="G720">
        <f t="shared" si="174"/>
        <v>-10</v>
      </c>
      <c r="H720">
        <f t="shared" si="183"/>
        <v>1.2</v>
      </c>
      <c r="I720">
        <f>MAX(I719-$B$21*$E$2,$B$4/3.6)</f>
        <v>0</v>
      </c>
      <c r="J720">
        <f t="shared" si="184"/>
        <v>0</v>
      </c>
      <c r="K720">
        <f>K719+IF(J719&gt;$B$4,$B$21*(I719+I720)/2,0)</f>
        <v>462.96399999999983</v>
      </c>
      <c r="L720">
        <f t="shared" si="180"/>
        <v>0</v>
      </c>
      <c r="M720">
        <f>IF(B720&lt;=$E$3,M719,IF(M719&lt;$E$2,MIN(M719+$E$2*$B$21/$E$4,$E$2),$E$2))</f>
        <v>1.2</v>
      </c>
      <c r="N720">
        <f>MAX(N719-$B$21*(M719+M720)/2,$B$4/3.6)</f>
        <v>0</v>
      </c>
      <c r="O720">
        <f t="shared" si="185"/>
        <v>0</v>
      </c>
      <c r="P720">
        <f>P719+IF(O719&gt;$B$4,$B$21*(N719+N720)/2,0)</f>
        <v>722.42966666666405</v>
      </c>
      <c r="Q720">
        <f t="shared" si="186"/>
        <v>0</v>
      </c>
      <c r="R720">
        <f>IF(B720&lt;=$E$3,R719,IF(R719&lt;$E$2,MIN(R719+$E$2*$B$21/$E$4,$E$2),$E$2))</f>
        <v>1.2</v>
      </c>
      <c r="S720">
        <f>MAX(S719-$B$21*(R719+R720)/2,$B$4/3.6)</f>
        <v>0</v>
      </c>
      <c r="T720">
        <f t="shared" si="187"/>
        <v>0</v>
      </c>
      <c r="U720">
        <f>U719+IF(T719&gt;$B$4,$B$21*(S719+S720)/2,0)</f>
        <v>617.67308333333119</v>
      </c>
      <c r="V720">
        <f t="shared" si="175"/>
        <v>0</v>
      </c>
      <c r="W720">
        <f>IF(B720&lt;=$E$3,W719,IF(W719&lt;$E$2,MIN(W719+$E$2*$B$21/$E$4,$E$2),$E$2))</f>
        <v>1.2</v>
      </c>
      <c r="X720">
        <f>MAX(X719-$B$21*(W719+W720)/2,$B$4/3.6)</f>
        <v>0</v>
      </c>
      <c r="Y720">
        <f t="shared" si="188"/>
        <v>0</v>
      </c>
      <c r="Z720">
        <f>Z719+IF(Y719&gt;$B$4,$B$21*(X719+X720)/2,0)</f>
        <v>541.64683333333028</v>
      </c>
      <c r="AA720">
        <f t="shared" si="189"/>
        <v>0</v>
      </c>
      <c r="AB720">
        <f t="shared" si="176"/>
        <v>-472.96266666667725</v>
      </c>
      <c r="AC720">
        <f t="shared" si="177"/>
        <v>-213.49700000001303</v>
      </c>
      <c r="AD720">
        <f t="shared" si="178"/>
        <v>-318.25358333334589</v>
      </c>
      <c r="AE720">
        <f t="shared" si="179"/>
        <v>-394.2798333333468</v>
      </c>
    </row>
    <row r="721" spans="1:31">
      <c r="A721">
        <v>701</v>
      </c>
      <c r="B721">
        <f t="shared" si="190"/>
        <v>70.100000000000009</v>
      </c>
      <c r="C721">
        <f t="shared" si="181"/>
        <v>0.6</v>
      </c>
      <c r="D721">
        <f>MAX(D720-$B$21*$B$3,$B$4/3.6)</f>
        <v>0</v>
      </c>
      <c r="E721">
        <f t="shared" si="182"/>
        <v>0</v>
      </c>
      <c r="F721">
        <f>F720+IF(E720&gt;$B$4,$B$21*(D720+D721)/2,0)</f>
        <v>925.92666666667708</v>
      </c>
      <c r="G721">
        <f t="shared" si="174"/>
        <v>-10</v>
      </c>
      <c r="H721">
        <f t="shared" si="183"/>
        <v>1.2</v>
      </c>
      <c r="I721">
        <f>MAX(I720-$B$21*$E$2,$B$4/3.6)</f>
        <v>0</v>
      </c>
      <c r="J721">
        <f t="shared" si="184"/>
        <v>0</v>
      </c>
      <c r="K721">
        <f>K720+IF(J720&gt;$B$4,$B$21*(I720+I721)/2,0)</f>
        <v>462.96399999999983</v>
      </c>
      <c r="L721">
        <f t="shared" si="180"/>
        <v>0</v>
      </c>
      <c r="M721">
        <f>IF(B721&lt;=$E$3,M720,IF(M720&lt;$E$2,MIN(M720+$E$2*$B$21/$E$4,$E$2),$E$2))</f>
        <v>1.2</v>
      </c>
      <c r="N721">
        <f>MAX(N720-$B$21*(M720+M721)/2,$B$4/3.6)</f>
        <v>0</v>
      </c>
      <c r="O721">
        <f t="shared" si="185"/>
        <v>0</v>
      </c>
      <c r="P721">
        <f>P720+IF(O720&gt;$B$4,$B$21*(N720+N721)/2,0)</f>
        <v>722.42966666666405</v>
      </c>
      <c r="Q721">
        <f t="shared" si="186"/>
        <v>0</v>
      </c>
      <c r="R721">
        <f>IF(B721&lt;=$E$3,R720,IF(R720&lt;$E$2,MIN(R720+$E$2*$B$21/$E$4,$E$2),$E$2))</f>
        <v>1.2</v>
      </c>
      <c r="S721">
        <f>MAX(S720-$B$21*(R720+R721)/2,$B$4/3.6)</f>
        <v>0</v>
      </c>
      <c r="T721">
        <f t="shared" si="187"/>
        <v>0</v>
      </c>
      <c r="U721">
        <f>U720+IF(T720&gt;$B$4,$B$21*(S720+S721)/2,0)</f>
        <v>617.67308333333119</v>
      </c>
      <c r="V721">
        <f t="shared" si="175"/>
        <v>0</v>
      </c>
      <c r="W721">
        <f>IF(B721&lt;=$E$3,W720,IF(W720&lt;$E$2,MIN(W720+$E$2*$B$21/$E$4,$E$2),$E$2))</f>
        <v>1.2</v>
      </c>
      <c r="X721">
        <f>MAX(X720-$B$21*(W720+W721)/2,$B$4/3.6)</f>
        <v>0</v>
      </c>
      <c r="Y721">
        <f t="shared" si="188"/>
        <v>0</v>
      </c>
      <c r="Z721">
        <f>Z720+IF(Y720&gt;$B$4,$B$21*(X720+X721)/2,0)</f>
        <v>541.64683333333028</v>
      </c>
      <c r="AA721">
        <f t="shared" si="189"/>
        <v>0</v>
      </c>
      <c r="AB721">
        <f t="shared" si="176"/>
        <v>-472.96266666667725</v>
      </c>
      <c r="AC721">
        <f t="shared" si="177"/>
        <v>-213.49700000001303</v>
      </c>
      <c r="AD721">
        <f t="shared" si="178"/>
        <v>-318.25358333334589</v>
      </c>
      <c r="AE721">
        <f t="shared" si="179"/>
        <v>-394.2798333333468</v>
      </c>
    </row>
    <row r="722" spans="1:31">
      <c r="A722">
        <v>702</v>
      </c>
      <c r="B722">
        <f t="shared" si="190"/>
        <v>70.2</v>
      </c>
      <c r="C722">
        <f t="shared" si="181"/>
        <v>0.6</v>
      </c>
      <c r="D722">
        <f>MAX(D721-$B$21*$B$3,$B$4/3.6)</f>
        <v>0</v>
      </c>
      <c r="E722">
        <f t="shared" si="182"/>
        <v>0</v>
      </c>
      <c r="F722">
        <f>F721+IF(E721&gt;$B$4,$B$21*(D721+D722)/2,0)</f>
        <v>925.92666666667708</v>
      </c>
      <c r="G722">
        <f t="shared" si="174"/>
        <v>-10</v>
      </c>
      <c r="H722">
        <f t="shared" si="183"/>
        <v>1.2</v>
      </c>
      <c r="I722">
        <f>MAX(I721-$B$21*$E$2,$B$4/3.6)</f>
        <v>0</v>
      </c>
      <c r="J722">
        <f t="shared" si="184"/>
        <v>0</v>
      </c>
      <c r="K722">
        <f>K721+IF(J721&gt;$B$4,$B$21*(I721+I722)/2,0)</f>
        <v>462.96399999999983</v>
      </c>
      <c r="L722">
        <f t="shared" si="180"/>
        <v>0</v>
      </c>
      <c r="M722">
        <f>IF(B722&lt;=$E$3,M721,IF(M721&lt;$E$2,MIN(M721+$E$2*$B$21/$E$4,$E$2),$E$2))</f>
        <v>1.2</v>
      </c>
      <c r="N722">
        <f>MAX(N721-$B$21*(M721+M722)/2,$B$4/3.6)</f>
        <v>0</v>
      </c>
      <c r="O722">
        <f t="shared" si="185"/>
        <v>0</v>
      </c>
      <c r="P722">
        <f>P721+IF(O721&gt;$B$4,$B$21*(N721+N722)/2,0)</f>
        <v>722.42966666666405</v>
      </c>
      <c r="Q722">
        <f t="shared" si="186"/>
        <v>0</v>
      </c>
      <c r="R722">
        <f>IF(B722&lt;=$E$3,R721,IF(R721&lt;$E$2,MIN(R721+$E$2*$B$21/$E$4,$E$2),$E$2))</f>
        <v>1.2</v>
      </c>
      <c r="S722">
        <f>MAX(S721-$B$21*(R721+R722)/2,$B$4/3.6)</f>
        <v>0</v>
      </c>
      <c r="T722">
        <f t="shared" si="187"/>
        <v>0</v>
      </c>
      <c r="U722">
        <f>U721+IF(T721&gt;$B$4,$B$21*(S721+S722)/2,0)</f>
        <v>617.67308333333119</v>
      </c>
      <c r="V722">
        <f t="shared" si="175"/>
        <v>0</v>
      </c>
      <c r="W722">
        <f>IF(B722&lt;=$E$3,W721,IF(W721&lt;$E$2,MIN(W721+$E$2*$B$21/$E$4,$E$2),$E$2))</f>
        <v>1.2</v>
      </c>
      <c r="X722">
        <f>MAX(X721-$B$21*(W721+W722)/2,$B$4/3.6)</f>
        <v>0</v>
      </c>
      <c r="Y722">
        <f t="shared" si="188"/>
        <v>0</v>
      </c>
      <c r="Z722">
        <f>Z721+IF(Y721&gt;$B$4,$B$21*(X721+X722)/2,0)</f>
        <v>541.64683333333028</v>
      </c>
      <c r="AA722">
        <f t="shared" si="189"/>
        <v>0</v>
      </c>
      <c r="AB722">
        <f t="shared" si="176"/>
        <v>-472.96266666667725</v>
      </c>
      <c r="AC722">
        <f t="shared" si="177"/>
        <v>-213.49700000001303</v>
      </c>
      <c r="AD722">
        <f t="shared" si="178"/>
        <v>-318.25358333334589</v>
      </c>
      <c r="AE722">
        <f t="shared" si="179"/>
        <v>-394.2798333333468</v>
      </c>
    </row>
    <row r="723" spans="1:31">
      <c r="A723">
        <v>703</v>
      </c>
      <c r="B723">
        <f t="shared" si="190"/>
        <v>70.3</v>
      </c>
      <c r="C723">
        <f t="shared" si="181"/>
        <v>0.6</v>
      </c>
      <c r="D723">
        <f>MAX(D722-$B$21*$B$3,$B$4/3.6)</f>
        <v>0</v>
      </c>
      <c r="E723">
        <f t="shared" si="182"/>
        <v>0</v>
      </c>
      <c r="F723">
        <f>F722+IF(E722&gt;$B$4,$B$21*(D722+D723)/2,0)</f>
        <v>925.92666666667708</v>
      </c>
      <c r="G723">
        <f t="shared" si="174"/>
        <v>-10</v>
      </c>
      <c r="H723">
        <f t="shared" si="183"/>
        <v>1.2</v>
      </c>
      <c r="I723">
        <f>MAX(I722-$B$21*$E$2,$B$4/3.6)</f>
        <v>0</v>
      </c>
      <c r="J723">
        <f t="shared" si="184"/>
        <v>0</v>
      </c>
      <c r="K723">
        <f>K722+IF(J722&gt;$B$4,$B$21*(I722+I723)/2,0)</f>
        <v>462.96399999999983</v>
      </c>
      <c r="L723">
        <f t="shared" si="180"/>
        <v>0</v>
      </c>
      <c r="M723">
        <f>IF(B723&lt;=$E$3,M722,IF(M722&lt;$E$2,MIN(M722+$E$2*$B$21/$E$4,$E$2),$E$2))</f>
        <v>1.2</v>
      </c>
      <c r="N723">
        <f>MAX(N722-$B$21*(M722+M723)/2,$B$4/3.6)</f>
        <v>0</v>
      </c>
      <c r="O723">
        <f t="shared" si="185"/>
        <v>0</v>
      </c>
      <c r="P723">
        <f>P722+IF(O722&gt;$B$4,$B$21*(N722+N723)/2,0)</f>
        <v>722.42966666666405</v>
      </c>
      <c r="Q723">
        <f t="shared" si="186"/>
        <v>0</v>
      </c>
      <c r="R723">
        <f>IF(B723&lt;=$E$3,R722,IF(R722&lt;$E$2,MIN(R722+$E$2*$B$21/$E$4,$E$2),$E$2))</f>
        <v>1.2</v>
      </c>
      <c r="S723">
        <f>MAX(S722-$B$21*(R722+R723)/2,$B$4/3.6)</f>
        <v>0</v>
      </c>
      <c r="T723">
        <f t="shared" si="187"/>
        <v>0</v>
      </c>
      <c r="U723">
        <f>U722+IF(T722&gt;$B$4,$B$21*(S722+S723)/2,0)</f>
        <v>617.67308333333119</v>
      </c>
      <c r="V723">
        <f t="shared" si="175"/>
        <v>0</v>
      </c>
      <c r="W723">
        <f>IF(B723&lt;=$E$3,W722,IF(W722&lt;$E$2,MIN(W722+$E$2*$B$21/$E$4,$E$2),$E$2))</f>
        <v>1.2</v>
      </c>
      <c r="X723">
        <f>MAX(X722-$B$21*(W722+W723)/2,$B$4/3.6)</f>
        <v>0</v>
      </c>
      <c r="Y723">
        <f t="shared" si="188"/>
        <v>0</v>
      </c>
      <c r="Z723">
        <f>Z722+IF(Y722&gt;$B$4,$B$21*(X722+X723)/2,0)</f>
        <v>541.64683333333028</v>
      </c>
      <c r="AA723">
        <f t="shared" si="189"/>
        <v>0</v>
      </c>
      <c r="AB723">
        <f t="shared" si="176"/>
        <v>-472.96266666667725</v>
      </c>
      <c r="AC723">
        <f t="shared" si="177"/>
        <v>-213.49700000001303</v>
      </c>
      <c r="AD723">
        <f t="shared" si="178"/>
        <v>-318.25358333334589</v>
      </c>
      <c r="AE723">
        <f t="shared" si="179"/>
        <v>-394.2798333333468</v>
      </c>
    </row>
    <row r="724" spans="1:31">
      <c r="A724">
        <v>704</v>
      </c>
      <c r="B724">
        <f t="shared" si="190"/>
        <v>70.400000000000006</v>
      </c>
      <c r="C724">
        <f t="shared" si="181"/>
        <v>0.6</v>
      </c>
      <c r="D724">
        <f>MAX(D723-$B$21*$B$3,$B$4/3.6)</f>
        <v>0</v>
      </c>
      <c r="E724">
        <f t="shared" si="182"/>
        <v>0</v>
      </c>
      <c r="F724">
        <f>F723+IF(E723&gt;$B$4,$B$21*(D723+D724)/2,0)</f>
        <v>925.92666666667708</v>
      </c>
      <c r="G724">
        <f t="shared" ref="G724:G787" si="191">F724-F$1020-10</f>
        <v>-10</v>
      </c>
      <c r="H724">
        <f t="shared" si="183"/>
        <v>1.2</v>
      </c>
      <c r="I724">
        <f>MAX(I723-$B$21*$E$2,$B$4/3.6)</f>
        <v>0</v>
      </c>
      <c r="J724">
        <f t="shared" si="184"/>
        <v>0</v>
      </c>
      <c r="K724">
        <f>K723+IF(J723&gt;$B$4,$B$21*(I723+I724)/2,0)</f>
        <v>462.96399999999983</v>
      </c>
      <c r="L724">
        <f t="shared" si="180"/>
        <v>0</v>
      </c>
      <c r="M724">
        <f>IF(B724&lt;=$E$3,M723,IF(M723&lt;$E$2,MIN(M723+$E$2*$B$21/$E$4,$E$2),$E$2))</f>
        <v>1.2</v>
      </c>
      <c r="N724">
        <f>MAX(N723-$B$21*(M723+M724)/2,$B$4/3.6)</f>
        <v>0</v>
      </c>
      <c r="O724">
        <f t="shared" si="185"/>
        <v>0</v>
      </c>
      <c r="P724">
        <f>P723+IF(O723&gt;$B$4,$B$21*(N723+N724)/2,0)</f>
        <v>722.42966666666405</v>
      </c>
      <c r="Q724">
        <f t="shared" si="186"/>
        <v>0</v>
      </c>
      <c r="R724">
        <f>IF(B724&lt;=$E$3,R723,IF(R723&lt;$E$2,MIN(R723+$E$2*$B$21/$E$4,$E$2),$E$2))</f>
        <v>1.2</v>
      </c>
      <c r="S724">
        <f>MAX(S723-$B$21*(R723+R724)/2,$B$4/3.6)</f>
        <v>0</v>
      </c>
      <c r="T724">
        <f t="shared" si="187"/>
        <v>0</v>
      </c>
      <c r="U724">
        <f>U723+IF(T723&gt;$B$4,$B$21*(S723+S724)/2,0)</f>
        <v>617.67308333333119</v>
      </c>
      <c r="V724">
        <f t="shared" ref="V724:V787" si="192">U724-U$1020</f>
        <v>0</v>
      </c>
      <c r="W724">
        <f>IF(B724&lt;=$E$3,W723,IF(W723&lt;$E$2,MIN(W723+$E$2*$B$21/$E$4,$E$2),$E$2))</f>
        <v>1.2</v>
      </c>
      <c r="X724">
        <f>MAX(X723-$B$21*(W723+W724)/2,$B$4/3.6)</f>
        <v>0</v>
      </c>
      <c r="Y724">
        <f t="shared" si="188"/>
        <v>0</v>
      </c>
      <c r="Z724">
        <f>Z723+IF(Y723&gt;$B$4,$B$21*(X723+X724)/2,0)</f>
        <v>541.64683333333028</v>
      </c>
      <c r="AA724">
        <f t="shared" si="189"/>
        <v>0</v>
      </c>
      <c r="AB724">
        <f t="shared" ref="AB724:AB787" si="193">K724-F$1020-10</f>
        <v>-472.96266666667725</v>
      </c>
      <c r="AC724">
        <f t="shared" ref="AC724:AC787" si="194">P724-F$1020-10</f>
        <v>-213.49700000001303</v>
      </c>
      <c r="AD724">
        <f t="shared" ref="AD724:AD787" si="195">U724-F$1020-10</f>
        <v>-318.25358333334589</v>
      </c>
      <c r="AE724">
        <f t="shared" ref="AE724:AE787" si="196">Z724-F$1020-10</f>
        <v>-394.2798333333468</v>
      </c>
    </row>
    <row r="725" spans="1:31">
      <c r="A725">
        <v>705</v>
      </c>
      <c r="B725">
        <f t="shared" si="190"/>
        <v>70.5</v>
      </c>
      <c r="C725">
        <f t="shared" si="181"/>
        <v>0.6</v>
      </c>
      <c r="D725">
        <f>MAX(D724-$B$21*$B$3,$B$4/3.6)</f>
        <v>0</v>
      </c>
      <c r="E725">
        <f t="shared" si="182"/>
        <v>0</v>
      </c>
      <c r="F725">
        <f>F724+IF(E724&gt;$B$4,$B$21*(D724+D725)/2,0)</f>
        <v>925.92666666667708</v>
      </c>
      <c r="G725">
        <f t="shared" si="191"/>
        <v>-10</v>
      </c>
      <c r="H725">
        <f t="shared" si="183"/>
        <v>1.2</v>
      </c>
      <c r="I725">
        <f>MAX(I724-$B$21*$E$2,$B$4/3.6)</f>
        <v>0</v>
      </c>
      <c r="J725">
        <f t="shared" si="184"/>
        <v>0</v>
      </c>
      <c r="K725">
        <f>K724+IF(J724&gt;$B$4,$B$21*(I724+I725)/2,0)</f>
        <v>462.96399999999983</v>
      </c>
      <c r="L725">
        <f t="shared" ref="L725:L788" si="197">K725-K$1020</f>
        <v>0</v>
      </c>
      <c r="M725">
        <f>IF(B725&lt;=$E$3,M724,IF(M724&lt;$E$2,MIN(M724+$E$2*$B$21/$E$4,$E$2),$E$2))</f>
        <v>1.2</v>
      </c>
      <c r="N725">
        <f>MAX(N724-$B$21*(M724+M725)/2,$B$4/3.6)</f>
        <v>0</v>
      </c>
      <c r="O725">
        <f t="shared" si="185"/>
        <v>0</v>
      </c>
      <c r="P725">
        <f>P724+IF(O724&gt;$B$4,$B$21*(N724+N725)/2,0)</f>
        <v>722.42966666666405</v>
      </c>
      <c r="Q725">
        <f t="shared" si="186"/>
        <v>0</v>
      </c>
      <c r="R725">
        <f>IF(B725&lt;=$E$3,R724,IF(R724&lt;$E$2,MIN(R724+$E$2*$B$21/$E$4,$E$2),$E$2))</f>
        <v>1.2</v>
      </c>
      <c r="S725">
        <f>MAX(S724-$B$21*(R724+R725)/2,$B$4/3.6)</f>
        <v>0</v>
      </c>
      <c r="T725">
        <f t="shared" si="187"/>
        <v>0</v>
      </c>
      <c r="U725">
        <f>U724+IF(T724&gt;$B$4,$B$21*(S724+S725)/2,0)</f>
        <v>617.67308333333119</v>
      </c>
      <c r="V725">
        <f t="shared" si="192"/>
        <v>0</v>
      </c>
      <c r="W725">
        <f>IF(B725&lt;=$E$3,W724,IF(W724&lt;$E$2,MIN(W724+$E$2*$B$21/$E$4,$E$2),$E$2))</f>
        <v>1.2</v>
      </c>
      <c r="X725">
        <f>MAX(X724-$B$21*(W724+W725)/2,$B$4/3.6)</f>
        <v>0</v>
      </c>
      <c r="Y725">
        <f t="shared" si="188"/>
        <v>0</v>
      </c>
      <c r="Z725">
        <f>Z724+IF(Y724&gt;$B$4,$B$21*(X724+X725)/2,0)</f>
        <v>541.64683333333028</v>
      </c>
      <c r="AA725">
        <f t="shared" si="189"/>
        <v>0</v>
      </c>
      <c r="AB725">
        <f t="shared" si="193"/>
        <v>-472.96266666667725</v>
      </c>
      <c r="AC725">
        <f t="shared" si="194"/>
        <v>-213.49700000001303</v>
      </c>
      <c r="AD725">
        <f t="shared" si="195"/>
        <v>-318.25358333334589</v>
      </c>
      <c r="AE725">
        <f t="shared" si="196"/>
        <v>-394.2798333333468</v>
      </c>
    </row>
    <row r="726" spans="1:31">
      <c r="A726">
        <v>706</v>
      </c>
      <c r="B726">
        <f t="shared" si="190"/>
        <v>70.600000000000009</v>
      </c>
      <c r="C726">
        <f t="shared" ref="C726:C789" si="198">C725</f>
        <v>0.6</v>
      </c>
      <c r="D726">
        <f>MAX(D725-$B$21*$B$3,$B$4/3.6)</f>
        <v>0</v>
      </c>
      <c r="E726">
        <f t="shared" ref="E726:E789" si="199">D726*3.6</f>
        <v>0</v>
      </c>
      <c r="F726">
        <f>F725+IF(E725&gt;$B$4,$B$21*(D725+D726)/2,0)</f>
        <v>925.92666666667708</v>
      </c>
      <c r="G726">
        <f t="shared" si="191"/>
        <v>-10</v>
      </c>
      <c r="H726">
        <f t="shared" ref="H726:H789" si="200">H725</f>
        <v>1.2</v>
      </c>
      <c r="I726">
        <f>MAX(I725-$B$21*$E$2,$B$4/3.6)</f>
        <v>0</v>
      </c>
      <c r="J726">
        <f t="shared" ref="J726:J789" si="201">I726*3.6</f>
        <v>0</v>
      </c>
      <c r="K726">
        <f>K725+IF(J725&gt;$B$4,$B$21*(I725+I726)/2,0)</f>
        <v>462.96399999999983</v>
      </c>
      <c r="L726">
        <f t="shared" si="197"/>
        <v>0</v>
      </c>
      <c r="M726">
        <f>IF(B726&lt;=$E$3,M725,IF(M725&lt;$E$2,MIN(M725+$E$2*$B$21/$E$4,$E$2),$E$2))</f>
        <v>1.2</v>
      </c>
      <c r="N726">
        <f>MAX(N725-$B$21*(M725+M726)/2,$B$4/3.6)</f>
        <v>0</v>
      </c>
      <c r="O726">
        <f t="shared" ref="O726:O789" si="202">N726*3.6</f>
        <v>0</v>
      </c>
      <c r="P726">
        <f>P725+IF(O725&gt;$B$4,$B$21*(N725+N726)/2,0)</f>
        <v>722.42966666666405</v>
      </c>
      <c r="Q726">
        <f t="shared" ref="Q726:Q789" si="203">P726-P$1020</f>
        <v>0</v>
      </c>
      <c r="R726">
        <f>IF(B726&lt;=$E$3,R725,IF(R725&lt;$E$2,MIN(R725+$E$2*$B$21/$E$4,$E$2),$E$2))</f>
        <v>1.2</v>
      </c>
      <c r="S726">
        <f>MAX(S725-$B$21*(R725+R726)/2,$B$4/3.6)</f>
        <v>0</v>
      </c>
      <c r="T726">
        <f t="shared" ref="T726:T789" si="204">S726*3.6</f>
        <v>0</v>
      </c>
      <c r="U726">
        <f>U725+IF(T725&gt;$B$4,$B$21*(S725+S726)/2,0)</f>
        <v>617.67308333333119</v>
      </c>
      <c r="V726">
        <f t="shared" si="192"/>
        <v>0</v>
      </c>
      <c r="W726">
        <f>IF(B726&lt;=$E$3,W725,IF(W725&lt;$E$2,MIN(W725+$E$2*$B$21/$E$4,$E$2),$E$2))</f>
        <v>1.2</v>
      </c>
      <c r="X726">
        <f>MAX(X725-$B$21*(W725+W726)/2,$B$4/3.6)</f>
        <v>0</v>
      </c>
      <c r="Y726">
        <f t="shared" ref="Y726:Y789" si="205">X726*3.6</f>
        <v>0</v>
      </c>
      <c r="Z726">
        <f>Z725+IF(Y725&gt;$B$4,$B$21*(X725+X726)/2,0)</f>
        <v>541.64683333333028</v>
      </c>
      <c r="AA726">
        <f t="shared" ref="AA726:AA789" si="206">Z726-Z$1020</f>
        <v>0</v>
      </c>
      <c r="AB726">
        <f t="shared" si="193"/>
        <v>-472.96266666667725</v>
      </c>
      <c r="AC726">
        <f t="shared" si="194"/>
        <v>-213.49700000001303</v>
      </c>
      <c r="AD726">
        <f t="shared" si="195"/>
        <v>-318.25358333334589</v>
      </c>
      <c r="AE726">
        <f t="shared" si="196"/>
        <v>-394.2798333333468</v>
      </c>
    </row>
    <row r="727" spans="1:31">
      <c r="A727">
        <v>707</v>
      </c>
      <c r="B727">
        <f t="shared" ref="B727:B790" si="207">A727*B$21</f>
        <v>70.7</v>
      </c>
      <c r="C727">
        <f t="shared" si="198"/>
        <v>0.6</v>
      </c>
      <c r="D727">
        <f>MAX(D726-$B$21*$B$3,$B$4/3.6)</f>
        <v>0</v>
      </c>
      <c r="E727">
        <f t="shared" si="199"/>
        <v>0</v>
      </c>
      <c r="F727">
        <f>F726+IF(E726&gt;$B$4,$B$21*(D726+D727)/2,0)</f>
        <v>925.92666666667708</v>
      </c>
      <c r="G727">
        <f t="shared" si="191"/>
        <v>-10</v>
      </c>
      <c r="H727">
        <f t="shared" si="200"/>
        <v>1.2</v>
      </c>
      <c r="I727">
        <f>MAX(I726-$B$21*$E$2,$B$4/3.6)</f>
        <v>0</v>
      </c>
      <c r="J727">
        <f t="shared" si="201"/>
        <v>0</v>
      </c>
      <c r="K727">
        <f>K726+IF(J726&gt;$B$4,$B$21*(I726+I727)/2,0)</f>
        <v>462.96399999999983</v>
      </c>
      <c r="L727">
        <f t="shared" si="197"/>
        <v>0</v>
      </c>
      <c r="M727">
        <f>IF(B727&lt;=$E$3,M726,IF(M726&lt;$E$2,MIN(M726+$E$2*$B$21/$E$4,$E$2),$E$2))</f>
        <v>1.2</v>
      </c>
      <c r="N727">
        <f>MAX(N726-$B$21*(M726+M727)/2,$B$4/3.6)</f>
        <v>0</v>
      </c>
      <c r="O727">
        <f t="shared" si="202"/>
        <v>0</v>
      </c>
      <c r="P727">
        <f>P726+IF(O726&gt;$B$4,$B$21*(N726+N727)/2,0)</f>
        <v>722.42966666666405</v>
      </c>
      <c r="Q727">
        <f t="shared" si="203"/>
        <v>0</v>
      </c>
      <c r="R727">
        <f>IF(B727&lt;=$E$3,R726,IF(R726&lt;$E$2,MIN(R726+$E$2*$B$21/$E$4,$E$2),$E$2))</f>
        <v>1.2</v>
      </c>
      <c r="S727">
        <f>MAX(S726-$B$21*(R726+R727)/2,$B$4/3.6)</f>
        <v>0</v>
      </c>
      <c r="T727">
        <f t="shared" si="204"/>
        <v>0</v>
      </c>
      <c r="U727">
        <f>U726+IF(T726&gt;$B$4,$B$21*(S726+S727)/2,0)</f>
        <v>617.67308333333119</v>
      </c>
      <c r="V727">
        <f t="shared" si="192"/>
        <v>0</v>
      </c>
      <c r="W727">
        <f>IF(B727&lt;=$E$3,W726,IF(W726&lt;$E$2,MIN(W726+$E$2*$B$21/$E$4,$E$2),$E$2))</f>
        <v>1.2</v>
      </c>
      <c r="X727">
        <f>MAX(X726-$B$21*(W726+W727)/2,$B$4/3.6)</f>
        <v>0</v>
      </c>
      <c r="Y727">
        <f t="shared" si="205"/>
        <v>0</v>
      </c>
      <c r="Z727">
        <f>Z726+IF(Y726&gt;$B$4,$B$21*(X726+X727)/2,0)</f>
        <v>541.64683333333028</v>
      </c>
      <c r="AA727">
        <f t="shared" si="206"/>
        <v>0</v>
      </c>
      <c r="AB727">
        <f t="shared" si="193"/>
        <v>-472.96266666667725</v>
      </c>
      <c r="AC727">
        <f t="shared" si="194"/>
        <v>-213.49700000001303</v>
      </c>
      <c r="AD727">
        <f t="shared" si="195"/>
        <v>-318.25358333334589</v>
      </c>
      <c r="AE727">
        <f t="shared" si="196"/>
        <v>-394.2798333333468</v>
      </c>
    </row>
    <row r="728" spans="1:31">
      <c r="A728">
        <v>708</v>
      </c>
      <c r="B728">
        <f t="shared" si="207"/>
        <v>70.8</v>
      </c>
      <c r="C728">
        <f t="shared" si="198"/>
        <v>0.6</v>
      </c>
      <c r="D728">
        <f>MAX(D727-$B$21*$B$3,$B$4/3.6)</f>
        <v>0</v>
      </c>
      <c r="E728">
        <f t="shared" si="199"/>
        <v>0</v>
      </c>
      <c r="F728">
        <f>F727+IF(E727&gt;$B$4,$B$21*(D727+D728)/2,0)</f>
        <v>925.92666666667708</v>
      </c>
      <c r="G728">
        <f t="shared" si="191"/>
        <v>-10</v>
      </c>
      <c r="H728">
        <f t="shared" si="200"/>
        <v>1.2</v>
      </c>
      <c r="I728">
        <f>MAX(I727-$B$21*$E$2,$B$4/3.6)</f>
        <v>0</v>
      </c>
      <c r="J728">
        <f t="shared" si="201"/>
        <v>0</v>
      </c>
      <c r="K728">
        <f>K727+IF(J727&gt;$B$4,$B$21*(I727+I728)/2,0)</f>
        <v>462.96399999999983</v>
      </c>
      <c r="L728">
        <f t="shared" si="197"/>
        <v>0</v>
      </c>
      <c r="M728">
        <f>IF(B728&lt;=$E$3,M727,IF(M727&lt;$E$2,MIN(M727+$E$2*$B$21/$E$4,$E$2),$E$2))</f>
        <v>1.2</v>
      </c>
      <c r="N728">
        <f>MAX(N727-$B$21*(M727+M728)/2,$B$4/3.6)</f>
        <v>0</v>
      </c>
      <c r="O728">
        <f t="shared" si="202"/>
        <v>0</v>
      </c>
      <c r="P728">
        <f>P727+IF(O727&gt;$B$4,$B$21*(N727+N728)/2,0)</f>
        <v>722.42966666666405</v>
      </c>
      <c r="Q728">
        <f t="shared" si="203"/>
        <v>0</v>
      </c>
      <c r="R728">
        <f>IF(B728&lt;=$E$3,R727,IF(R727&lt;$E$2,MIN(R727+$E$2*$B$21/$E$4,$E$2),$E$2))</f>
        <v>1.2</v>
      </c>
      <c r="S728">
        <f>MAX(S727-$B$21*(R727+R728)/2,$B$4/3.6)</f>
        <v>0</v>
      </c>
      <c r="T728">
        <f t="shared" si="204"/>
        <v>0</v>
      </c>
      <c r="U728">
        <f>U727+IF(T727&gt;$B$4,$B$21*(S727+S728)/2,0)</f>
        <v>617.67308333333119</v>
      </c>
      <c r="V728">
        <f t="shared" si="192"/>
        <v>0</v>
      </c>
      <c r="W728">
        <f>IF(B728&lt;=$E$3,W727,IF(W727&lt;$E$2,MIN(W727+$E$2*$B$21/$E$4,$E$2),$E$2))</f>
        <v>1.2</v>
      </c>
      <c r="X728">
        <f>MAX(X727-$B$21*(W727+W728)/2,$B$4/3.6)</f>
        <v>0</v>
      </c>
      <c r="Y728">
        <f t="shared" si="205"/>
        <v>0</v>
      </c>
      <c r="Z728">
        <f>Z727+IF(Y727&gt;$B$4,$B$21*(X727+X728)/2,0)</f>
        <v>541.64683333333028</v>
      </c>
      <c r="AA728">
        <f t="shared" si="206"/>
        <v>0</v>
      </c>
      <c r="AB728">
        <f t="shared" si="193"/>
        <v>-472.96266666667725</v>
      </c>
      <c r="AC728">
        <f t="shared" si="194"/>
        <v>-213.49700000001303</v>
      </c>
      <c r="AD728">
        <f t="shared" si="195"/>
        <v>-318.25358333334589</v>
      </c>
      <c r="AE728">
        <f t="shared" si="196"/>
        <v>-394.2798333333468</v>
      </c>
    </row>
    <row r="729" spans="1:31">
      <c r="A729">
        <v>709</v>
      </c>
      <c r="B729">
        <f t="shared" si="207"/>
        <v>70.900000000000006</v>
      </c>
      <c r="C729">
        <f t="shared" si="198"/>
        <v>0.6</v>
      </c>
      <c r="D729">
        <f>MAX(D728-$B$21*$B$3,$B$4/3.6)</f>
        <v>0</v>
      </c>
      <c r="E729">
        <f t="shared" si="199"/>
        <v>0</v>
      </c>
      <c r="F729">
        <f>F728+IF(E728&gt;$B$4,$B$21*(D728+D729)/2,0)</f>
        <v>925.92666666667708</v>
      </c>
      <c r="G729">
        <f t="shared" si="191"/>
        <v>-10</v>
      </c>
      <c r="H729">
        <f t="shared" si="200"/>
        <v>1.2</v>
      </c>
      <c r="I729">
        <f>MAX(I728-$B$21*$E$2,$B$4/3.6)</f>
        <v>0</v>
      </c>
      <c r="J729">
        <f t="shared" si="201"/>
        <v>0</v>
      </c>
      <c r="K729">
        <f>K728+IF(J728&gt;$B$4,$B$21*(I728+I729)/2,0)</f>
        <v>462.96399999999983</v>
      </c>
      <c r="L729">
        <f t="shared" si="197"/>
        <v>0</v>
      </c>
      <c r="M729">
        <f>IF(B729&lt;=$E$3,M728,IF(M728&lt;$E$2,MIN(M728+$E$2*$B$21/$E$4,$E$2),$E$2))</f>
        <v>1.2</v>
      </c>
      <c r="N729">
        <f>MAX(N728-$B$21*(M728+M729)/2,$B$4/3.6)</f>
        <v>0</v>
      </c>
      <c r="O729">
        <f t="shared" si="202"/>
        <v>0</v>
      </c>
      <c r="P729">
        <f>P728+IF(O728&gt;$B$4,$B$21*(N728+N729)/2,0)</f>
        <v>722.42966666666405</v>
      </c>
      <c r="Q729">
        <f t="shared" si="203"/>
        <v>0</v>
      </c>
      <c r="R729">
        <f>IF(B729&lt;=$E$3,R728,IF(R728&lt;$E$2,MIN(R728+$E$2*$B$21/$E$4,$E$2),$E$2))</f>
        <v>1.2</v>
      </c>
      <c r="S729">
        <f>MAX(S728-$B$21*(R728+R729)/2,$B$4/3.6)</f>
        <v>0</v>
      </c>
      <c r="T729">
        <f t="shared" si="204"/>
        <v>0</v>
      </c>
      <c r="U729">
        <f>U728+IF(T728&gt;$B$4,$B$21*(S728+S729)/2,0)</f>
        <v>617.67308333333119</v>
      </c>
      <c r="V729">
        <f t="shared" si="192"/>
        <v>0</v>
      </c>
      <c r="W729">
        <f>IF(B729&lt;=$E$3,W728,IF(W728&lt;$E$2,MIN(W728+$E$2*$B$21/$E$4,$E$2),$E$2))</f>
        <v>1.2</v>
      </c>
      <c r="X729">
        <f>MAX(X728-$B$21*(W728+W729)/2,$B$4/3.6)</f>
        <v>0</v>
      </c>
      <c r="Y729">
        <f t="shared" si="205"/>
        <v>0</v>
      </c>
      <c r="Z729">
        <f>Z728+IF(Y728&gt;$B$4,$B$21*(X728+X729)/2,0)</f>
        <v>541.64683333333028</v>
      </c>
      <c r="AA729">
        <f t="shared" si="206"/>
        <v>0</v>
      </c>
      <c r="AB729">
        <f t="shared" si="193"/>
        <v>-472.96266666667725</v>
      </c>
      <c r="AC729">
        <f t="shared" si="194"/>
        <v>-213.49700000001303</v>
      </c>
      <c r="AD729">
        <f t="shared" si="195"/>
        <v>-318.25358333334589</v>
      </c>
      <c r="AE729">
        <f t="shared" si="196"/>
        <v>-394.2798333333468</v>
      </c>
    </row>
    <row r="730" spans="1:31">
      <c r="A730">
        <v>710</v>
      </c>
      <c r="B730">
        <f t="shared" si="207"/>
        <v>71</v>
      </c>
      <c r="C730">
        <f t="shared" si="198"/>
        <v>0.6</v>
      </c>
      <c r="D730">
        <f>MAX(D729-$B$21*$B$3,$B$4/3.6)</f>
        <v>0</v>
      </c>
      <c r="E730">
        <f t="shared" si="199"/>
        <v>0</v>
      </c>
      <c r="F730">
        <f>F729+IF(E729&gt;$B$4,$B$21*(D729+D730)/2,0)</f>
        <v>925.92666666667708</v>
      </c>
      <c r="G730">
        <f t="shared" si="191"/>
        <v>-10</v>
      </c>
      <c r="H730">
        <f t="shared" si="200"/>
        <v>1.2</v>
      </c>
      <c r="I730">
        <f>MAX(I729-$B$21*$E$2,$B$4/3.6)</f>
        <v>0</v>
      </c>
      <c r="J730">
        <f t="shared" si="201"/>
        <v>0</v>
      </c>
      <c r="K730">
        <f>K729+IF(J729&gt;$B$4,$B$21*(I729+I730)/2,0)</f>
        <v>462.96399999999983</v>
      </c>
      <c r="L730">
        <f t="shared" si="197"/>
        <v>0</v>
      </c>
      <c r="M730">
        <f>IF(B730&lt;=$E$3,M729,IF(M729&lt;$E$2,MIN(M729+$E$2*$B$21/$E$4,$E$2),$E$2))</f>
        <v>1.2</v>
      </c>
      <c r="N730">
        <f>MAX(N729-$B$21*(M729+M730)/2,$B$4/3.6)</f>
        <v>0</v>
      </c>
      <c r="O730">
        <f t="shared" si="202"/>
        <v>0</v>
      </c>
      <c r="P730">
        <f>P729+IF(O729&gt;$B$4,$B$21*(N729+N730)/2,0)</f>
        <v>722.42966666666405</v>
      </c>
      <c r="Q730">
        <f t="shared" si="203"/>
        <v>0</v>
      </c>
      <c r="R730">
        <f>IF(B730&lt;=$E$3,R729,IF(R729&lt;$E$2,MIN(R729+$E$2*$B$21/$E$4,$E$2),$E$2))</f>
        <v>1.2</v>
      </c>
      <c r="S730">
        <f>MAX(S729-$B$21*(R729+R730)/2,$B$4/3.6)</f>
        <v>0</v>
      </c>
      <c r="T730">
        <f t="shared" si="204"/>
        <v>0</v>
      </c>
      <c r="U730">
        <f>U729+IF(T729&gt;$B$4,$B$21*(S729+S730)/2,0)</f>
        <v>617.67308333333119</v>
      </c>
      <c r="V730">
        <f t="shared" si="192"/>
        <v>0</v>
      </c>
      <c r="W730">
        <f>IF(B730&lt;=$E$3,W729,IF(W729&lt;$E$2,MIN(W729+$E$2*$B$21/$E$4,$E$2),$E$2))</f>
        <v>1.2</v>
      </c>
      <c r="X730">
        <f>MAX(X729-$B$21*(W729+W730)/2,$B$4/3.6)</f>
        <v>0</v>
      </c>
      <c r="Y730">
        <f t="shared" si="205"/>
        <v>0</v>
      </c>
      <c r="Z730">
        <f>Z729+IF(Y729&gt;$B$4,$B$21*(X729+X730)/2,0)</f>
        <v>541.64683333333028</v>
      </c>
      <c r="AA730">
        <f t="shared" si="206"/>
        <v>0</v>
      </c>
      <c r="AB730">
        <f t="shared" si="193"/>
        <v>-472.96266666667725</v>
      </c>
      <c r="AC730">
        <f t="shared" si="194"/>
        <v>-213.49700000001303</v>
      </c>
      <c r="AD730">
        <f t="shared" si="195"/>
        <v>-318.25358333334589</v>
      </c>
      <c r="AE730">
        <f t="shared" si="196"/>
        <v>-394.2798333333468</v>
      </c>
    </row>
    <row r="731" spans="1:31">
      <c r="A731">
        <v>711</v>
      </c>
      <c r="B731">
        <f t="shared" si="207"/>
        <v>71.100000000000009</v>
      </c>
      <c r="C731">
        <f t="shared" si="198"/>
        <v>0.6</v>
      </c>
      <c r="D731">
        <f>MAX(D730-$B$21*$B$3,$B$4/3.6)</f>
        <v>0</v>
      </c>
      <c r="E731">
        <f t="shared" si="199"/>
        <v>0</v>
      </c>
      <c r="F731">
        <f>F730+IF(E730&gt;$B$4,$B$21*(D730+D731)/2,0)</f>
        <v>925.92666666667708</v>
      </c>
      <c r="G731">
        <f t="shared" si="191"/>
        <v>-10</v>
      </c>
      <c r="H731">
        <f t="shared" si="200"/>
        <v>1.2</v>
      </c>
      <c r="I731">
        <f>MAX(I730-$B$21*$E$2,$B$4/3.6)</f>
        <v>0</v>
      </c>
      <c r="J731">
        <f t="shared" si="201"/>
        <v>0</v>
      </c>
      <c r="K731">
        <f>K730+IF(J730&gt;$B$4,$B$21*(I730+I731)/2,0)</f>
        <v>462.96399999999983</v>
      </c>
      <c r="L731">
        <f t="shared" si="197"/>
        <v>0</v>
      </c>
      <c r="M731">
        <f>IF(B731&lt;=$E$3,M730,IF(M730&lt;$E$2,MIN(M730+$E$2*$B$21/$E$4,$E$2),$E$2))</f>
        <v>1.2</v>
      </c>
      <c r="N731">
        <f>MAX(N730-$B$21*(M730+M731)/2,$B$4/3.6)</f>
        <v>0</v>
      </c>
      <c r="O731">
        <f t="shared" si="202"/>
        <v>0</v>
      </c>
      <c r="P731">
        <f>P730+IF(O730&gt;$B$4,$B$21*(N730+N731)/2,0)</f>
        <v>722.42966666666405</v>
      </c>
      <c r="Q731">
        <f t="shared" si="203"/>
        <v>0</v>
      </c>
      <c r="R731">
        <f>IF(B731&lt;=$E$3,R730,IF(R730&lt;$E$2,MIN(R730+$E$2*$B$21/$E$4,$E$2),$E$2))</f>
        <v>1.2</v>
      </c>
      <c r="S731">
        <f>MAX(S730-$B$21*(R730+R731)/2,$B$4/3.6)</f>
        <v>0</v>
      </c>
      <c r="T731">
        <f t="shared" si="204"/>
        <v>0</v>
      </c>
      <c r="U731">
        <f>U730+IF(T730&gt;$B$4,$B$21*(S730+S731)/2,0)</f>
        <v>617.67308333333119</v>
      </c>
      <c r="V731">
        <f t="shared" si="192"/>
        <v>0</v>
      </c>
      <c r="W731">
        <f>IF(B731&lt;=$E$3,W730,IF(W730&lt;$E$2,MIN(W730+$E$2*$B$21/$E$4,$E$2),$E$2))</f>
        <v>1.2</v>
      </c>
      <c r="X731">
        <f>MAX(X730-$B$21*(W730+W731)/2,$B$4/3.6)</f>
        <v>0</v>
      </c>
      <c r="Y731">
        <f t="shared" si="205"/>
        <v>0</v>
      </c>
      <c r="Z731">
        <f>Z730+IF(Y730&gt;$B$4,$B$21*(X730+X731)/2,0)</f>
        <v>541.64683333333028</v>
      </c>
      <c r="AA731">
        <f t="shared" si="206"/>
        <v>0</v>
      </c>
      <c r="AB731">
        <f t="shared" si="193"/>
        <v>-472.96266666667725</v>
      </c>
      <c r="AC731">
        <f t="shared" si="194"/>
        <v>-213.49700000001303</v>
      </c>
      <c r="AD731">
        <f t="shared" si="195"/>
        <v>-318.25358333334589</v>
      </c>
      <c r="AE731">
        <f t="shared" si="196"/>
        <v>-394.2798333333468</v>
      </c>
    </row>
    <row r="732" spans="1:31">
      <c r="A732">
        <v>712</v>
      </c>
      <c r="B732">
        <f t="shared" si="207"/>
        <v>71.2</v>
      </c>
      <c r="C732">
        <f t="shared" si="198"/>
        <v>0.6</v>
      </c>
      <c r="D732">
        <f>MAX(D731-$B$21*$B$3,$B$4/3.6)</f>
        <v>0</v>
      </c>
      <c r="E732">
        <f t="shared" si="199"/>
        <v>0</v>
      </c>
      <c r="F732">
        <f>F731+IF(E731&gt;$B$4,$B$21*(D731+D732)/2,0)</f>
        <v>925.92666666667708</v>
      </c>
      <c r="G732">
        <f t="shared" si="191"/>
        <v>-10</v>
      </c>
      <c r="H732">
        <f t="shared" si="200"/>
        <v>1.2</v>
      </c>
      <c r="I732">
        <f>MAX(I731-$B$21*$E$2,$B$4/3.6)</f>
        <v>0</v>
      </c>
      <c r="J732">
        <f t="shared" si="201"/>
        <v>0</v>
      </c>
      <c r="K732">
        <f>K731+IF(J731&gt;$B$4,$B$21*(I731+I732)/2,0)</f>
        <v>462.96399999999983</v>
      </c>
      <c r="L732">
        <f t="shared" si="197"/>
        <v>0</v>
      </c>
      <c r="M732">
        <f>IF(B732&lt;=$E$3,M731,IF(M731&lt;$E$2,MIN(M731+$E$2*$B$21/$E$4,$E$2),$E$2))</f>
        <v>1.2</v>
      </c>
      <c r="N732">
        <f>MAX(N731-$B$21*(M731+M732)/2,$B$4/3.6)</f>
        <v>0</v>
      </c>
      <c r="O732">
        <f t="shared" si="202"/>
        <v>0</v>
      </c>
      <c r="P732">
        <f>P731+IF(O731&gt;$B$4,$B$21*(N731+N732)/2,0)</f>
        <v>722.42966666666405</v>
      </c>
      <c r="Q732">
        <f t="shared" si="203"/>
        <v>0</v>
      </c>
      <c r="R732">
        <f>IF(B732&lt;=$E$3,R731,IF(R731&lt;$E$2,MIN(R731+$E$2*$B$21/$E$4,$E$2),$E$2))</f>
        <v>1.2</v>
      </c>
      <c r="S732">
        <f>MAX(S731-$B$21*(R731+R732)/2,$B$4/3.6)</f>
        <v>0</v>
      </c>
      <c r="T732">
        <f t="shared" si="204"/>
        <v>0</v>
      </c>
      <c r="U732">
        <f>U731+IF(T731&gt;$B$4,$B$21*(S731+S732)/2,0)</f>
        <v>617.67308333333119</v>
      </c>
      <c r="V732">
        <f t="shared" si="192"/>
        <v>0</v>
      </c>
      <c r="W732">
        <f>IF(B732&lt;=$E$3,W731,IF(W731&lt;$E$2,MIN(W731+$E$2*$B$21/$E$4,$E$2),$E$2))</f>
        <v>1.2</v>
      </c>
      <c r="X732">
        <f>MAX(X731-$B$21*(W731+W732)/2,$B$4/3.6)</f>
        <v>0</v>
      </c>
      <c r="Y732">
        <f t="shared" si="205"/>
        <v>0</v>
      </c>
      <c r="Z732">
        <f>Z731+IF(Y731&gt;$B$4,$B$21*(X731+X732)/2,0)</f>
        <v>541.64683333333028</v>
      </c>
      <c r="AA732">
        <f t="shared" si="206"/>
        <v>0</v>
      </c>
      <c r="AB732">
        <f t="shared" si="193"/>
        <v>-472.96266666667725</v>
      </c>
      <c r="AC732">
        <f t="shared" si="194"/>
        <v>-213.49700000001303</v>
      </c>
      <c r="AD732">
        <f t="shared" si="195"/>
        <v>-318.25358333334589</v>
      </c>
      <c r="AE732">
        <f t="shared" si="196"/>
        <v>-394.2798333333468</v>
      </c>
    </row>
    <row r="733" spans="1:31">
      <c r="A733">
        <v>713</v>
      </c>
      <c r="B733">
        <f t="shared" si="207"/>
        <v>71.3</v>
      </c>
      <c r="C733">
        <f t="shared" si="198"/>
        <v>0.6</v>
      </c>
      <c r="D733">
        <f>MAX(D732-$B$21*$B$3,$B$4/3.6)</f>
        <v>0</v>
      </c>
      <c r="E733">
        <f t="shared" si="199"/>
        <v>0</v>
      </c>
      <c r="F733">
        <f>F732+IF(E732&gt;$B$4,$B$21*(D732+D733)/2,0)</f>
        <v>925.92666666667708</v>
      </c>
      <c r="G733">
        <f t="shared" si="191"/>
        <v>-10</v>
      </c>
      <c r="H733">
        <f t="shared" si="200"/>
        <v>1.2</v>
      </c>
      <c r="I733">
        <f>MAX(I732-$B$21*$E$2,$B$4/3.6)</f>
        <v>0</v>
      </c>
      <c r="J733">
        <f t="shared" si="201"/>
        <v>0</v>
      </c>
      <c r="K733">
        <f>K732+IF(J732&gt;$B$4,$B$21*(I732+I733)/2,0)</f>
        <v>462.96399999999983</v>
      </c>
      <c r="L733">
        <f t="shared" si="197"/>
        <v>0</v>
      </c>
      <c r="M733">
        <f>IF(B733&lt;=$E$3,M732,IF(M732&lt;$E$2,MIN(M732+$E$2*$B$21/$E$4,$E$2),$E$2))</f>
        <v>1.2</v>
      </c>
      <c r="N733">
        <f>MAX(N732-$B$21*(M732+M733)/2,$B$4/3.6)</f>
        <v>0</v>
      </c>
      <c r="O733">
        <f t="shared" si="202"/>
        <v>0</v>
      </c>
      <c r="P733">
        <f>P732+IF(O732&gt;$B$4,$B$21*(N732+N733)/2,0)</f>
        <v>722.42966666666405</v>
      </c>
      <c r="Q733">
        <f t="shared" si="203"/>
        <v>0</v>
      </c>
      <c r="R733">
        <f>IF(B733&lt;=$E$3,R732,IF(R732&lt;$E$2,MIN(R732+$E$2*$B$21/$E$4,$E$2),$E$2))</f>
        <v>1.2</v>
      </c>
      <c r="S733">
        <f>MAX(S732-$B$21*(R732+R733)/2,$B$4/3.6)</f>
        <v>0</v>
      </c>
      <c r="T733">
        <f t="shared" si="204"/>
        <v>0</v>
      </c>
      <c r="U733">
        <f>U732+IF(T732&gt;$B$4,$B$21*(S732+S733)/2,0)</f>
        <v>617.67308333333119</v>
      </c>
      <c r="V733">
        <f t="shared" si="192"/>
        <v>0</v>
      </c>
      <c r="W733">
        <f>IF(B733&lt;=$E$3,W732,IF(W732&lt;$E$2,MIN(W732+$E$2*$B$21/$E$4,$E$2),$E$2))</f>
        <v>1.2</v>
      </c>
      <c r="X733">
        <f>MAX(X732-$B$21*(W732+W733)/2,$B$4/3.6)</f>
        <v>0</v>
      </c>
      <c r="Y733">
        <f t="shared" si="205"/>
        <v>0</v>
      </c>
      <c r="Z733">
        <f>Z732+IF(Y732&gt;$B$4,$B$21*(X732+X733)/2,0)</f>
        <v>541.64683333333028</v>
      </c>
      <c r="AA733">
        <f t="shared" si="206"/>
        <v>0</v>
      </c>
      <c r="AB733">
        <f t="shared" si="193"/>
        <v>-472.96266666667725</v>
      </c>
      <c r="AC733">
        <f t="shared" si="194"/>
        <v>-213.49700000001303</v>
      </c>
      <c r="AD733">
        <f t="shared" si="195"/>
        <v>-318.25358333334589</v>
      </c>
      <c r="AE733">
        <f t="shared" si="196"/>
        <v>-394.2798333333468</v>
      </c>
    </row>
    <row r="734" spans="1:31">
      <c r="A734">
        <v>714</v>
      </c>
      <c r="B734">
        <f t="shared" si="207"/>
        <v>71.400000000000006</v>
      </c>
      <c r="C734">
        <f t="shared" si="198"/>
        <v>0.6</v>
      </c>
      <c r="D734">
        <f>MAX(D733-$B$21*$B$3,$B$4/3.6)</f>
        <v>0</v>
      </c>
      <c r="E734">
        <f t="shared" si="199"/>
        <v>0</v>
      </c>
      <c r="F734">
        <f>F733+IF(E733&gt;$B$4,$B$21*(D733+D734)/2,0)</f>
        <v>925.92666666667708</v>
      </c>
      <c r="G734">
        <f t="shared" si="191"/>
        <v>-10</v>
      </c>
      <c r="H734">
        <f t="shared" si="200"/>
        <v>1.2</v>
      </c>
      <c r="I734">
        <f>MAX(I733-$B$21*$E$2,$B$4/3.6)</f>
        <v>0</v>
      </c>
      <c r="J734">
        <f t="shared" si="201"/>
        <v>0</v>
      </c>
      <c r="K734">
        <f>K733+IF(J733&gt;$B$4,$B$21*(I733+I734)/2,0)</f>
        <v>462.96399999999983</v>
      </c>
      <c r="L734">
        <f t="shared" si="197"/>
        <v>0</v>
      </c>
      <c r="M734">
        <f>IF(B734&lt;=$E$3,M733,IF(M733&lt;$E$2,MIN(M733+$E$2*$B$21/$E$4,$E$2),$E$2))</f>
        <v>1.2</v>
      </c>
      <c r="N734">
        <f>MAX(N733-$B$21*(M733+M734)/2,$B$4/3.6)</f>
        <v>0</v>
      </c>
      <c r="O734">
        <f t="shared" si="202"/>
        <v>0</v>
      </c>
      <c r="P734">
        <f>P733+IF(O733&gt;$B$4,$B$21*(N733+N734)/2,0)</f>
        <v>722.42966666666405</v>
      </c>
      <c r="Q734">
        <f t="shared" si="203"/>
        <v>0</v>
      </c>
      <c r="R734">
        <f>IF(B734&lt;=$E$3,R733,IF(R733&lt;$E$2,MIN(R733+$E$2*$B$21/$E$4,$E$2),$E$2))</f>
        <v>1.2</v>
      </c>
      <c r="S734">
        <f>MAX(S733-$B$21*(R733+R734)/2,$B$4/3.6)</f>
        <v>0</v>
      </c>
      <c r="T734">
        <f t="shared" si="204"/>
        <v>0</v>
      </c>
      <c r="U734">
        <f>U733+IF(T733&gt;$B$4,$B$21*(S733+S734)/2,0)</f>
        <v>617.67308333333119</v>
      </c>
      <c r="V734">
        <f t="shared" si="192"/>
        <v>0</v>
      </c>
      <c r="W734">
        <f>IF(B734&lt;=$E$3,W733,IF(W733&lt;$E$2,MIN(W733+$E$2*$B$21/$E$4,$E$2),$E$2))</f>
        <v>1.2</v>
      </c>
      <c r="X734">
        <f>MAX(X733-$B$21*(W733+W734)/2,$B$4/3.6)</f>
        <v>0</v>
      </c>
      <c r="Y734">
        <f t="shared" si="205"/>
        <v>0</v>
      </c>
      <c r="Z734">
        <f>Z733+IF(Y733&gt;$B$4,$B$21*(X733+X734)/2,0)</f>
        <v>541.64683333333028</v>
      </c>
      <c r="AA734">
        <f t="shared" si="206"/>
        <v>0</v>
      </c>
      <c r="AB734">
        <f t="shared" si="193"/>
        <v>-472.96266666667725</v>
      </c>
      <c r="AC734">
        <f t="shared" si="194"/>
        <v>-213.49700000001303</v>
      </c>
      <c r="AD734">
        <f t="shared" si="195"/>
        <v>-318.25358333334589</v>
      </c>
      <c r="AE734">
        <f t="shared" si="196"/>
        <v>-394.2798333333468</v>
      </c>
    </row>
    <row r="735" spans="1:31">
      <c r="A735">
        <v>715</v>
      </c>
      <c r="B735">
        <f t="shared" si="207"/>
        <v>71.5</v>
      </c>
      <c r="C735">
        <f t="shared" si="198"/>
        <v>0.6</v>
      </c>
      <c r="D735">
        <f>MAX(D734-$B$21*$B$3,$B$4/3.6)</f>
        <v>0</v>
      </c>
      <c r="E735">
        <f t="shared" si="199"/>
        <v>0</v>
      </c>
      <c r="F735">
        <f>F734+IF(E734&gt;$B$4,$B$21*(D734+D735)/2,0)</f>
        <v>925.92666666667708</v>
      </c>
      <c r="G735">
        <f t="shared" si="191"/>
        <v>-10</v>
      </c>
      <c r="H735">
        <f t="shared" si="200"/>
        <v>1.2</v>
      </c>
      <c r="I735">
        <f>MAX(I734-$B$21*$E$2,$B$4/3.6)</f>
        <v>0</v>
      </c>
      <c r="J735">
        <f t="shared" si="201"/>
        <v>0</v>
      </c>
      <c r="K735">
        <f>K734+IF(J734&gt;$B$4,$B$21*(I734+I735)/2,0)</f>
        <v>462.96399999999983</v>
      </c>
      <c r="L735">
        <f t="shared" si="197"/>
        <v>0</v>
      </c>
      <c r="M735">
        <f>IF(B735&lt;=$E$3,M734,IF(M734&lt;$E$2,MIN(M734+$E$2*$B$21/$E$4,$E$2),$E$2))</f>
        <v>1.2</v>
      </c>
      <c r="N735">
        <f>MAX(N734-$B$21*(M734+M735)/2,$B$4/3.6)</f>
        <v>0</v>
      </c>
      <c r="O735">
        <f t="shared" si="202"/>
        <v>0</v>
      </c>
      <c r="P735">
        <f>P734+IF(O734&gt;$B$4,$B$21*(N734+N735)/2,0)</f>
        <v>722.42966666666405</v>
      </c>
      <c r="Q735">
        <f t="shared" si="203"/>
        <v>0</v>
      </c>
      <c r="R735">
        <f>IF(B735&lt;=$E$3,R734,IF(R734&lt;$E$2,MIN(R734+$E$2*$B$21/$E$4,$E$2),$E$2))</f>
        <v>1.2</v>
      </c>
      <c r="S735">
        <f>MAX(S734-$B$21*(R734+R735)/2,$B$4/3.6)</f>
        <v>0</v>
      </c>
      <c r="T735">
        <f t="shared" si="204"/>
        <v>0</v>
      </c>
      <c r="U735">
        <f>U734+IF(T734&gt;$B$4,$B$21*(S734+S735)/2,0)</f>
        <v>617.67308333333119</v>
      </c>
      <c r="V735">
        <f t="shared" si="192"/>
        <v>0</v>
      </c>
      <c r="W735">
        <f>IF(B735&lt;=$E$3,W734,IF(W734&lt;$E$2,MIN(W734+$E$2*$B$21/$E$4,$E$2),$E$2))</f>
        <v>1.2</v>
      </c>
      <c r="X735">
        <f>MAX(X734-$B$21*(W734+W735)/2,$B$4/3.6)</f>
        <v>0</v>
      </c>
      <c r="Y735">
        <f t="shared" si="205"/>
        <v>0</v>
      </c>
      <c r="Z735">
        <f>Z734+IF(Y734&gt;$B$4,$B$21*(X734+X735)/2,0)</f>
        <v>541.64683333333028</v>
      </c>
      <c r="AA735">
        <f t="shared" si="206"/>
        <v>0</v>
      </c>
      <c r="AB735">
        <f t="shared" si="193"/>
        <v>-472.96266666667725</v>
      </c>
      <c r="AC735">
        <f t="shared" si="194"/>
        <v>-213.49700000001303</v>
      </c>
      <c r="AD735">
        <f t="shared" si="195"/>
        <v>-318.25358333334589</v>
      </c>
      <c r="AE735">
        <f t="shared" si="196"/>
        <v>-394.2798333333468</v>
      </c>
    </row>
    <row r="736" spans="1:31">
      <c r="A736">
        <v>716</v>
      </c>
      <c r="B736">
        <f t="shared" si="207"/>
        <v>71.600000000000009</v>
      </c>
      <c r="C736">
        <f t="shared" si="198"/>
        <v>0.6</v>
      </c>
      <c r="D736">
        <f>MAX(D735-$B$21*$B$3,$B$4/3.6)</f>
        <v>0</v>
      </c>
      <c r="E736">
        <f t="shared" si="199"/>
        <v>0</v>
      </c>
      <c r="F736">
        <f>F735+IF(E735&gt;$B$4,$B$21*(D735+D736)/2,0)</f>
        <v>925.92666666667708</v>
      </c>
      <c r="G736">
        <f t="shared" si="191"/>
        <v>-10</v>
      </c>
      <c r="H736">
        <f t="shared" si="200"/>
        <v>1.2</v>
      </c>
      <c r="I736">
        <f>MAX(I735-$B$21*$E$2,$B$4/3.6)</f>
        <v>0</v>
      </c>
      <c r="J736">
        <f t="shared" si="201"/>
        <v>0</v>
      </c>
      <c r="K736">
        <f>K735+IF(J735&gt;$B$4,$B$21*(I735+I736)/2,0)</f>
        <v>462.96399999999983</v>
      </c>
      <c r="L736">
        <f t="shared" si="197"/>
        <v>0</v>
      </c>
      <c r="M736">
        <f>IF(B736&lt;=$E$3,M735,IF(M735&lt;$E$2,MIN(M735+$E$2*$B$21/$E$4,$E$2),$E$2))</f>
        <v>1.2</v>
      </c>
      <c r="N736">
        <f>MAX(N735-$B$21*(M735+M736)/2,$B$4/3.6)</f>
        <v>0</v>
      </c>
      <c r="O736">
        <f t="shared" si="202"/>
        <v>0</v>
      </c>
      <c r="P736">
        <f>P735+IF(O735&gt;$B$4,$B$21*(N735+N736)/2,0)</f>
        <v>722.42966666666405</v>
      </c>
      <c r="Q736">
        <f t="shared" si="203"/>
        <v>0</v>
      </c>
      <c r="R736">
        <f>IF(B736&lt;=$E$3,R735,IF(R735&lt;$E$2,MIN(R735+$E$2*$B$21/$E$4,$E$2),$E$2))</f>
        <v>1.2</v>
      </c>
      <c r="S736">
        <f>MAX(S735-$B$21*(R735+R736)/2,$B$4/3.6)</f>
        <v>0</v>
      </c>
      <c r="T736">
        <f t="shared" si="204"/>
        <v>0</v>
      </c>
      <c r="U736">
        <f>U735+IF(T735&gt;$B$4,$B$21*(S735+S736)/2,0)</f>
        <v>617.67308333333119</v>
      </c>
      <c r="V736">
        <f t="shared" si="192"/>
        <v>0</v>
      </c>
      <c r="W736">
        <f>IF(B736&lt;=$E$3,W735,IF(W735&lt;$E$2,MIN(W735+$E$2*$B$21/$E$4,$E$2),$E$2))</f>
        <v>1.2</v>
      </c>
      <c r="X736">
        <f>MAX(X735-$B$21*(W735+W736)/2,$B$4/3.6)</f>
        <v>0</v>
      </c>
      <c r="Y736">
        <f t="shared" si="205"/>
        <v>0</v>
      </c>
      <c r="Z736">
        <f>Z735+IF(Y735&gt;$B$4,$B$21*(X735+X736)/2,0)</f>
        <v>541.64683333333028</v>
      </c>
      <c r="AA736">
        <f t="shared" si="206"/>
        <v>0</v>
      </c>
      <c r="AB736">
        <f t="shared" si="193"/>
        <v>-472.96266666667725</v>
      </c>
      <c r="AC736">
        <f t="shared" si="194"/>
        <v>-213.49700000001303</v>
      </c>
      <c r="AD736">
        <f t="shared" si="195"/>
        <v>-318.25358333334589</v>
      </c>
      <c r="AE736">
        <f t="shared" si="196"/>
        <v>-394.2798333333468</v>
      </c>
    </row>
    <row r="737" spans="1:31">
      <c r="A737">
        <v>717</v>
      </c>
      <c r="B737">
        <f t="shared" si="207"/>
        <v>71.7</v>
      </c>
      <c r="C737">
        <f t="shared" si="198"/>
        <v>0.6</v>
      </c>
      <c r="D737">
        <f>MAX(D736-$B$21*$B$3,$B$4/3.6)</f>
        <v>0</v>
      </c>
      <c r="E737">
        <f t="shared" si="199"/>
        <v>0</v>
      </c>
      <c r="F737">
        <f>F736+IF(E736&gt;$B$4,$B$21*(D736+D737)/2,0)</f>
        <v>925.92666666667708</v>
      </c>
      <c r="G737">
        <f t="shared" si="191"/>
        <v>-10</v>
      </c>
      <c r="H737">
        <f t="shared" si="200"/>
        <v>1.2</v>
      </c>
      <c r="I737">
        <f>MAX(I736-$B$21*$E$2,$B$4/3.6)</f>
        <v>0</v>
      </c>
      <c r="J737">
        <f t="shared" si="201"/>
        <v>0</v>
      </c>
      <c r="K737">
        <f>K736+IF(J736&gt;$B$4,$B$21*(I736+I737)/2,0)</f>
        <v>462.96399999999983</v>
      </c>
      <c r="L737">
        <f t="shared" si="197"/>
        <v>0</v>
      </c>
      <c r="M737">
        <f>IF(B737&lt;=$E$3,M736,IF(M736&lt;$E$2,MIN(M736+$E$2*$B$21/$E$4,$E$2),$E$2))</f>
        <v>1.2</v>
      </c>
      <c r="N737">
        <f>MAX(N736-$B$21*(M736+M737)/2,$B$4/3.6)</f>
        <v>0</v>
      </c>
      <c r="O737">
        <f t="shared" si="202"/>
        <v>0</v>
      </c>
      <c r="P737">
        <f>P736+IF(O736&gt;$B$4,$B$21*(N736+N737)/2,0)</f>
        <v>722.42966666666405</v>
      </c>
      <c r="Q737">
        <f t="shared" si="203"/>
        <v>0</v>
      </c>
      <c r="R737">
        <f>IF(B737&lt;=$E$3,R736,IF(R736&lt;$E$2,MIN(R736+$E$2*$B$21/$E$4,$E$2),$E$2))</f>
        <v>1.2</v>
      </c>
      <c r="S737">
        <f>MAX(S736-$B$21*(R736+R737)/2,$B$4/3.6)</f>
        <v>0</v>
      </c>
      <c r="T737">
        <f t="shared" si="204"/>
        <v>0</v>
      </c>
      <c r="U737">
        <f>U736+IF(T736&gt;$B$4,$B$21*(S736+S737)/2,0)</f>
        <v>617.67308333333119</v>
      </c>
      <c r="V737">
        <f t="shared" si="192"/>
        <v>0</v>
      </c>
      <c r="W737">
        <f>IF(B737&lt;=$E$3,W736,IF(W736&lt;$E$2,MIN(W736+$E$2*$B$21/$E$4,$E$2),$E$2))</f>
        <v>1.2</v>
      </c>
      <c r="X737">
        <f>MAX(X736-$B$21*(W736+W737)/2,$B$4/3.6)</f>
        <v>0</v>
      </c>
      <c r="Y737">
        <f t="shared" si="205"/>
        <v>0</v>
      </c>
      <c r="Z737">
        <f>Z736+IF(Y736&gt;$B$4,$B$21*(X736+X737)/2,0)</f>
        <v>541.64683333333028</v>
      </c>
      <c r="AA737">
        <f t="shared" si="206"/>
        <v>0</v>
      </c>
      <c r="AB737">
        <f t="shared" si="193"/>
        <v>-472.96266666667725</v>
      </c>
      <c r="AC737">
        <f t="shared" si="194"/>
        <v>-213.49700000001303</v>
      </c>
      <c r="AD737">
        <f t="shared" si="195"/>
        <v>-318.25358333334589</v>
      </c>
      <c r="AE737">
        <f t="shared" si="196"/>
        <v>-394.2798333333468</v>
      </c>
    </row>
    <row r="738" spans="1:31">
      <c r="A738">
        <v>718</v>
      </c>
      <c r="B738">
        <f t="shared" si="207"/>
        <v>71.8</v>
      </c>
      <c r="C738">
        <f t="shared" si="198"/>
        <v>0.6</v>
      </c>
      <c r="D738">
        <f>MAX(D737-$B$21*$B$3,$B$4/3.6)</f>
        <v>0</v>
      </c>
      <c r="E738">
        <f t="shared" si="199"/>
        <v>0</v>
      </c>
      <c r="F738">
        <f>F737+IF(E737&gt;$B$4,$B$21*(D737+D738)/2,0)</f>
        <v>925.92666666667708</v>
      </c>
      <c r="G738">
        <f t="shared" si="191"/>
        <v>-10</v>
      </c>
      <c r="H738">
        <f t="shared" si="200"/>
        <v>1.2</v>
      </c>
      <c r="I738">
        <f>MAX(I737-$B$21*$E$2,$B$4/3.6)</f>
        <v>0</v>
      </c>
      <c r="J738">
        <f t="shared" si="201"/>
        <v>0</v>
      </c>
      <c r="K738">
        <f>K737+IF(J737&gt;$B$4,$B$21*(I737+I738)/2,0)</f>
        <v>462.96399999999983</v>
      </c>
      <c r="L738">
        <f t="shared" si="197"/>
        <v>0</v>
      </c>
      <c r="M738">
        <f>IF(B738&lt;=$E$3,M737,IF(M737&lt;$E$2,MIN(M737+$E$2*$B$21/$E$4,$E$2),$E$2))</f>
        <v>1.2</v>
      </c>
      <c r="N738">
        <f>MAX(N737-$B$21*(M737+M738)/2,$B$4/3.6)</f>
        <v>0</v>
      </c>
      <c r="O738">
        <f t="shared" si="202"/>
        <v>0</v>
      </c>
      <c r="P738">
        <f>P737+IF(O737&gt;$B$4,$B$21*(N737+N738)/2,0)</f>
        <v>722.42966666666405</v>
      </c>
      <c r="Q738">
        <f t="shared" si="203"/>
        <v>0</v>
      </c>
      <c r="R738">
        <f>IF(B738&lt;=$E$3,R737,IF(R737&lt;$E$2,MIN(R737+$E$2*$B$21/$E$4,$E$2),$E$2))</f>
        <v>1.2</v>
      </c>
      <c r="S738">
        <f>MAX(S737-$B$21*(R737+R738)/2,$B$4/3.6)</f>
        <v>0</v>
      </c>
      <c r="T738">
        <f t="shared" si="204"/>
        <v>0</v>
      </c>
      <c r="U738">
        <f>U737+IF(T737&gt;$B$4,$B$21*(S737+S738)/2,0)</f>
        <v>617.67308333333119</v>
      </c>
      <c r="V738">
        <f t="shared" si="192"/>
        <v>0</v>
      </c>
      <c r="W738">
        <f>IF(B738&lt;=$E$3,W737,IF(W737&lt;$E$2,MIN(W737+$E$2*$B$21/$E$4,$E$2),$E$2))</f>
        <v>1.2</v>
      </c>
      <c r="X738">
        <f>MAX(X737-$B$21*(W737+W738)/2,$B$4/3.6)</f>
        <v>0</v>
      </c>
      <c r="Y738">
        <f t="shared" si="205"/>
        <v>0</v>
      </c>
      <c r="Z738">
        <f>Z737+IF(Y737&gt;$B$4,$B$21*(X737+X738)/2,0)</f>
        <v>541.64683333333028</v>
      </c>
      <c r="AA738">
        <f t="shared" si="206"/>
        <v>0</v>
      </c>
      <c r="AB738">
        <f t="shared" si="193"/>
        <v>-472.96266666667725</v>
      </c>
      <c r="AC738">
        <f t="shared" si="194"/>
        <v>-213.49700000001303</v>
      </c>
      <c r="AD738">
        <f t="shared" si="195"/>
        <v>-318.25358333334589</v>
      </c>
      <c r="AE738">
        <f t="shared" si="196"/>
        <v>-394.2798333333468</v>
      </c>
    </row>
    <row r="739" spans="1:31">
      <c r="A739">
        <v>719</v>
      </c>
      <c r="B739">
        <f t="shared" si="207"/>
        <v>71.900000000000006</v>
      </c>
      <c r="C739">
        <f t="shared" si="198"/>
        <v>0.6</v>
      </c>
      <c r="D739">
        <f>MAX(D738-$B$21*$B$3,$B$4/3.6)</f>
        <v>0</v>
      </c>
      <c r="E739">
        <f t="shared" si="199"/>
        <v>0</v>
      </c>
      <c r="F739">
        <f>F738+IF(E738&gt;$B$4,$B$21*(D738+D739)/2,0)</f>
        <v>925.92666666667708</v>
      </c>
      <c r="G739">
        <f t="shared" si="191"/>
        <v>-10</v>
      </c>
      <c r="H739">
        <f t="shared" si="200"/>
        <v>1.2</v>
      </c>
      <c r="I739">
        <f>MAX(I738-$B$21*$E$2,$B$4/3.6)</f>
        <v>0</v>
      </c>
      <c r="J739">
        <f t="shared" si="201"/>
        <v>0</v>
      </c>
      <c r="K739">
        <f>K738+IF(J738&gt;$B$4,$B$21*(I738+I739)/2,0)</f>
        <v>462.96399999999983</v>
      </c>
      <c r="L739">
        <f t="shared" si="197"/>
        <v>0</v>
      </c>
      <c r="M739">
        <f>IF(B739&lt;=$E$3,M738,IF(M738&lt;$E$2,MIN(M738+$E$2*$B$21/$E$4,$E$2),$E$2))</f>
        <v>1.2</v>
      </c>
      <c r="N739">
        <f>MAX(N738-$B$21*(M738+M739)/2,$B$4/3.6)</f>
        <v>0</v>
      </c>
      <c r="O739">
        <f t="shared" si="202"/>
        <v>0</v>
      </c>
      <c r="P739">
        <f>P738+IF(O738&gt;$B$4,$B$21*(N738+N739)/2,0)</f>
        <v>722.42966666666405</v>
      </c>
      <c r="Q739">
        <f t="shared" si="203"/>
        <v>0</v>
      </c>
      <c r="R739">
        <f>IF(B739&lt;=$E$3,R738,IF(R738&lt;$E$2,MIN(R738+$E$2*$B$21/$E$4,$E$2),$E$2))</f>
        <v>1.2</v>
      </c>
      <c r="S739">
        <f>MAX(S738-$B$21*(R738+R739)/2,$B$4/3.6)</f>
        <v>0</v>
      </c>
      <c r="T739">
        <f t="shared" si="204"/>
        <v>0</v>
      </c>
      <c r="U739">
        <f>U738+IF(T738&gt;$B$4,$B$21*(S738+S739)/2,0)</f>
        <v>617.67308333333119</v>
      </c>
      <c r="V739">
        <f t="shared" si="192"/>
        <v>0</v>
      </c>
      <c r="W739">
        <f>IF(B739&lt;=$E$3,W738,IF(W738&lt;$E$2,MIN(W738+$E$2*$B$21/$E$4,$E$2),$E$2))</f>
        <v>1.2</v>
      </c>
      <c r="X739">
        <f>MAX(X738-$B$21*(W738+W739)/2,$B$4/3.6)</f>
        <v>0</v>
      </c>
      <c r="Y739">
        <f t="shared" si="205"/>
        <v>0</v>
      </c>
      <c r="Z739">
        <f>Z738+IF(Y738&gt;$B$4,$B$21*(X738+X739)/2,0)</f>
        <v>541.64683333333028</v>
      </c>
      <c r="AA739">
        <f t="shared" si="206"/>
        <v>0</v>
      </c>
      <c r="AB739">
        <f t="shared" si="193"/>
        <v>-472.96266666667725</v>
      </c>
      <c r="AC739">
        <f t="shared" si="194"/>
        <v>-213.49700000001303</v>
      </c>
      <c r="AD739">
        <f t="shared" si="195"/>
        <v>-318.25358333334589</v>
      </c>
      <c r="AE739">
        <f t="shared" si="196"/>
        <v>-394.2798333333468</v>
      </c>
    </row>
    <row r="740" spans="1:31">
      <c r="A740">
        <v>720</v>
      </c>
      <c r="B740">
        <f t="shared" si="207"/>
        <v>72</v>
      </c>
      <c r="C740">
        <f t="shared" si="198"/>
        <v>0.6</v>
      </c>
      <c r="D740">
        <f>MAX(D739-$B$21*$B$3,$B$4/3.6)</f>
        <v>0</v>
      </c>
      <c r="E740">
        <f t="shared" si="199"/>
        <v>0</v>
      </c>
      <c r="F740">
        <f>F739+IF(E739&gt;$B$4,$B$21*(D739+D740)/2,0)</f>
        <v>925.92666666667708</v>
      </c>
      <c r="G740">
        <f t="shared" si="191"/>
        <v>-10</v>
      </c>
      <c r="H740">
        <f t="shared" si="200"/>
        <v>1.2</v>
      </c>
      <c r="I740">
        <f>MAX(I739-$B$21*$E$2,$B$4/3.6)</f>
        <v>0</v>
      </c>
      <c r="J740">
        <f t="shared" si="201"/>
        <v>0</v>
      </c>
      <c r="K740">
        <f>K739+IF(J739&gt;$B$4,$B$21*(I739+I740)/2,0)</f>
        <v>462.96399999999983</v>
      </c>
      <c r="L740">
        <f t="shared" si="197"/>
        <v>0</v>
      </c>
      <c r="M740">
        <f>IF(B740&lt;=$E$3,M739,IF(M739&lt;$E$2,MIN(M739+$E$2*$B$21/$E$4,$E$2),$E$2))</f>
        <v>1.2</v>
      </c>
      <c r="N740">
        <f>MAX(N739-$B$21*(M739+M740)/2,$B$4/3.6)</f>
        <v>0</v>
      </c>
      <c r="O740">
        <f t="shared" si="202"/>
        <v>0</v>
      </c>
      <c r="P740">
        <f>P739+IF(O739&gt;$B$4,$B$21*(N739+N740)/2,0)</f>
        <v>722.42966666666405</v>
      </c>
      <c r="Q740">
        <f t="shared" si="203"/>
        <v>0</v>
      </c>
      <c r="R740">
        <f>IF(B740&lt;=$E$3,R739,IF(R739&lt;$E$2,MIN(R739+$E$2*$B$21/$E$4,$E$2),$E$2))</f>
        <v>1.2</v>
      </c>
      <c r="S740">
        <f>MAX(S739-$B$21*(R739+R740)/2,$B$4/3.6)</f>
        <v>0</v>
      </c>
      <c r="T740">
        <f t="shared" si="204"/>
        <v>0</v>
      </c>
      <c r="U740">
        <f>U739+IF(T739&gt;$B$4,$B$21*(S739+S740)/2,0)</f>
        <v>617.67308333333119</v>
      </c>
      <c r="V740">
        <f t="shared" si="192"/>
        <v>0</v>
      </c>
      <c r="W740">
        <f>IF(B740&lt;=$E$3,W739,IF(W739&lt;$E$2,MIN(W739+$E$2*$B$21/$E$4,$E$2),$E$2))</f>
        <v>1.2</v>
      </c>
      <c r="X740">
        <f>MAX(X739-$B$21*(W739+W740)/2,$B$4/3.6)</f>
        <v>0</v>
      </c>
      <c r="Y740">
        <f t="shared" si="205"/>
        <v>0</v>
      </c>
      <c r="Z740">
        <f>Z739+IF(Y739&gt;$B$4,$B$21*(X739+X740)/2,0)</f>
        <v>541.64683333333028</v>
      </c>
      <c r="AA740">
        <f t="shared" si="206"/>
        <v>0</v>
      </c>
      <c r="AB740">
        <f t="shared" si="193"/>
        <v>-472.96266666667725</v>
      </c>
      <c r="AC740">
        <f t="shared" si="194"/>
        <v>-213.49700000001303</v>
      </c>
      <c r="AD740">
        <f t="shared" si="195"/>
        <v>-318.25358333334589</v>
      </c>
      <c r="AE740">
        <f t="shared" si="196"/>
        <v>-394.2798333333468</v>
      </c>
    </row>
    <row r="741" spans="1:31">
      <c r="A741">
        <v>721</v>
      </c>
      <c r="B741">
        <f t="shared" si="207"/>
        <v>72.100000000000009</v>
      </c>
      <c r="C741">
        <f t="shared" si="198"/>
        <v>0.6</v>
      </c>
      <c r="D741">
        <f>MAX(D740-$B$21*$B$3,$B$4/3.6)</f>
        <v>0</v>
      </c>
      <c r="E741">
        <f t="shared" si="199"/>
        <v>0</v>
      </c>
      <c r="F741">
        <f>F740+IF(E740&gt;$B$4,$B$21*(D740+D741)/2,0)</f>
        <v>925.92666666667708</v>
      </c>
      <c r="G741">
        <f t="shared" si="191"/>
        <v>-10</v>
      </c>
      <c r="H741">
        <f t="shared" si="200"/>
        <v>1.2</v>
      </c>
      <c r="I741">
        <f>MAX(I740-$B$21*$E$2,$B$4/3.6)</f>
        <v>0</v>
      </c>
      <c r="J741">
        <f t="shared" si="201"/>
        <v>0</v>
      </c>
      <c r="K741">
        <f>K740+IF(J740&gt;$B$4,$B$21*(I740+I741)/2,0)</f>
        <v>462.96399999999983</v>
      </c>
      <c r="L741">
        <f t="shared" si="197"/>
        <v>0</v>
      </c>
      <c r="M741">
        <f>IF(B741&lt;=$E$3,M740,IF(M740&lt;$E$2,MIN(M740+$E$2*$B$21/$E$4,$E$2),$E$2))</f>
        <v>1.2</v>
      </c>
      <c r="N741">
        <f>MAX(N740-$B$21*(M740+M741)/2,$B$4/3.6)</f>
        <v>0</v>
      </c>
      <c r="O741">
        <f t="shared" si="202"/>
        <v>0</v>
      </c>
      <c r="P741">
        <f>P740+IF(O740&gt;$B$4,$B$21*(N740+N741)/2,0)</f>
        <v>722.42966666666405</v>
      </c>
      <c r="Q741">
        <f t="shared" si="203"/>
        <v>0</v>
      </c>
      <c r="R741">
        <f>IF(B741&lt;=$E$3,R740,IF(R740&lt;$E$2,MIN(R740+$E$2*$B$21/$E$4,$E$2),$E$2))</f>
        <v>1.2</v>
      </c>
      <c r="S741">
        <f>MAX(S740-$B$21*(R740+R741)/2,$B$4/3.6)</f>
        <v>0</v>
      </c>
      <c r="T741">
        <f t="shared" si="204"/>
        <v>0</v>
      </c>
      <c r="U741">
        <f>U740+IF(T740&gt;$B$4,$B$21*(S740+S741)/2,0)</f>
        <v>617.67308333333119</v>
      </c>
      <c r="V741">
        <f t="shared" si="192"/>
        <v>0</v>
      </c>
      <c r="W741">
        <f>IF(B741&lt;=$E$3,W740,IF(W740&lt;$E$2,MIN(W740+$E$2*$B$21/$E$4,$E$2),$E$2))</f>
        <v>1.2</v>
      </c>
      <c r="X741">
        <f>MAX(X740-$B$21*(W740+W741)/2,$B$4/3.6)</f>
        <v>0</v>
      </c>
      <c r="Y741">
        <f t="shared" si="205"/>
        <v>0</v>
      </c>
      <c r="Z741">
        <f>Z740+IF(Y740&gt;$B$4,$B$21*(X740+X741)/2,0)</f>
        <v>541.64683333333028</v>
      </c>
      <c r="AA741">
        <f t="shared" si="206"/>
        <v>0</v>
      </c>
      <c r="AB741">
        <f t="shared" si="193"/>
        <v>-472.96266666667725</v>
      </c>
      <c r="AC741">
        <f t="shared" si="194"/>
        <v>-213.49700000001303</v>
      </c>
      <c r="AD741">
        <f t="shared" si="195"/>
        <v>-318.25358333334589</v>
      </c>
      <c r="AE741">
        <f t="shared" si="196"/>
        <v>-394.2798333333468</v>
      </c>
    </row>
    <row r="742" spans="1:31">
      <c r="A742">
        <v>722</v>
      </c>
      <c r="B742">
        <f t="shared" si="207"/>
        <v>72.2</v>
      </c>
      <c r="C742">
        <f t="shared" si="198"/>
        <v>0.6</v>
      </c>
      <c r="D742">
        <f>MAX(D741-$B$21*$B$3,$B$4/3.6)</f>
        <v>0</v>
      </c>
      <c r="E742">
        <f t="shared" si="199"/>
        <v>0</v>
      </c>
      <c r="F742">
        <f>F741+IF(E741&gt;$B$4,$B$21*(D741+D742)/2,0)</f>
        <v>925.92666666667708</v>
      </c>
      <c r="G742">
        <f t="shared" si="191"/>
        <v>-10</v>
      </c>
      <c r="H742">
        <f t="shared" si="200"/>
        <v>1.2</v>
      </c>
      <c r="I742">
        <f>MAX(I741-$B$21*$E$2,$B$4/3.6)</f>
        <v>0</v>
      </c>
      <c r="J742">
        <f t="shared" si="201"/>
        <v>0</v>
      </c>
      <c r="K742">
        <f>K741+IF(J741&gt;$B$4,$B$21*(I741+I742)/2,0)</f>
        <v>462.96399999999983</v>
      </c>
      <c r="L742">
        <f t="shared" si="197"/>
        <v>0</v>
      </c>
      <c r="M742">
        <f>IF(B742&lt;=$E$3,M741,IF(M741&lt;$E$2,MIN(M741+$E$2*$B$21/$E$4,$E$2),$E$2))</f>
        <v>1.2</v>
      </c>
      <c r="N742">
        <f>MAX(N741-$B$21*(M741+M742)/2,$B$4/3.6)</f>
        <v>0</v>
      </c>
      <c r="O742">
        <f t="shared" si="202"/>
        <v>0</v>
      </c>
      <c r="P742">
        <f>P741+IF(O741&gt;$B$4,$B$21*(N741+N742)/2,0)</f>
        <v>722.42966666666405</v>
      </c>
      <c r="Q742">
        <f t="shared" si="203"/>
        <v>0</v>
      </c>
      <c r="R742">
        <f>IF(B742&lt;=$E$3,R741,IF(R741&lt;$E$2,MIN(R741+$E$2*$B$21/$E$4,$E$2),$E$2))</f>
        <v>1.2</v>
      </c>
      <c r="S742">
        <f>MAX(S741-$B$21*(R741+R742)/2,$B$4/3.6)</f>
        <v>0</v>
      </c>
      <c r="T742">
        <f t="shared" si="204"/>
        <v>0</v>
      </c>
      <c r="U742">
        <f>U741+IF(T741&gt;$B$4,$B$21*(S741+S742)/2,0)</f>
        <v>617.67308333333119</v>
      </c>
      <c r="V742">
        <f t="shared" si="192"/>
        <v>0</v>
      </c>
      <c r="W742">
        <f>IF(B742&lt;=$E$3,W741,IF(W741&lt;$E$2,MIN(W741+$E$2*$B$21/$E$4,$E$2),$E$2))</f>
        <v>1.2</v>
      </c>
      <c r="X742">
        <f>MAX(X741-$B$21*(W741+W742)/2,$B$4/3.6)</f>
        <v>0</v>
      </c>
      <c r="Y742">
        <f t="shared" si="205"/>
        <v>0</v>
      </c>
      <c r="Z742">
        <f>Z741+IF(Y741&gt;$B$4,$B$21*(X741+X742)/2,0)</f>
        <v>541.64683333333028</v>
      </c>
      <c r="AA742">
        <f t="shared" si="206"/>
        <v>0</v>
      </c>
      <c r="AB742">
        <f t="shared" si="193"/>
        <v>-472.96266666667725</v>
      </c>
      <c r="AC742">
        <f t="shared" si="194"/>
        <v>-213.49700000001303</v>
      </c>
      <c r="AD742">
        <f t="shared" si="195"/>
        <v>-318.25358333334589</v>
      </c>
      <c r="AE742">
        <f t="shared" si="196"/>
        <v>-394.2798333333468</v>
      </c>
    </row>
    <row r="743" spans="1:31">
      <c r="A743">
        <v>723</v>
      </c>
      <c r="B743">
        <f t="shared" si="207"/>
        <v>72.3</v>
      </c>
      <c r="C743">
        <f t="shared" si="198"/>
        <v>0.6</v>
      </c>
      <c r="D743">
        <f>MAX(D742-$B$21*$B$3,$B$4/3.6)</f>
        <v>0</v>
      </c>
      <c r="E743">
        <f t="shared" si="199"/>
        <v>0</v>
      </c>
      <c r="F743">
        <f>F742+IF(E742&gt;$B$4,$B$21*(D742+D743)/2,0)</f>
        <v>925.92666666667708</v>
      </c>
      <c r="G743">
        <f t="shared" si="191"/>
        <v>-10</v>
      </c>
      <c r="H743">
        <f t="shared" si="200"/>
        <v>1.2</v>
      </c>
      <c r="I743">
        <f>MAX(I742-$B$21*$E$2,$B$4/3.6)</f>
        <v>0</v>
      </c>
      <c r="J743">
        <f t="shared" si="201"/>
        <v>0</v>
      </c>
      <c r="K743">
        <f>K742+IF(J742&gt;$B$4,$B$21*(I742+I743)/2,0)</f>
        <v>462.96399999999983</v>
      </c>
      <c r="L743">
        <f t="shared" si="197"/>
        <v>0</v>
      </c>
      <c r="M743">
        <f>IF(B743&lt;=$E$3,M742,IF(M742&lt;$E$2,MIN(M742+$E$2*$B$21/$E$4,$E$2),$E$2))</f>
        <v>1.2</v>
      </c>
      <c r="N743">
        <f>MAX(N742-$B$21*(M742+M743)/2,$B$4/3.6)</f>
        <v>0</v>
      </c>
      <c r="O743">
        <f t="shared" si="202"/>
        <v>0</v>
      </c>
      <c r="P743">
        <f>P742+IF(O742&gt;$B$4,$B$21*(N742+N743)/2,0)</f>
        <v>722.42966666666405</v>
      </c>
      <c r="Q743">
        <f t="shared" si="203"/>
        <v>0</v>
      </c>
      <c r="R743">
        <f>IF(B743&lt;=$E$3,R742,IF(R742&lt;$E$2,MIN(R742+$E$2*$B$21/$E$4,$E$2),$E$2))</f>
        <v>1.2</v>
      </c>
      <c r="S743">
        <f>MAX(S742-$B$21*(R742+R743)/2,$B$4/3.6)</f>
        <v>0</v>
      </c>
      <c r="T743">
        <f t="shared" si="204"/>
        <v>0</v>
      </c>
      <c r="U743">
        <f>U742+IF(T742&gt;$B$4,$B$21*(S742+S743)/2,0)</f>
        <v>617.67308333333119</v>
      </c>
      <c r="V743">
        <f t="shared" si="192"/>
        <v>0</v>
      </c>
      <c r="W743">
        <f>IF(B743&lt;=$E$3,W742,IF(W742&lt;$E$2,MIN(W742+$E$2*$B$21/$E$4,$E$2),$E$2))</f>
        <v>1.2</v>
      </c>
      <c r="X743">
        <f>MAX(X742-$B$21*(W742+W743)/2,$B$4/3.6)</f>
        <v>0</v>
      </c>
      <c r="Y743">
        <f t="shared" si="205"/>
        <v>0</v>
      </c>
      <c r="Z743">
        <f>Z742+IF(Y742&gt;$B$4,$B$21*(X742+X743)/2,0)</f>
        <v>541.64683333333028</v>
      </c>
      <c r="AA743">
        <f t="shared" si="206"/>
        <v>0</v>
      </c>
      <c r="AB743">
        <f t="shared" si="193"/>
        <v>-472.96266666667725</v>
      </c>
      <c r="AC743">
        <f t="shared" si="194"/>
        <v>-213.49700000001303</v>
      </c>
      <c r="AD743">
        <f t="shared" si="195"/>
        <v>-318.25358333334589</v>
      </c>
      <c r="AE743">
        <f t="shared" si="196"/>
        <v>-394.2798333333468</v>
      </c>
    </row>
    <row r="744" spans="1:31">
      <c r="A744">
        <v>724</v>
      </c>
      <c r="B744">
        <f t="shared" si="207"/>
        <v>72.400000000000006</v>
      </c>
      <c r="C744">
        <f t="shared" si="198"/>
        <v>0.6</v>
      </c>
      <c r="D744">
        <f>MAX(D743-$B$21*$B$3,$B$4/3.6)</f>
        <v>0</v>
      </c>
      <c r="E744">
        <f t="shared" si="199"/>
        <v>0</v>
      </c>
      <c r="F744">
        <f>F743+IF(E743&gt;$B$4,$B$21*(D743+D744)/2,0)</f>
        <v>925.92666666667708</v>
      </c>
      <c r="G744">
        <f t="shared" si="191"/>
        <v>-10</v>
      </c>
      <c r="H744">
        <f t="shared" si="200"/>
        <v>1.2</v>
      </c>
      <c r="I744">
        <f>MAX(I743-$B$21*$E$2,$B$4/3.6)</f>
        <v>0</v>
      </c>
      <c r="J744">
        <f t="shared" si="201"/>
        <v>0</v>
      </c>
      <c r="K744">
        <f>K743+IF(J743&gt;$B$4,$B$21*(I743+I744)/2,0)</f>
        <v>462.96399999999983</v>
      </c>
      <c r="L744">
        <f t="shared" si="197"/>
        <v>0</v>
      </c>
      <c r="M744">
        <f>IF(B744&lt;=$E$3,M743,IF(M743&lt;$E$2,MIN(M743+$E$2*$B$21/$E$4,$E$2),$E$2))</f>
        <v>1.2</v>
      </c>
      <c r="N744">
        <f>MAX(N743-$B$21*(M743+M744)/2,$B$4/3.6)</f>
        <v>0</v>
      </c>
      <c r="O744">
        <f t="shared" si="202"/>
        <v>0</v>
      </c>
      <c r="P744">
        <f>P743+IF(O743&gt;$B$4,$B$21*(N743+N744)/2,0)</f>
        <v>722.42966666666405</v>
      </c>
      <c r="Q744">
        <f t="shared" si="203"/>
        <v>0</v>
      </c>
      <c r="R744">
        <f>IF(B744&lt;=$E$3,R743,IF(R743&lt;$E$2,MIN(R743+$E$2*$B$21/$E$4,$E$2),$E$2))</f>
        <v>1.2</v>
      </c>
      <c r="S744">
        <f>MAX(S743-$B$21*(R743+R744)/2,$B$4/3.6)</f>
        <v>0</v>
      </c>
      <c r="T744">
        <f t="shared" si="204"/>
        <v>0</v>
      </c>
      <c r="U744">
        <f>U743+IF(T743&gt;$B$4,$B$21*(S743+S744)/2,0)</f>
        <v>617.67308333333119</v>
      </c>
      <c r="V744">
        <f t="shared" si="192"/>
        <v>0</v>
      </c>
      <c r="W744">
        <f>IF(B744&lt;=$E$3,W743,IF(W743&lt;$E$2,MIN(W743+$E$2*$B$21/$E$4,$E$2),$E$2))</f>
        <v>1.2</v>
      </c>
      <c r="X744">
        <f>MAX(X743-$B$21*(W743+W744)/2,$B$4/3.6)</f>
        <v>0</v>
      </c>
      <c r="Y744">
        <f t="shared" si="205"/>
        <v>0</v>
      </c>
      <c r="Z744">
        <f>Z743+IF(Y743&gt;$B$4,$B$21*(X743+X744)/2,0)</f>
        <v>541.64683333333028</v>
      </c>
      <c r="AA744">
        <f t="shared" si="206"/>
        <v>0</v>
      </c>
      <c r="AB744">
        <f t="shared" si="193"/>
        <v>-472.96266666667725</v>
      </c>
      <c r="AC744">
        <f t="shared" si="194"/>
        <v>-213.49700000001303</v>
      </c>
      <c r="AD744">
        <f t="shared" si="195"/>
        <v>-318.25358333334589</v>
      </c>
      <c r="AE744">
        <f t="shared" si="196"/>
        <v>-394.2798333333468</v>
      </c>
    </row>
    <row r="745" spans="1:31">
      <c r="A745">
        <v>725</v>
      </c>
      <c r="B745">
        <f t="shared" si="207"/>
        <v>72.5</v>
      </c>
      <c r="C745">
        <f t="shared" si="198"/>
        <v>0.6</v>
      </c>
      <c r="D745">
        <f>MAX(D744-$B$21*$B$3,$B$4/3.6)</f>
        <v>0</v>
      </c>
      <c r="E745">
        <f t="shared" si="199"/>
        <v>0</v>
      </c>
      <c r="F745">
        <f>F744+IF(E744&gt;$B$4,$B$21*(D744+D745)/2,0)</f>
        <v>925.92666666667708</v>
      </c>
      <c r="G745">
        <f t="shared" si="191"/>
        <v>-10</v>
      </c>
      <c r="H745">
        <f t="shared" si="200"/>
        <v>1.2</v>
      </c>
      <c r="I745">
        <f>MAX(I744-$B$21*$E$2,$B$4/3.6)</f>
        <v>0</v>
      </c>
      <c r="J745">
        <f t="shared" si="201"/>
        <v>0</v>
      </c>
      <c r="K745">
        <f>K744+IF(J744&gt;$B$4,$B$21*(I744+I745)/2,0)</f>
        <v>462.96399999999983</v>
      </c>
      <c r="L745">
        <f t="shared" si="197"/>
        <v>0</v>
      </c>
      <c r="M745">
        <f>IF(B745&lt;=$E$3,M744,IF(M744&lt;$E$2,MIN(M744+$E$2*$B$21/$E$4,$E$2),$E$2))</f>
        <v>1.2</v>
      </c>
      <c r="N745">
        <f>MAX(N744-$B$21*(M744+M745)/2,$B$4/3.6)</f>
        <v>0</v>
      </c>
      <c r="O745">
        <f t="shared" si="202"/>
        <v>0</v>
      </c>
      <c r="P745">
        <f>P744+IF(O744&gt;$B$4,$B$21*(N744+N745)/2,0)</f>
        <v>722.42966666666405</v>
      </c>
      <c r="Q745">
        <f t="shared" si="203"/>
        <v>0</v>
      </c>
      <c r="R745">
        <f>IF(B745&lt;=$E$3,R744,IF(R744&lt;$E$2,MIN(R744+$E$2*$B$21/$E$4,$E$2),$E$2))</f>
        <v>1.2</v>
      </c>
      <c r="S745">
        <f>MAX(S744-$B$21*(R744+R745)/2,$B$4/3.6)</f>
        <v>0</v>
      </c>
      <c r="T745">
        <f t="shared" si="204"/>
        <v>0</v>
      </c>
      <c r="U745">
        <f>U744+IF(T744&gt;$B$4,$B$21*(S744+S745)/2,0)</f>
        <v>617.67308333333119</v>
      </c>
      <c r="V745">
        <f t="shared" si="192"/>
        <v>0</v>
      </c>
      <c r="W745">
        <f>IF(B745&lt;=$E$3,W744,IF(W744&lt;$E$2,MIN(W744+$E$2*$B$21/$E$4,$E$2),$E$2))</f>
        <v>1.2</v>
      </c>
      <c r="X745">
        <f>MAX(X744-$B$21*(W744+W745)/2,$B$4/3.6)</f>
        <v>0</v>
      </c>
      <c r="Y745">
        <f t="shared" si="205"/>
        <v>0</v>
      </c>
      <c r="Z745">
        <f>Z744+IF(Y744&gt;$B$4,$B$21*(X744+X745)/2,0)</f>
        <v>541.64683333333028</v>
      </c>
      <c r="AA745">
        <f t="shared" si="206"/>
        <v>0</v>
      </c>
      <c r="AB745">
        <f t="shared" si="193"/>
        <v>-472.96266666667725</v>
      </c>
      <c r="AC745">
        <f t="shared" si="194"/>
        <v>-213.49700000001303</v>
      </c>
      <c r="AD745">
        <f t="shared" si="195"/>
        <v>-318.25358333334589</v>
      </c>
      <c r="AE745">
        <f t="shared" si="196"/>
        <v>-394.2798333333468</v>
      </c>
    </row>
    <row r="746" spans="1:31">
      <c r="A746">
        <v>726</v>
      </c>
      <c r="B746">
        <f t="shared" si="207"/>
        <v>72.600000000000009</v>
      </c>
      <c r="C746">
        <f t="shared" si="198"/>
        <v>0.6</v>
      </c>
      <c r="D746">
        <f>MAX(D745-$B$21*$B$3,$B$4/3.6)</f>
        <v>0</v>
      </c>
      <c r="E746">
        <f t="shared" si="199"/>
        <v>0</v>
      </c>
      <c r="F746">
        <f>F745+IF(E745&gt;$B$4,$B$21*(D745+D746)/2,0)</f>
        <v>925.92666666667708</v>
      </c>
      <c r="G746">
        <f t="shared" si="191"/>
        <v>-10</v>
      </c>
      <c r="H746">
        <f t="shared" si="200"/>
        <v>1.2</v>
      </c>
      <c r="I746">
        <f>MAX(I745-$B$21*$E$2,$B$4/3.6)</f>
        <v>0</v>
      </c>
      <c r="J746">
        <f t="shared" si="201"/>
        <v>0</v>
      </c>
      <c r="K746">
        <f>K745+IF(J745&gt;$B$4,$B$21*(I745+I746)/2,0)</f>
        <v>462.96399999999983</v>
      </c>
      <c r="L746">
        <f t="shared" si="197"/>
        <v>0</v>
      </c>
      <c r="M746">
        <f>IF(B746&lt;=$E$3,M745,IF(M745&lt;$E$2,MIN(M745+$E$2*$B$21/$E$4,$E$2),$E$2))</f>
        <v>1.2</v>
      </c>
      <c r="N746">
        <f>MAX(N745-$B$21*(M745+M746)/2,$B$4/3.6)</f>
        <v>0</v>
      </c>
      <c r="O746">
        <f t="shared" si="202"/>
        <v>0</v>
      </c>
      <c r="P746">
        <f>P745+IF(O745&gt;$B$4,$B$21*(N745+N746)/2,0)</f>
        <v>722.42966666666405</v>
      </c>
      <c r="Q746">
        <f t="shared" si="203"/>
        <v>0</v>
      </c>
      <c r="R746">
        <f>IF(B746&lt;=$E$3,R745,IF(R745&lt;$E$2,MIN(R745+$E$2*$B$21/$E$4,$E$2),$E$2))</f>
        <v>1.2</v>
      </c>
      <c r="S746">
        <f>MAX(S745-$B$21*(R745+R746)/2,$B$4/3.6)</f>
        <v>0</v>
      </c>
      <c r="T746">
        <f t="shared" si="204"/>
        <v>0</v>
      </c>
      <c r="U746">
        <f>U745+IF(T745&gt;$B$4,$B$21*(S745+S746)/2,0)</f>
        <v>617.67308333333119</v>
      </c>
      <c r="V746">
        <f t="shared" si="192"/>
        <v>0</v>
      </c>
      <c r="W746">
        <f>IF(B746&lt;=$E$3,W745,IF(W745&lt;$E$2,MIN(W745+$E$2*$B$21/$E$4,$E$2),$E$2))</f>
        <v>1.2</v>
      </c>
      <c r="X746">
        <f>MAX(X745-$B$21*(W745+W746)/2,$B$4/3.6)</f>
        <v>0</v>
      </c>
      <c r="Y746">
        <f t="shared" si="205"/>
        <v>0</v>
      </c>
      <c r="Z746">
        <f>Z745+IF(Y745&gt;$B$4,$B$21*(X745+X746)/2,0)</f>
        <v>541.64683333333028</v>
      </c>
      <c r="AA746">
        <f t="shared" si="206"/>
        <v>0</v>
      </c>
      <c r="AB746">
        <f t="shared" si="193"/>
        <v>-472.96266666667725</v>
      </c>
      <c r="AC746">
        <f t="shared" si="194"/>
        <v>-213.49700000001303</v>
      </c>
      <c r="AD746">
        <f t="shared" si="195"/>
        <v>-318.25358333334589</v>
      </c>
      <c r="AE746">
        <f t="shared" si="196"/>
        <v>-394.2798333333468</v>
      </c>
    </row>
    <row r="747" spans="1:31">
      <c r="A747">
        <v>727</v>
      </c>
      <c r="B747">
        <f t="shared" si="207"/>
        <v>72.7</v>
      </c>
      <c r="C747">
        <f t="shared" si="198"/>
        <v>0.6</v>
      </c>
      <c r="D747">
        <f>MAX(D746-$B$21*$B$3,$B$4/3.6)</f>
        <v>0</v>
      </c>
      <c r="E747">
        <f t="shared" si="199"/>
        <v>0</v>
      </c>
      <c r="F747">
        <f>F746+IF(E746&gt;$B$4,$B$21*(D746+D747)/2,0)</f>
        <v>925.92666666667708</v>
      </c>
      <c r="G747">
        <f t="shared" si="191"/>
        <v>-10</v>
      </c>
      <c r="H747">
        <f t="shared" si="200"/>
        <v>1.2</v>
      </c>
      <c r="I747">
        <f>MAX(I746-$B$21*$E$2,$B$4/3.6)</f>
        <v>0</v>
      </c>
      <c r="J747">
        <f t="shared" si="201"/>
        <v>0</v>
      </c>
      <c r="K747">
        <f>K746+IF(J746&gt;$B$4,$B$21*(I746+I747)/2,0)</f>
        <v>462.96399999999983</v>
      </c>
      <c r="L747">
        <f t="shared" si="197"/>
        <v>0</v>
      </c>
      <c r="M747">
        <f>IF(B747&lt;=$E$3,M746,IF(M746&lt;$E$2,MIN(M746+$E$2*$B$21/$E$4,$E$2),$E$2))</f>
        <v>1.2</v>
      </c>
      <c r="N747">
        <f>MAX(N746-$B$21*(M746+M747)/2,$B$4/3.6)</f>
        <v>0</v>
      </c>
      <c r="O747">
        <f t="shared" si="202"/>
        <v>0</v>
      </c>
      <c r="P747">
        <f>P746+IF(O746&gt;$B$4,$B$21*(N746+N747)/2,0)</f>
        <v>722.42966666666405</v>
      </c>
      <c r="Q747">
        <f t="shared" si="203"/>
        <v>0</v>
      </c>
      <c r="R747">
        <f>IF(B747&lt;=$E$3,R746,IF(R746&lt;$E$2,MIN(R746+$E$2*$B$21/$E$4,$E$2),$E$2))</f>
        <v>1.2</v>
      </c>
      <c r="S747">
        <f>MAX(S746-$B$21*(R746+R747)/2,$B$4/3.6)</f>
        <v>0</v>
      </c>
      <c r="T747">
        <f t="shared" si="204"/>
        <v>0</v>
      </c>
      <c r="U747">
        <f>U746+IF(T746&gt;$B$4,$B$21*(S746+S747)/2,0)</f>
        <v>617.67308333333119</v>
      </c>
      <c r="V747">
        <f t="shared" si="192"/>
        <v>0</v>
      </c>
      <c r="W747">
        <f>IF(B747&lt;=$E$3,W746,IF(W746&lt;$E$2,MIN(W746+$E$2*$B$21/$E$4,$E$2),$E$2))</f>
        <v>1.2</v>
      </c>
      <c r="X747">
        <f>MAX(X746-$B$21*(W746+W747)/2,$B$4/3.6)</f>
        <v>0</v>
      </c>
      <c r="Y747">
        <f t="shared" si="205"/>
        <v>0</v>
      </c>
      <c r="Z747">
        <f>Z746+IF(Y746&gt;$B$4,$B$21*(X746+X747)/2,0)</f>
        <v>541.64683333333028</v>
      </c>
      <c r="AA747">
        <f t="shared" si="206"/>
        <v>0</v>
      </c>
      <c r="AB747">
        <f t="shared" si="193"/>
        <v>-472.96266666667725</v>
      </c>
      <c r="AC747">
        <f t="shared" si="194"/>
        <v>-213.49700000001303</v>
      </c>
      <c r="AD747">
        <f t="shared" si="195"/>
        <v>-318.25358333334589</v>
      </c>
      <c r="AE747">
        <f t="shared" si="196"/>
        <v>-394.2798333333468</v>
      </c>
    </row>
    <row r="748" spans="1:31">
      <c r="A748">
        <v>728</v>
      </c>
      <c r="B748">
        <f t="shared" si="207"/>
        <v>72.8</v>
      </c>
      <c r="C748">
        <f t="shared" si="198"/>
        <v>0.6</v>
      </c>
      <c r="D748">
        <f>MAX(D747-$B$21*$B$3,$B$4/3.6)</f>
        <v>0</v>
      </c>
      <c r="E748">
        <f t="shared" si="199"/>
        <v>0</v>
      </c>
      <c r="F748">
        <f>F747+IF(E747&gt;$B$4,$B$21*(D747+D748)/2,0)</f>
        <v>925.92666666667708</v>
      </c>
      <c r="G748">
        <f t="shared" si="191"/>
        <v>-10</v>
      </c>
      <c r="H748">
        <f t="shared" si="200"/>
        <v>1.2</v>
      </c>
      <c r="I748">
        <f>MAX(I747-$B$21*$E$2,$B$4/3.6)</f>
        <v>0</v>
      </c>
      <c r="J748">
        <f t="shared" si="201"/>
        <v>0</v>
      </c>
      <c r="K748">
        <f>K747+IF(J747&gt;$B$4,$B$21*(I747+I748)/2,0)</f>
        <v>462.96399999999983</v>
      </c>
      <c r="L748">
        <f t="shared" si="197"/>
        <v>0</v>
      </c>
      <c r="M748">
        <f>IF(B748&lt;=$E$3,M747,IF(M747&lt;$E$2,MIN(M747+$E$2*$B$21/$E$4,$E$2),$E$2))</f>
        <v>1.2</v>
      </c>
      <c r="N748">
        <f>MAX(N747-$B$21*(M747+M748)/2,$B$4/3.6)</f>
        <v>0</v>
      </c>
      <c r="O748">
        <f t="shared" si="202"/>
        <v>0</v>
      </c>
      <c r="P748">
        <f>P747+IF(O747&gt;$B$4,$B$21*(N747+N748)/2,0)</f>
        <v>722.42966666666405</v>
      </c>
      <c r="Q748">
        <f t="shared" si="203"/>
        <v>0</v>
      </c>
      <c r="R748">
        <f>IF(B748&lt;=$E$3,R747,IF(R747&lt;$E$2,MIN(R747+$E$2*$B$21/$E$4,$E$2),$E$2))</f>
        <v>1.2</v>
      </c>
      <c r="S748">
        <f>MAX(S747-$B$21*(R747+R748)/2,$B$4/3.6)</f>
        <v>0</v>
      </c>
      <c r="T748">
        <f t="shared" si="204"/>
        <v>0</v>
      </c>
      <c r="U748">
        <f>U747+IF(T747&gt;$B$4,$B$21*(S747+S748)/2,0)</f>
        <v>617.67308333333119</v>
      </c>
      <c r="V748">
        <f t="shared" si="192"/>
        <v>0</v>
      </c>
      <c r="W748">
        <f>IF(B748&lt;=$E$3,W747,IF(W747&lt;$E$2,MIN(W747+$E$2*$B$21/$E$4,$E$2),$E$2))</f>
        <v>1.2</v>
      </c>
      <c r="X748">
        <f>MAX(X747-$B$21*(W747+W748)/2,$B$4/3.6)</f>
        <v>0</v>
      </c>
      <c r="Y748">
        <f t="shared" si="205"/>
        <v>0</v>
      </c>
      <c r="Z748">
        <f>Z747+IF(Y747&gt;$B$4,$B$21*(X747+X748)/2,0)</f>
        <v>541.64683333333028</v>
      </c>
      <c r="AA748">
        <f t="shared" si="206"/>
        <v>0</v>
      </c>
      <c r="AB748">
        <f t="shared" si="193"/>
        <v>-472.96266666667725</v>
      </c>
      <c r="AC748">
        <f t="shared" si="194"/>
        <v>-213.49700000001303</v>
      </c>
      <c r="AD748">
        <f t="shared" si="195"/>
        <v>-318.25358333334589</v>
      </c>
      <c r="AE748">
        <f t="shared" si="196"/>
        <v>-394.2798333333468</v>
      </c>
    </row>
    <row r="749" spans="1:31">
      <c r="A749">
        <v>729</v>
      </c>
      <c r="B749">
        <f t="shared" si="207"/>
        <v>72.900000000000006</v>
      </c>
      <c r="C749">
        <f t="shared" si="198"/>
        <v>0.6</v>
      </c>
      <c r="D749">
        <f>MAX(D748-$B$21*$B$3,$B$4/3.6)</f>
        <v>0</v>
      </c>
      <c r="E749">
        <f t="shared" si="199"/>
        <v>0</v>
      </c>
      <c r="F749">
        <f>F748+IF(E748&gt;$B$4,$B$21*(D748+D749)/2,0)</f>
        <v>925.92666666667708</v>
      </c>
      <c r="G749">
        <f t="shared" si="191"/>
        <v>-10</v>
      </c>
      <c r="H749">
        <f t="shared" si="200"/>
        <v>1.2</v>
      </c>
      <c r="I749">
        <f>MAX(I748-$B$21*$E$2,$B$4/3.6)</f>
        <v>0</v>
      </c>
      <c r="J749">
        <f t="shared" si="201"/>
        <v>0</v>
      </c>
      <c r="K749">
        <f>K748+IF(J748&gt;$B$4,$B$21*(I748+I749)/2,0)</f>
        <v>462.96399999999983</v>
      </c>
      <c r="L749">
        <f t="shared" si="197"/>
        <v>0</v>
      </c>
      <c r="M749">
        <f>IF(B749&lt;=$E$3,M748,IF(M748&lt;$E$2,MIN(M748+$E$2*$B$21/$E$4,$E$2),$E$2))</f>
        <v>1.2</v>
      </c>
      <c r="N749">
        <f>MAX(N748-$B$21*(M748+M749)/2,$B$4/3.6)</f>
        <v>0</v>
      </c>
      <c r="O749">
        <f t="shared" si="202"/>
        <v>0</v>
      </c>
      <c r="P749">
        <f>P748+IF(O748&gt;$B$4,$B$21*(N748+N749)/2,0)</f>
        <v>722.42966666666405</v>
      </c>
      <c r="Q749">
        <f t="shared" si="203"/>
        <v>0</v>
      </c>
      <c r="R749">
        <f>IF(B749&lt;=$E$3,R748,IF(R748&lt;$E$2,MIN(R748+$E$2*$B$21/$E$4,$E$2),$E$2))</f>
        <v>1.2</v>
      </c>
      <c r="S749">
        <f>MAX(S748-$B$21*(R748+R749)/2,$B$4/3.6)</f>
        <v>0</v>
      </c>
      <c r="T749">
        <f t="shared" si="204"/>
        <v>0</v>
      </c>
      <c r="U749">
        <f>U748+IF(T748&gt;$B$4,$B$21*(S748+S749)/2,0)</f>
        <v>617.67308333333119</v>
      </c>
      <c r="V749">
        <f t="shared" si="192"/>
        <v>0</v>
      </c>
      <c r="W749">
        <f>IF(B749&lt;=$E$3,W748,IF(W748&lt;$E$2,MIN(W748+$E$2*$B$21/$E$4,$E$2),$E$2))</f>
        <v>1.2</v>
      </c>
      <c r="X749">
        <f>MAX(X748-$B$21*(W748+W749)/2,$B$4/3.6)</f>
        <v>0</v>
      </c>
      <c r="Y749">
        <f t="shared" si="205"/>
        <v>0</v>
      </c>
      <c r="Z749">
        <f>Z748+IF(Y748&gt;$B$4,$B$21*(X748+X749)/2,0)</f>
        <v>541.64683333333028</v>
      </c>
      <c r="AA749">
        <f t="shared" si="206"/>
        <v>0</v>
      </c>
      <c r="AB749">
        <f t="shared" si="193"/>
        <v>-472.96266666667725</v>
      </c>
      <c r="AC749">
        <f t="shared" si="194"/>
        <v>-213.49700000001303</v>
      </c>
      <c r="AD749">
        <f t="shared" si="195"/>
        <v>-318.25358333334589</v>
      </c>
      <c r="AE749">
        <f t="shared" si="196"/>
        <v>-394.2798333333468</v>
      </c>
    </row>
    <row r="750" spans="1:31">
      <c r="A750">
        <v>730</v>
      </c>
      <c r="B750">
        <f t="shared" si="207"/>
        <v>73</v>
      </c>
      <c r="C750">
        <f t="shared" si="198"/>
        <v>0.6</v>
      </c>
      <c r="D750">
        <f>MAX(D749-$B$21*$B$3,$B$4/3.6)</f>
        <v>0</v>
      </c>
      <c r="E750">
        <f t="shared" si="199"/>
        <v>0</v>
      </c>
      <c r="F750">
        <f>F749+IF(E749&gt;$B$4,$B$21*(D749+D750)/2,0)</f>
        <v>925.92666666667708</v>
      </c>
      <c r="G750">
        <f t="shared" si="191"/>
        <v>-10</v>
      </c>
      <c r="H750">
        <f t="shared" si="200"/>
        <v>1.2</v>
      </c>
      <c r="I750">
        <f>MAX(I749-$B$21*$E$2,$B$4/3.6)</f>
        <v>0</v>
      </c>
      <c r="J750">
        <f t="shared" si="201"/>
        <v>0</v>
      </c>
      <c r="K750">
        <f>K749+IF(J749&gt;$B$4,$B$21*(I749+I750)/2,0)</f>
        <v>462.96399999999983</v>
      </c>
      <c r="L750">
        <f t="shared" si="197"/>
        <v>0</v>
      </c>
      <c r="M750">
        <f>IF(B750&lt;=$E$3,M749,IF(M749&lt;$E$2,MIN(M749+$E$2*$B$21/$E$4,$E$2),$E$2))</f>
        <v>1.2</v>
      </c>
      <c r="N750">
        <f>MAX(N749-$B$21*(M749+M750)/2,$B$4/3.6)</f>
        <v>0</v>
      </c>
      <c r="O750">
        <f t="shared" si="202"/>
        <v>0</v>
      </c>
      <c r="P750">
        <f>P749+IF(O749&gt;$B$4,$B$21*(N749+N750)/2,0)</f>
        <v>722.42966666666405</v>
      </c>
      <c r="Q750">
        <f t="shared" si="203"/>
        <v>0</v>
      </c>
      <c r="R750">
        <f>IF(B750&lt;=$E$3,R749,IF(R749&lt;$E$2,MIN(R749+$E$2*$B$21/$E$4,$E$2),$E$2))</f>
        <v>1.2</v>
      </c>
      <c r="S750">
        <f>MAX(S749-$B$21*(R749+R750)/2,$B$4/3.6)</f>
        <v>0</v>
      </c>
      <c r="T750">
        <f t="shared" si="204"/>
        <v>0</v>
      </c>
      <c r="U750">
        <f>U749+IF(T749&gt;$B$4,$B$21*(S749+S750)/2,0)</f>
        <v>617.67308333333119</v>
      </c>
      <c r="V750">
        <f t="shared" si="192"/>
        <v>0</v>
      </c>
      <c r="W750">
        <f>IF(B750&lt;=$E$3,W749,IF(W749&lt;$E$2,MIN(W749+$E$2*$B$21/$E$4,$E$2),$E$2))</f>
        <v>1.2</v>
      </c>
      <c r="X750">
        <f>MAX(X749-$B$21*(W749+W750)/2,$B$4/3.6)</f>
        <v>0</v>
      </c>
      <c r="Y750">
        <f t="shared" si="205"/>
        <v>0</v>
      </c>
      <c r="Z750">
        <f>Z749+IF(Y749&gt;$B$4,$B$21*(X749+X750)/2,0)</f>
        <v>541.64683333333028</v>
      </c>
      <c r="AA750">
        <f t="shared" si="206"/>
        <v>0</v>
      </c>
      <c r="AB750">
        <f t="shared" si="193"/>
        <v>-472.96266666667725</v>
      </c>
      <c r="AC750">
        <f t="shared" si="194"/>
        <v>-213.49700000001303</v>
      </c>
      <c r="AD750">
        <f t="shared" si="195"/>
        <v>-318.25358333334589</v>
      </c>
      <c r="AE750">
        <f t="shared" si="196"/>
        <v>-394.2798333333468</v>
      </c>
    </row>
    <row r="751" spans="1:31">
      <c r="A751">
        <v>731</v>
      </c>
      <c r="B751">
        <f t="shared" si="207"/>
        <v>73.100000000000009</v>
      </c>
      <c r="C751">
        <f t="shared" si="198"/>
        <v>0.6</v>
      </c>
      <c r="D751">
        <f>MAX(D750-$B$21*$B$3,$B$4/3.6)</f>
        <v>0</v>
      </c>
      <c r="E751">
        <f t="shared" si="199"/>
        <v>0</v>
      </c>
      <c r="F751">
        <f>F750+IF(E750&gt;$B$4,$B$21*(D750+D751)/2,0)</f>
        <v>925.92666666667708</v>
      </c>
      <c r="G751">
        <f t="shared" si="191"/>
        <v>-10</v>
      </c>
      <c r="H751">
        <f t="shared" si="200"/>
        <v>1.2</v>
      </c>
      <c r="I751">
        <f>MAX(I750-$B$21*$E$2,$B$4/3.6)</f>
        <v>0</v>
      </c>
      <c r="J751">
        <f t="shared" si="201"/>
        <v>0</v>
      </c>
      <c r="K751">
        <f>K750+IF(J750&gt;$B$4,$B$21*(I750+I751)/2,0)</f>
        <v>462.96399999999983</v>
      </c>
      <c r="L751">
        <f t="shared" si="197"/>
        <v>0</v>
      </c>
      <c r="M751">
        <f>IF(B751&lt;=$E$3,M750,IF(M750&lt;$E$2,MIN(M750+$E$2*$B$21/$E$4,$E$2),$E$2))</f>
        <v>1.2</v>
      </c>
      <c r="N751">
        <f>MAX(N750-$B$21*(M750+M751)/2,$B$4/3.6)</f>
        <v>0</v>
      </c>
      <c r="O751">
        <f t="shared" si="202"/>
        <v>0</v>
      </c>
      <c r="P751">
        <f>P750+IF(O750&gt;$B$4,$B$21*(N750+N751)/2,0)</f>
        <v>722.42966666666405</v>
      </c>
      <c r="Q751">
        <f t="shared" si="203"/>
        <v>0</v>
      </c>
      <c r="R751">
        <f>IF(B751&lt;=$E$3,R750,IF(R750&lt;$E$2,MIN(R750+$E$2*$B$21/$E$4,$E$2),$E$2))</f>
        <v>1.2</v>
      </c>
      <c r="S751">
        <f>MAX(S750-$B$21*(R750+R751)/2,$B$4/3.6)</f>
        <v>0</v>
      </c>
      <c r="T751">
        <f t="shared" si="204"/>
        <v>0</v>
      </c>
      <c r="U751">
        <f>U750+IF(T750&gt;$B$4,$B$21*(S750+S751)/2,0)</f>
        <v>617.67308333333119</v>
      </c>
      <c r="V751">
        <f t="shared" si="192"/>
        <v>0</v>
      </c>
      <c r="W751">
        <f>IF(B751&lt;=$E$3,W750,IF(W750&lt;$E$2,MIN(W750+$E$2*$B$21/$E$4,$E$2),$E$2))</f>
        <v>1.2</v>
      </c>
      <c r="X751">
        <f>MAX(X750-$B$21*(W750+W751)/2,$B$4/3.6)</f>
        <v>0</v>
      </c>
      <c r="Y751">
        <f t="shared" si="205"/>
        <v>0</v>
      </c>
      <c r="Z751">
        <f>Z750+IF(Y750&gt;$B$4,$B$21*(X750+X751)/2,0)</f>
        <v>541.64683333333028</v>
      </c>
      <c r="AA751">
        <f t="shared" si="206"/>
        <v>0</v>
      </c>
      <c r="AB751">
        <f t="shared" si="193"/>
        <v>-472.96266666667725</v>
      </c>
      <c r="AC751">
        <f t="shared" si="194"/>
        <v>-213.49700000001303</v>
      </c>
      <c r="AD751">
        <f t="shared" si="195"/>
        <v>-318.25358333334589</v>
      </c>
      <c r="AE751">
        <f t="shared" si="196"/>
        <v>-394.2798333333468</v>
      </c>
    </row>
    <row r="752" spans="1:31">
      <c r="A752">
        <v>732</v>
      </c>
      <c r="B752">
        <f t="shared" si="207"/>
        <v>73.2</v>
      </c>
      <c r="C752">
        <f t="shared" si="198"/>
        <v>0.6</v>
      </c>
      <c r="D752">
        <f>MAX(D751-$B$21*$B$3,$B$4/3.6)</f>
        <v>0</v>
      </c>
      <c r="E752">
        <f t="shared" si="199"/>
        <v>0</v>
      </c>
      <c r="F752">
        <f>F751+IF(E751&gt;$B$4,$B$21*(D751+D752)/2,0)</f>
        <v>925.92666666667708</v>
      </c>
      <c r="G752">
        <f t="shared" si="191"/>
        <v>-10</v>
      </c>
      <c r="H752">
        <f t="shared" si="200"/>
        <v>1.2</v>
      </c>
      <c r="I752">
        <f>MAX(I751-$B$21*$E$2,$B$4/3.6)</f>
        <v>0</v>
      </c>
      <c r="J752">
        <f t="shared" si="201"/>
        <v>0</v>
      </c>
      <c r="K752">
        <f>K751+IF(J751&gt;$B$4,$B$21*(I751+I752)/2,0)</f>
        <v>462.96399999999983</v>
      </c>
      <c r="L752">
        <f t="shared" si="197"/>
        <v>0</v>
      </c>
      <c r="M752">
        <f>IF(B752&lt;=$E$3,M751,IF(M751&lt;$E$2,MIN(M751+$E$2*$B$21/$E$4,$E$2),$E$2))</f>
        <v>1.2</v>
      </c>
      <c r="N752">
        <f>MAX(N751-$B$21*(M751+M752)/2,$B$4/3.6)</f>
        <v>0</v>
      </c>
      <c r="O752">
        <f t="shared" si="202"/>
        <v>0</v>
      </c>
      <c r="P752">
        <f>P751+IF(O751&gt;$B$4,$B$21*(N751+N752)/2,0)</f>
        <v>722.42966666666405</v>
      </c>
      <c r="Q752">
        <f t="shared" si="203"/>
        <v>0</v>
      </c>
      <c r="R752">
        <f>IF(B752&lt;=$E$3,R751,IF(R751&lt;$E$2,MIN(R751+$E$2*$B$21/$E$4,$E$2),$E$2))</f>
        <v>1.2</v>
      </c>
      <c r="S752">
        <f>MAX(S751-$B$21*(R751+R752)/2,$B$4/3.6)</f>
        <v>0</v>
      </c>
      <c r="T752">
        <f t="shared" si="204"/>
        <v>0</v>
      </c>
      <c r="U752">
        <f>U751+IF(T751&gt;$B$4,$B$21*(S751+S752)/2,0)</f>
        <v>617.67308333333119</v>
      </c>
      <c r="V752">
        <f t="shared" si="192"/>
        <v>0</v>
      </c>
      <c r="W752">
        <f>IF(B752&lt;=$E$3,W751,IF(W751&lt;$E$2,MIN(W751+$E$2*$B$21/$E$4,$E$2),$E$2))</f>
        <v>1.2</v>
      </c>
      <c r="X752">
        <f>MAX(X751-$B$21*(W751+W752)/2,$B$4/3.6)</f>
        <v>0</v>
      </c>
      <c r="Y752">
        <f t="shared" si="205"/>
        <v>0</v>
      </c>
      <c r="Z752">
        <f>Z751+IF(Y751&gt;$B$4,$B$21*(X751+X752)/2,0)</f>
        <v>541.64683333333028</v>
      </c>
      <c r="AA752">
        <f t="shared" si="206"/>
        <v>0</v>
      </c>
      <c r="AB752">
        <f t="shared" si="193"/>
        <v>-472.96266666667725</v>
      </c>
      <c r="AC752">
        <f t="shared" si="194"/>
        <v>-213.49700000001303</v>
      </c>
      <c r="AD752">
        <f t="shared" si="195"/>
        <v>-318.25358333334589</v>
      </c>
      <c r="AE752">
        <f t="shared" si="196"/>
        <v>-394.2798333333468</v>
      </c>
    </row>
    <row r="753" spans="1:31">
      <c r="A753">
        <v>733</v>
      </c>
      <c r="B753">
        <f t="shared" si="207"/>
        <v>73.3</v>
      </c>
      <c r="C753">
        <f t="shared" si="198"/>
        <v>0.6</v>
      </c>
      <c r="D753">
        <f>MAX(D752-$B$21*$B$3,$B$4/3.6)</f>
        <v>0</v>
      </c>
      <c r="E753">
        <f t="shared" si="199"/>
        <v>0</v>
      </c>
      <c r="F753">
        <f>F752+IF(E752&gt;$B$4,$B$21*(D752+D753)/2,0)</f>
        <v>925.92666666667708</v>
      </c>
      <c r="G753">
        <f t="shared" si="191"/>
        <v>-10</v>
      </c>
      <c r="H753">
        <f t="shared" si="200"/>
        <v>1.2</v>
      </c>
      <c r="I753">
        <f>MAX(I752-$B$21*$E$2,$B$4/3.6)</f>
        <v>0</v>
      </c>
      <c r="J753">
        <f t="shared" si="201"/>
        <v>0</v>
      </c>
      <c r="K753">
        <f>K752+IF(J752&gt;$B$4,$B$21*(I752+I753)/2,0)</f>
        <v>462.96399999999983</v>
      </c>
      <c r="L753">
        <f t="shared" si="197"/>
        <v>0</v>
      </c>
      <c r="M753">
        <f>IF(B753&lt;=$E$3,M752,IF(M752&lt;$E$2,MIN(M752+$E$2*$B$21/$E$4,$E$2),$E$2))</f>
        <v>1.2</v>
      </c>
      <c r="N753">
        <f>MAX(N752-$B$21*(M752+M753)/2,$B$4/3.6)</f>
        <v>0</v>
      </c>
      <c r="O753">
        <f t="shared" si="202"/>
        <v>0</v>
      </c>
      <c r="P753">
        <f>P752+IF(O752&gt;$B$4,$B$21*(N752+N753)/2,0)</f>
        <v>722.42966666666405</v>
      </c>
      <c r="Q753">
        <f t="shared" si="203"/>
        <v>0</v>
      </c>
      <c r="R753">
        <f>IF(B753&lt;=$E$3,R752,IF(R752&lt;$E$2,MIN(R752+$E$2*$B$21/$E$4,$E$2),$E$2))</f>
        <v>1.2</v>
      </c>
      <c r="S753">
        <f>MAX(S752-$B$21*(R752+R753)/2,$B$4/3.6)</f>
        <v>0</v>
      </c>
      <c r="T753">
        <f t="shared" si="204"/>
        <v>0</v>
      </c>
      <c r="U753">
        <f>U752+IF(T752&gt;$B$4,$B$21*(S752+S753)/2,0)</f>
        <v>617.67308333333119</v>
      </c>
      <c r="V753">
        <f t="shared" si="192"/>
        <v>0</v>
      </c>
      <c r="W753">
        <f>IF(B753&lt;=$E$3,W752,IF(W752&lt;$E$2,MIN(W752+$E$2*$B$21/$E$4,$E$2),$E$2))</f>
        <v>1.2</v>
      </c>
      <c r="X753">
        <f>MAX(X752-$B$21*(W752+W753)/2,$B$4/3.6)</f>
        <v>0</v>
      </c>
      <c r="Y753">
        <f t="shared" si="205"/>
        <v>0</v>
      </c>
      <c r="Z753">
        <f>Z752+IF(Y752&gt;$B$4,$B$21*(X752+X753)/2,0)</f>
        <v>541.64683333333028</v>
      </c>
      <c r="AA753">
        <f t="shared" si="206"/>
        <v>0</v>
      </c>
      <c r="AB753">
        <f t="shared" si="193"/>
        <v>-472.96266666667725</v>
      </c>
      <c r="AC753">
        <f t="shared" si="194"/>
        <v>-213.49700000001303</v>
      </c>
      <c r="AD753">
        <f t="shared" si="195"/>
        <v>-318.25358333334589</v>
      </c>
      <c r="AE753">
        <f t="shared" si="196"/>
        <v>-394.2798333333468</v>
      </c>
    </row>
    <row r="754" spans="1:31">
      <c r="A754">
        <v>734</v>
      </c>
      <c r="B754">
        <f t="shared" si="207"/>
        <v>73.400000000000006</v>
      </c>
      <c r="C754">
        <f t="shared" si="198"/>
        <v>0.6</v>
      </c>
      <c r="D754">
        <f>MAX(D753-$B$21*$B$3,$B$4/3.6)</f>
        <v>0</v>
      </c>
      <c r="E754">
        <f t="shared" si="199"/>
        <v>0</v>
      </c>
      <c r="F754">
        <f>F753+IF(E753&gt;$B$4,$B$21*(D753+D754)/2,0)</f>
        <v>925.92666666667708</v>
      </c>
      <c r="G754">
        <f t="shared" si="191"/>
        <v>-10</v>
      </c>
      <c r="H754">
        <f t="shared" si="200"/>
        <v>1.2</v>
      </c>
      <c r="I754">
        <f>MAX(I753-$B$21*$E$2,$B$4/3.6)</f>
        <v>0</v>
      </c>
      <c r="J754">
        <f t="shared" si="201"/>
        <v>0</v>
      </c>
      <c r="K754">
        <f>K753+IF(J753&gt;$B$4,$B$21*(I753+I754)/2,0)</f>
        <v>462.96399999999983</v>
      </c>
      <c r="L754">
        <f t="shared" si="197"/>
        <v>0</v>
      </c>
      <c r="M754">
        <f>IF(B754&lt;=$E$3,M753,IF(M753&lt;$E$2,MIN(M753+$E$2*$B$21/$E$4,$E$2),$E$2))</f>
        <v>1.2</v>
      </c>
      <c r="N754">
        <f>MAX(N753-$B$21*(M753+M754)/2,$B$4/3.6)</f>
        <v>0</v>
      </c>
      <c r="O754">
        <f t="shared" si="202"/>
        <v>0</v>
      </c>
      <c r="P754">
        <f>P753+IF(O753&gt;$B$4,$B$21*(N753+N754)/2,0)</f>
        <v>722.42966666666405</v>
      </c>
      <c r="Q754">
        <f t="shared" si="203"/>
        <v>0</v>
      </c>
      <c r="R754">
        <f>IF(B754&lt;=$E$3,R753,IF(R753&lt;$E$2,MIN(R753+$E$2*$B$21/$E$4,$E$2),$E$2))</f>
        <v>1.2</v>
      </c>
      <c r="S754">
        <f>MAX(S753-$B$21*(R753+R754)/2,$B$4/3.6)</f>
        <v>0</v>
      </c>
      <c r="T754">
        <f t="shared" si="204"/>
        <v>0</v>
      </c>
      <c r="U754">
        <f>U753+IF(T753&gt;$B$4,$B$21*(S753+S754)/2,0)</f>
        <v>617.67308333333119</v>
      </c>
      <c r="V754">
        <f t="shared" si="192"/>
        <v>0</v>
      </c>
      <c r="W754">
        <f>IF(B754&lt;=$E$3,W753,IF(W753&lt;$E$2,MIN(W753+$E$2*$B$21/$E$4,$E$2),$E$2))</f>
        <v>1.2</v>
      </c>
      <c r="X754">
        <f>MAX(X753-$B$21*(W753+W754)/2,$B$4/3.6)</f>
        <v>0</v>
      </c>
      <c r="Y754">
        <f t="shared" si="205"/>
        <v>0</v>
      </c>
      <c r="Z754">
        <f>Z753+IF(Y753&gt;$B$4,$B$21*(X753+X754)/2,0)</f>
        <v>541.64683333333028</v>
      </c>
      <c r="AA754">
        <f t="shared" si="206"/>
        <v>0</v>
      </c>
      <c r="AB754">
        <f t="shared" si="193"/>
        <v>-472.96266666667725</v>
      </c>
      <c r="AC754">
        <f t="shared" si="194"/>
        <v>-213.49700000001303</v>
      </c>
      <c r="AD754">
        <f t="shared" si="195"/>
        <v>-318.25358333334589</v>
      </c>
      <c r="AE754">
        <f t="shared" si="196"/>
        <v>-394.2798333333468</v>
      </c>
    </row>
    <row r="755" spans="1:31">
      <c r="A755">
        <v>735</v>
      </c>
      <c r="B755">
        <f t="shared" si="207"/>
        <v>73.5</v>
      </c>
      <c r="C755">
        <f t="shared" si="198"/>
        <v>0.6</v>
      </c>
      <c r="D755">
        <f>MAX(D754-$B$21*$B$3,$B$4/3.6)</f>
        <v>0</v>
      </c>
      <c r="E755">
        <f t="shared" si="199"/>
        <v>0</v>
      </c>
      <c r="F755">
        <f>F754+IF(E754&gt;$B$4,$B$21*(D754+D755)/2,0)</f>
        <v>925.92666666667708</v>
      </c>
      <c r="G755">
        <f t="shared" si="191"/>
        <v>-10</v>
      </c>
      <c r="H755">
        <f t="shared" si="200"/>
        <v>1.2</v>
      </c>
      <c r="I755">
        <f>MAX(I754-$B$21*$E$2,$B$4/3.6)</f>
        <v>0</v>
      </c>
      <c r="J755">
        <f t="shared" si="201"/>
        <v>0</v>
      </c>
      <c r="K755">
        <f>K754+IF(J754&gt;$B$4,$B$21*(I754+I755)/2,0)</f>
        <v>462.96399999999983</v>
      </c>
      <c r="L755">
        <f t="shared" si="197"/>
        <v>0</v>
      </c>
      <c r="M755">
        <f>IF(B755&lt;=$E$3,M754,IF(M754&lt;$E$2,MIN(M754+$E$2*$B$21/$E$4,$E$2),$E$2))</f>
        <v>1.2</v>
      </c>
      <c r="N755">
        <f>MAX(N754-$B$21*(M754+M755)/2,$B$4/3.6)</f>
        <v>0</v>
      </c>
      <c r="O755">
        <f t="shared" si="202"/>
        <v>0</v>
      </c>
      <c r="P755">
        <f>P754+IF(O754&gt;$B$4,$B$21*(N754+N755)/2,0)</f>
        <v>722.42966666666405</v>
      </c>
      <c r="Q755">
        <f t="shared" si="203"/>
        <v>0</v>
      </c>
      <c r="R755">
        <f>IF(B755&lt;=$E$3,R754,IF(R754&lt;$E$2,MIN(R754+$E$2*$B$21/$E$4,$E$2),$E$2))</f>
        <v>1.2</v>
      </c>
      <c r="S755">
        <f>MAX(S754-$B$21*(R754+R755)/2,$B$4/3.6)</f>
        <v>0</v>
      </c>
      <c r="T755">
        <f t="shared" si="204"/>
        <v>0</v>
      </c>
      <c r="U755">
        <f>U754+IF(T754&gt;$B$4,$B$21*(S754+S755)/2,0)</f>
        <v>617.67308333333119</v>
      </c>
      <c r="V755">
        <f t="shared" si="192"/>
        <v>0</v>
      </c>
      <c r="W755">
        <f>IF(B755&lt;=$E$3,W754,IF(W754&lt;$E$2,MIN(W754+$E$2*$B$21/$E$4,$E$2),$E$2))</f>
        <v>1.2</v>
      </c>
      <c r="X755">
        <f>MAX(X754-$B$21*(W754+W755)/2,$B$4/3.6)</f>
        <v>0</v>
      </c>
      <c r="Y755">
        <f t="shared" si="205"/>
        <v>0</v>
      </c>
      <c r="Z755">
        <f>Z754+IF(Y754&gt;$B$4,$B$21*(X754+X755)/2,0)</f>
        <v>541.64683333333028</v>
      </c>
      <c r="AA755">
        <f t="shared" si="206"/>
        <v>0</v>
      </c>
      <c r="AB755">
        <f t="shared" si="193"/>
        <v>-472.96266666667725</v>
      </c>
      <c r="AC755">
        <f t="shared" si="194"/>
        <v>-213.49700000001303</v>
      </c>
      <c r="AD755">
        <f t="shared" si="195"/>
        <v>-318.25358333334589</v>
      </c>
      <c r="AE755">
        <f t="shared" si="196"/>
        <v>-394.2798333333468</v>
      </c>
    </row>
    <row r="756" spans="1:31">
      <c r="A756">
        <v>736</v>
      </c>
      <c r="B756">
        <f t="shared" si="207"/>
        <v>73.600000000000009</v>
      </c>
      <c r="C756">
        <f t="shared" si="198"/>
        <v>0.6</v>
      </c>
      <c r="D756">
        <f>MAX(D755-$B$21*$B$3,$B$4/3.6)</f>
        <v>0</v>
      </c>
      <c r="E756">
        <f t="shared" si="199"/>
        <v>0</v>
      </c>
      <c r="F756">
        <f>F755+IF(E755&gt;$B$4,$B$21*(D755+D756)/2,0)</f>
        <v>925.92666666667708</v>
      </c>
      <c r="G756">
        <f t="shared" si="191"/>
        <v>-10</v>
      </c>
      <c r="H756">
        <f t="shared" si="200"/>
        <v>1.2</v>
      </c>
      <c r="I756">
        <f>MAX(I755-$B$21*$E$2,$B$4/3.6)</f>
        <v>0</v>
      </c>
      <c r="J756">
        <f t="shared" si="201"/>
        <v>0</v>
      </c>
      <c r="K756">
        <f>K755+IF(J755&gt;$B$4,$B$21*(I755+I756)/2,0)</f>
        <v>462.96399999999983</v>
      </c>
      <c r="L756">
        <f t="shared" si="197"/>
        <v>0</v>
      </c>
      <c r="M756">
        <f>IF(B756&lt;=$E$3,M755,IF(M755&lt;$E$2,MIN(M755+$E$2*$B$21/$E$4,$E$2),$E$2))</f>
        <v>1.2</v>
      </c>
      <c r="N756">
        <f>MAX(N755-$B$21*(M755+M756)/2,$B$4/3.6)</f>
        <v>0</v>
      </c>
      <c r="O756">
        <f t="shared" si="202"/>
        <v>0</v>
      </c>
      <c r="P756">
        <f>P755+IF(O755&gt;$B$4,$B$21*(N755+N756)/2,0)</f>
        <v>722.42966666666405</v>
      </c>
      <c r="Q756">
        <f t="shared" si="203"/>
        <v>0</v>
      </c>
      <c r="R756">
        <f>IF(B756&lt;=$E$3,R755,IF(R755&lt;$E$2,MIN(R755+$E$2*$B$21/$E$4,$E$2),$E$2))</f>
        <v>1.2</v>
      </c>
      <c r="S756">
        <f>MAX(S755-$B$21*(R755+R756)/2,$B$4/3.6)</f>
        <v>0</v>
      </c>
      <c r="T756">
        <f t="shared" si="204"/>
        <v>0</v>
      </c>
      <c r="U756">
        <f>U755+IF(T755&gt;$B$4,$B$21*(S755+S756)/2,0)</f>
        <v>617.67308333333119</v>
      </c>
      <c r="V756">
        <f t="shared" si="192"/>
        <v>0</v>
      </c>
      <c r="W756">
        <f>IF(B756&lt;=$E$3,W755,IF(W755&lt;$E$2,MIN(W755+$E$2*$B$21/$E$4,$E$2),$E$2))</f>
        <v>1.2</v>
      </c>
      <c r="X756">
        <f>MAX(X755-$B$21*(W755+W756)/2,$B$4/3.6)</f>
        <v>0</v>
      </c>
      <c r="Y756">
        <f t="shared" si="205"/>
        <v>0</v>
      </c>
      <c r="Z756">
        <f>Z755+IF(Y755&gt;$B$4,$B$21*(X755+X756)/2,0)</f>
        <v>541.64683333333028</v>
      </c>
      <c r="AA756">
        <f t="shared" si="206"/>
        <v>0</v>
      </c>
      <c r="AB756">
        <f t="shared" si="193"/>
        <v>-472.96266666667725</v>
      </c>
      <c r="AC756">
        <f t="shared" si="194"/>
        <v>-213.49700000001303</v>
      </c>
      <c r="AD756">
        <f t="shared" si="195"/>
        <v>-318.25358333334589</v>
      </c>
      <c r="AE756">
        <f t="shared" si="196"/>
        <v>-394.2798333333468</v>
      </c>
    </row>
    <row r="757" spans="1:31">
      <c r="A757">
        <v>737</v>
      </c>
      <c r="B757">
        <f t="shared" si="207"/>
        <v>73.7</v>
      </c>
      <c r="C757">
        <f t="shared" si="198"/>
        <v>0.6</v>
      </c>
      <c r="D757">
        <f>MAX(D756-$B$21*$B$3,$B$4/3.6)</f>
        <v>0</v>
      </c>
      <c r="E757">
        <f t="shared" si="199"/>
        <v>0</v>
      </c>
      <c r="F757">
        <f>F756+IF(E756&gt;$B$4,$B$21*(D756+D757)/2,0)</f>
        <v>925.92666666667708</v>
      </c>
      <c r="G757">
        <f t="shared" si="191"/>
        <v>-10</v>
      </c>
      <c r="H757">
        <f t="shared" si="200"/>
        <v>1.2</v>
      </c>
      <c r="I757">
        <f>MAX(I756-$B$21*$E$2,$B$4/3.6)</f>
        <v>0</v>
      </c>
      <c r="J757">
        <f t="shared" si="201"/>
        <v>0</v>
      </c>
      <c r="K757">
        <f>K756+IF(J756&gt;$B$4,$B$21*(I756+I757)/2,0)</f>
        <v>462.96399999999983</v>
      </c>
      <c r="L757">
        <f t="shared" si="197"/>
        <v>0</v>
      </c>
      <c r="M757">
        <f>IF(B757&lt;=$E$3,M756,IF(M756&lt;$E$2,MIN(M756+$E$2*$B$21/$E$4,$E$2),$E$2))</f>
        <v>1.2</v>
      </c>
      <c r="N757">
        <f>MAX(N756-$B$21*(M756+M757)/2,$B$4/3.6)</f>
        <v>0</v>
      </c>
      <c r="O757">
        <f t="shared" si="202"/>
        <v>0</v>
      </c>
      <c r="P757">
        <f>P756+IF(O756&gt;$B$4,$B$21*(N756+N757)/2,0)</f>
        <v>722.42966666666405</v>
      </c>
      <c r="Q757">
        <f t="shared" si="203"/>
        <v>0</v>
      </c>
      <c r="R757">
        <f>IF(B757&lt;=$E$3,R756,IF(R756&lt;$E$2,MIN(R756+$E$2*$B$21/$E$4,$E$2),$E$2))</f>
        <v>1.2</v>
      </c>
      <c r="S757">
        <f>MAX(S756-$B$21*(R756+R757)/2,$B$4/3.6)</f>
        <v>0</v>
      </c>
      <c r="T757">
        <f t="shared" si="204"/>
        <v>0</v>
      </c>
      <c r="U757">
        <f>U756+IF(T756&gt;$B$4,$B$21*(S756+S757)/2,0)</f>
        <v>617.67308333333119</v>
      </c>
      <c r="V757">
        <f t="shared" si="192"/>
        <v>0</v>
      </c>
      <c r="W757">
        <f>IF(B757&lt;=$E$3,W756,IF(W756&lt;$E$2,MIN(W756+$E$2*$B$21/$E$4,$E$2),$E$2))</f>
        <v>1.2</v>
      </c>
      <c r="X757">
        <f>MAX(X756-$B$21*(W756+W757)/2,$B$4/3.6)</f>
        <v>0</v>
      </c>
      <c r="Y757">
        <f t="shared" si="205"/>
        <v>0</v>
      </c>
      <c r="Z757">
        <f>Z756+IF(Y756&gt;$B$4,$B$21*(X756+X757)/2,0)</f>
        <v>541.64683333333028</v>
      </c>
      <c r="AA757">
        <f t="shared" si="206"/>
        <v>0</v>
      </c>
      <c r="AB757">
        <f t="shared" si="193"/>
        <v>-472.96266666667725</v>
      </c>
      <c r="AC757">
        <f t="shared" si="194"/>
        <v>-213.49700000001303</v>
      </c>
      <c r="AD757">
        <f t="shared" si="195"/>
        <v>-318.25358333334589</v>
      </c>
      <c r="AE757">
        <f t="shared" si="196"/>
        <v>-394.2798333333468</v>
      </c>
    </row>
    <row r="758" spans="1:31">
      <c r="A758">
        <v>738</v>
      </c>
      <c r="B758">
        <f t="shared" si="207"/>
        <v>73.8</v>
      </c>
      <c r="C758">
        <f t="shared" si="198"/>
        <v>0.6</v>
      </c>
      <c r="D758">
        <f>MAX(D757-$B$21*$B$3,$B$4/3.6)</f>
        <v>0</v>
      </c>
      <c r="E758">
        <f t="shared" si="199"/>
        <v>0</v>
      </c>
      <c r="F758">
        <f>F757+IF(E757&gt;$B$4,$B$21*(D757+D758)/2,0)</f>
        <v>925.92666666667708</v>
      </c>
      <c r="G758">
        <f t="shared" si="191"/>
        <v>-10</v>
      </c>
      <c r="H758">
        <f t="shared" si="200"/>
        <v>1.2</v>
      </c>
      <c r="I758">
        <f>MAX(I757-$B$21*$E$2,$B$4/3.6)</f>
        <v>0</v>
      </c>
      <c r="J758">
        <f t="shared" si="201"/>
        <v>0</v>
      </c>
      <c r="K758">
        <f>K757+IF(J757&gt;$B$4,$B$21*(I757+I758)/2,0)</f>
        <v>462.96399999999983</v>
      </c>
      <c r="L758">
        <f t="shared" si="197"/>
        <v>0</v>
      </c>
      <c r="M758">
        <f>IF(B758&lt;=$E$3,M757,IF(M757&lt;$E$2,MIN(M757+$E$2*$B$21/$E$4,$E$2),$E$2))</f>
        <v>1.2</v>
      </c>
      <c r="N758">
        <f>MAX(N757-$B$21*(M757+M758)/2,$B$4/3.6)</f>
        <v>0</v>
      </c>
      <c r="O758">
        <f t="shared" si="202"/>
        <v>0</v>
      </c>
      <c r="P758">
        <f>P757+IF(O757&gt;$B$4,$B$21*(N757+N758)/2,0)</f>
        <v>722.42966666666405</v>
      </c>
      <c r="Q758">
        <f t="shared" si="203"/>
        <v>0</v>
      </c>
      <c r="R758">
        <f>IF(B758&lt;=$E$3,R757,IF(R757&lt;$E$2,MIN(R757+$E$2*$B$21/$E$4,$E$2),$E$2))</f>
        <v>1.2</v>
      </c>
      <c r="S758">
        <f>MAX(S757-$B$21*(R757+R758)/2,$B$4/3.6)</f>
        <v>0</v>
      </c>
      <c r="T758">
        <f t="shared" si="204"/>
        <v>0</v>
      </c>
      <c r="U758">
        <f>U757+IF(T757&gt;$B$4,$B$21*(S757+S758)/2,0)</f>
        <v>617.67308333333119</v>
      </c>
      <c r="V758">
        <f t="shared" si="192"/>
        <v>0</v>
      </c>
      <c r="W758">
        <f>IF(B758&lt;=$E$3,W757,IF(W757&lt;$E$2,MIN(W757+$E$2*$B$21/$E$4,$E$2),$E$2))</f>
        <v>1.2</v>
      </c>
      <c r="X758">
        <f>MAX(X757-$B$21*(W757+W758)/2,$B$4/3.6)</f>
        <v>0</v>
      </c>
      <c r="Y758">
        <f t="shared" si="205"/>
        <v>0</v>
      </c>
      <c r="Z758">
        <f>Z757+IF(Y757&gt;$B$4,$B$21*(X757+X758)/2,0)</f>
        <v>541.64683333333028</v>
      </c>
      <c r="AA758">
        <f t="shared" si="206"/>
        <v>0</v>
      </c>
      <c r="AB758">
        <f t="shared" si="193"/>
        <v>-472.96266666667725</v>
      </c>
      <c r="AC758">
        <f t="shared" si="194"/>
        <v>-213.49700000001303</v>
      </c>
      <c r="AD758">
        <f t="shared" si="195"/>
        <v>-318.25358333334589</v>
      </c>
      <c r="AE758">
        <f t="shared" si="196"/>
        <v>-394.2798333333468</v>
      </c>
    </row>
    <row r="759" spans="1:31">
      <c r="A759">
        <v>739</v>
      </c>
      <c r="B759">
        <f t="shared" si="207"/>
        <v>73.900000000000006</v>
      </c>
      <c r="C759">
        <f t="shared" si="198"/>
        <v>0.6</v>
      </c>
      <c r="D759">
        <f>MAX(D758-$B$21*$B$3,$B$4/3.6)</f>
        <v>0</v>
      </c>
      <c r="E759">
        <f t="shared" si="199"/>
        <v>0</v>
      </c>
      <c r="F759">
        <f>F758+IF(E758&gt;$B$4,$B$21*(D758+D759)/2,0)</f>
        <v>925.92666666667708</v>
      </c>
      <c r="G759">
        <f t="shared" si="191"/>
        <v>-10</v>
      </c>
      <c r="H759">
        <f t="shared" si="200"/>
        <v>1.2</v>
      </c>
      <c r="I759">
        <f>MAX(I758-$B$21*$E$2,$B$4/3.6)</f>
        <v>0</v>
      </c>
      <c r="J759">
        <f t="shared" si="201"/>
        <v>0</v>
      </c>
      <c r="K759">
        <f>K758+IF(J758&gt;$B$4,$B$21*(I758+I759)/2,0)</f>
        <v>462.96399999999983</v>
      </c>
      <c r="L759">
        <f t="shared" si="197"/>
        <v>0</v>
      </c>
      <c r="M759">
        <f>IF(B759&lt;=$E$3,M758,IF(M758&lt;$E$2,MIN(M758+$E$2*$B$21/$E$4,$E$2),$E$2))</f>
        <v>1.2</v>
      </c>
      <c r="N759">
        <f>MAX(N758-$B$21*(M758+M759)/2,$B$4/3.6)</f>
        <v>0</v>
      </c>
      <c r="O759">
        <f t="shared" si="202"/>
        <v>0</v>
      </c>
      <c r="P759">
        <f>P758+IF(O758&gt;$B$4,$B$21*(N758+N759)/2,0)</f>
        <v>722.42966666666405</v>
      </c>
      <c r="Q759">
        <f t="shared" si="203"/>
        <v>0</v>
      </c>
      <c r="R759">
        <f>IF(B759&lt;=$E$3,R758,IF(R758&lt;$E$2,MIN(R758+$E$2*$B$21/$E$4,$E$2),$E$2))</f>
        <v>1.2</v>
      </c>
      <c r="S759">
        <f>MAX(S758-$B$21*(R758+R759)/2,$B$4/3.6)</f>
        <v>0</v>
      </c>
      <c r="T759">
        <f t="shared" si="204"/>
        <v>0</v>
      </c>
      <c r="U759">
        <f>U758+IF(T758&gt;$B$4,$B$21*(S758+S759)/2,0)</f>
        <v>617.67308333333119</v>
      </c>
      <c r="V759">
        <f t="shared" si="192"/>
        <v>0</v>
      </c>
      <c r="W759">
        <f>IF(B759&lt;=$E$3,W758,IF(W758&lt;$E$2,MIN(W758+$E$2*$B$21/$E$4,$E$2),$E$2))</f>
        <v>1.2</v>
      </c>
      <c r="X759">
        <f>MAX(X758-$B$21*(W758+W759)/2,$B$4/3.6)</f>
        <v>0</v>
      </c>
      <c r="Y759">
        <f t="shared" si="205"/>
        <v>0</v>
      </c>
      <c r="Z759">
        <f>Z758+IF(Y758&gt;$B$4,$B$21*(X758+X759)/2,0)</f>
        <v>541.64683333333028</v>
      </c>
      <c r="AA759">
        <f t="shared" si="206"/>
        <v>0</v>
      </c>
      <c r="AB759">
        <f t="shared" si="193"/>
        <v>-472.96266666667725</v>
      </c>
      <c r="AC759">
        <f t="shared" si="194"/>
        <v>-213.49700000001303</v>
      </c>
      <c r="AD759">
        <f t="shared" si="195"/>
        <v>-318.25358333334589</v>
      </c>
      <c r="AE759">
        <f t="shared" si="196"/>
        <v>-394.2798333333468</v>
      </c>
    </row>
    <row r="760" spans="1:31">
      <c r="A760">
        <v>740</v>
      </c>
      <c r="B760">
        <f t="shared" si="207"/>
        <v>74</v>
      </c>
      <c r="C760">
        <f t="shared" si="198"/>
        <v>0.6</v>
      </c>
      <c r="D760">
        <f>MAX(D759-$B$21*$B$3,$B$4/3.6)</f>
        <v>0</v>
      </c>
      <c r="E760">
        <f t="shared" si="199"/>
        <v>0</v>
      </c>
      <c r="F760">
        <f>F759+IF(E759&gt;$B$4,$B$21*(D759+D760)/2,0)</f>
        <v>925.92666666667708</v>
      </c>
      <c r="G760">
        <f t="shared" si="191"/>
        <v>-10</v>
      </c>
      <c r="H760">
        <f t="shared" si="200"/>
        <v>1.2</v>
      </c>
      <c r="I760">
        <f>MAX(I759-$B$21*$E$2,$B$4/3.6)</f>
        <v>0</v>
      </c>
      <c r="J760">
        <f t="shared" si="201"/>
        <v>0</v>
      </c>
      <c r="K760">
        <f>K759+IF(J759&gt;$B$4,$B$21*(I759+I760)/2,0)</f>
        <v>462.96399999999983</v>
      </c>
      <c r="L760">
        <f t="shared" si="197"/>
        <v>0</v>
      </c>
      <c r="M760">
        <f>IF(B760&lt;=$E$3,M759,IF(M759&lt;$E$2,MIN(M759+$E$2*$B$21/$E$4,$E$2),$E$2))</f>
        <v>1.2</v>
      </c>
      <c r="N760">
        <f>MAX(N759-$B$21*(M759+M760)/2,$B$4/3.6)</f>
        <v>0</v>
      </c>
      <c r="O760">
        <f t="shared" si="202"/>
        <v>0</v>
      </c>
      <c r="P760">
        <f>P759+IF(O759&gt;$B$4,$B$21*(N759+N760)/2,0)</f>
        <v>722.42966666666405</v>
      </c>
      <c r="Q760">
        <f t="shared" si="203"/>
        <v>0</v>
      </c>
      <c r="R760">
        <f>IF(B760&lt;=$E$3,R759,IF(R759&lt;$E$2,MIN(R759+$E$2*$B$21/$E$4,$E$2),$E$2))</f>
        <v>1.2</v>
      </c>
      <c r="S760">
        <f>MAX(S759-$B$21*(R759+R760)/2,$B$4/3.6)</f>
        <v>0</v>
      </c>
      <c r="T760">
        <f t="shared" si="204"/>
        <v>0</v>
      </c>
      <c r="U760">
        <f>U759+IF(T759&gt;$B$4,$B$21*(S759+S760)/2,0)</f>
        <v>617.67308333333119</v>
      </c>
      <c r="V760">
        <f t="shared" si="192"/>
        <v>0</v>
      </c>
      <c r="W760">
        <f>IF(B760&lt;=$E$3,W759,IF(W759&lt;$E$2,MIN(W759+$E$2*$B$21/$E$4,$E$2),$E$2))</f>
        <v>1.2</v>
      </c>
      <c r="X760">
        <f>MAX(X759-$B$21*(W759+W760)/2,$B$4/3.6)</f>
        <v>0</v>
      </c>
      <c r="Y760">
        <f t="shared" si="205"/>
        <v>0</v>
      </c>
      <c r="Z760">
        <f>Z759+IF(Y759&gt;$B$4,$B$21*(X759+X760)/2,0)</f>
        <v>541.64683333333028</v>
      </c>
      <c r="AA760">
        <f t="shared" si="206"/>
        <v>0</v>
      </c>
      <c r="AB760">
        <f t="shared" si="193"/>
        <v>-472.96266666667725</v>
      </c>
      <c r="AC760">
        <f t="shared" si="194"/>
        <v>-213.49700000001303</v>
      </c>
      <c r="AD760">
        <f t="shared" si="195"/>
        <v>-318.25358333334589</v>
      </c>
      <c r="AE760">
        <f t="shared" si="196"/>
        <v>-394.2798333333468</v>
      </c>
    </row>
    <row r="761" spans="1:31">
      <c r="A761">
        <v>741</v>
      </c>
      <c r="B761">
        <f t="shared" si="207"/>
        <v>74.100000000000009</v>
      </c>
      <c r="C761">
        <f t="shared" si="198"/>
        <v>0.6</v>
      </c>
      <c r="D761">
        <f>MAX(D760-$B$21*$B$3,$B$4/3.6)</f>
        <v>0</v>
      </c>
      <c r="E761">
        <f t="shared" si="199"/>
        <v>0</v>
      </c>
      <c r="F761">
        <f>F760+IF(E760&gt;$B$4,$B$21*(D760+D761)/2,0)</f>
        <v>925.92666666667708</v>
      </c>
      <c r="G761">
        <f t="shared" si="191"/>
        <v>-10</v>
      </c>
      <c r="H761">
        <f t="shared" si="200"/>
        <v>1.2</v>
      </c>
      <c r="I761">
        <f>MAX(I760-$B$21*$E$2,$B$4/3.6)</f>
        <v>0</v>
      </c>
      <c r="J761">
        <f t="shared" si="201"/>
        <v>0</v>
      </c>
      <c r="K761">
        <f>K760+IF(J760&gt;$B$4,$B$21*(I760+I761)/2,0)</f>
        <v>462.96399999999983</v>
      </c>
      <c r="L761">
        <f t="shared" si="197"/>
        <v>0</v>
      </c>
      <c r="M761">
        <f>IF(B761&lt;=$E$3,M760,IF(M760&lt;$E$2,MIN(M760+$E$2*$B$21/$E$4,$E$2),$E$2))</f>
        <v>1.2</v>
      </c>
      <c r="N761">
        <f>MAX(N760-$B$21*(M760+M761)/2,$B$4/3.6)</f>
        <v>0</v>
      </c>
      <c r="O761">
        <f t="shared" si="202"/>
        <v>0</v>
      </c>
      <c r="P761">
        <f>P760+IF(O760&gt;$B$4,$B$21*(N760+N761)/2,0)</f>
        <v>722.42966666666405</v>
      </c>
      <c r="Q761">
        <f t="shared" si="203"/>
        <v>0</v>
      </c>
      <c r="R761">
        <f>IF(B761&lt;=$E$3,R760,IF(R760&lt;$E$2,MIN(R760+$E$2*$B$21/$E$4,$E$2),$E$2))</f>
        <v>1.2</v>
      </c>
      <c r="S761">
        <f>MAX(S760-$B$21*(R760+R761)/2,$B$4/3.6)</f>
        <v>0</v>
      </c>
      <c r="T761">
        <f t="shared" si="204"/>
        <v>0</v>
      </c>
      <c r="U761">
        <f>U760+IF(T760&gt;$B$4,$B$21*(S760+S761)/2,0)</f>
        <v>617.67308333333119</v>
      </c>
      <c r="V761">
        <f t="shared" si="192"/>
        <v>0</v>
      </c>
      <c r="W761">
        <f>IF(B761&lt;=$E$3,W760,IF(W760&lt;$E$2,MIN(W760+$E$2*$B$21/$E$4,$E$2),$E$2))</f>
        <v>1.2</v>
      </c>
      <c r="X761">
        <f>MAX(X760-$B$21*(W760+W761)/2,$B$4/3.6)</f>
        <v>0</v>
      </c>
      <c r="Y761">
        <f t="shared" si="205"/>
        <v>0</v>
      </c>
      <c r="Z761">
        <f>Z760+IF(Y760&gt;$B$4,$B$21*(X760+X761)/2,0)</f>
        <v>541.64683333333028</v>
      </c>
      <c r="AA761">
        <f t="shared" si="206"/>
        <v>0</v>
      </c>
      <c r="AB761">
        <f t="shared" si="193"/>
        <v>-472.96266666667725</v>
      </c>
      <c r="AC761">
        <f t="shared" si="194"/>
        <v>-213.49700000001303</v>
      </c>
      <c r="AD761">
        <f t="shared" si="195"/>
        <v>-318.25358333334589</v>
      </c>
      <c r="AE761">
        <f t="shared" si="196"/>
        <v>-394.2798333333468</v>
      </c>
    </row>
    <row r="762" spans="1:31">
      <c r="A762">
        <v>742</v>
      </c>
      <c r="B762">
        <f t="shared" si="207"/>
        <v>74.2</v>
      </c>
      <c r="C762">
        <f t="shared" si="198"/>
        <v>0.6</v>
      </c>
      <c r="D762">
        <f>MAX(D761-$B$21*$B$3,$B$4/3.6)</f>
        <v>0</v>
      </c>
      <c r="E762">
        <f t="shared" si="199"/>
        <v>0</v>
      </c>
      <c r="F762">
        <f>F761+IF(E761&gt;$B$4,$B$21*(D761+D762)/2,0)</f>
        <v>925.92666666667708</v>
      </c>
      <c r="G762">
        <f t="shared" si="191"/>
        <v>-10</v>
      </c>
      <c r="H762">
        <f t="shared" si="200"/>
        <v>1.2</v>
      </c>
      <c r="I762">
        <f>MAX(I761-$B$21*$E$2,$B$4/3.6)</f>
        <v>0</v>
      </c>
      <c r="J762">
        <f t="shared" si="201"/>
        <v>0</v>
      </c>
      <c r="K762">
        <f>K761+IF(J761&gt;$B$4,$B$21*(I761+I762)/2,0)</f>
        <v>462.96399999999983</v>
      </c>
      <c r="L762">
        <f t="shared" si="197"/>
        <v>0</v>
      </c>
      <c r="M762">
        <f>IF(B762&lt;=$E$3,M761,IF(M761&lt;$E$2,MIN(M761+$E$2*$B$21/$E$4,$E$2),$E$2))</f>
        <v>1.2</v>
      </c>
      <c r="N762">
        <f>MAX(N761-$B$21*(M761+M762)/2,$B$4/3.6)</f>
        <v>0</v>
      </c>
      <c r="O762">
        <f t="shared" si="202"/>
        <v>0</v>
      </c>
      <c r="P762">
        <f>P761+IF(O761&gt;$B$4,$B$21*(N761+N762)/2,0)</f>
        <v>722.42966666666405</v>
      </c>
      <c r="Q762">
        <f t="shared" si="203"/>
        <v>0</v>
      </c>
      <c r="R762">
        <f>IF(B762&lt;=$E$3,R761,IF(R761&lt;$E$2,MIN(R761+$E$2*$B$21/$E$4,$E$2),$E$2))</f>
        <v>1.2</v>
      </c>
      <c r="S762">
        <f>MAX(S761-$B$21*(R761+R762)/2,$B$4/3.6)</f>
        <v>0</v>
      </c>
      <c r="T762">
        <f t="shared" si="204"/>
        <v>0</v>
      </c>
      <c r="U762">
        <f>U761+IF(T761&gt;$B$4,$B$21*(S761+S762)/2,0)</f>
        <v>617.67308333333119</v>
      </c>
      <c r="V762">
        <f t="shared" si="192"/>
        <v>0</v>
      </c>
      <c r="W762">
        <f>IF(B762&lt;=$E$3,W761,IF(W761&lt;$E$2,MIN(W761+$E$2*$B$21/$E$4,$E$2),$E$2))</f>
        <v>1.2</v>
      </c>
      <c r="X762">
        <f>MAX(X761-$B$21*(W761+W762)/2,$B$4/3.6)</f>
        <v>0</v>
      </c>
      <c r="Y762">
        <f t="shared" si="205"/>
        <v>0</v>
      </c>
      <c r="Z762">
        <f>Z761+IF(Y761&gt;$B$4,$B$21*(X761+X762)/2,0)</f>
        <v>541.64683333333028</v>
      </c>
      <c r="AA762">
        <f t="shared" si="206"/>
        <v>0</v>
      </c>
      <c r="AB762">
        <f t="shared" si="193"/>
        <v>-472.96266666667725</v>
      </c>
      <c r="AC762">
        <f t="shared" si="194"/>
        <v>-213.49700000001303</v>
      </c>
      <c r="AD762">
        <f t="shared" si="195"/>
        <v>-318.25358333334589</v>
      </c>
      <c r="AE762">
        <f t="shared" si="196"/>
        <v>-394.2798333333468</v>
      </c>
    </row>
    <row r="763" spans="1:31">
      <c r="A763">
        <v>743</v>
      </c>
      <c r="B763">
        <f t="shared" si="207"/>
        <v>74.3</v>
      </c>
      <c r="C763">
        <f t="shared" si="198"/>
        <v>0.6</v>
      </c>
      <c r="D763">
        <f>MAX(D762-$B$21*$B$3,$B$4/3.6)</f>
        <v>0</v>
      </c>
      <c r="E763">
        <f t="shared" si="199"/>
        <v>0</v>
      </c>
      <c r="F763">
        <f>F762+IF(E762&gt;$B$4,$B$21*(D762+D763)/2,0)</f>
        <v>925.92666666667708</v>
      </c>
      <c r="G763">
        <f t="shared" si="191"/>
        <v>-10</v>
      </c>
      <c r="H763">
        <f t="shared" si="200"/>
        <v>1.2</v>
      </c>
      <c r="I763">
        <f>MAX(I762-$B$21*$E$2,$B$4/3.6)</f>
        <v>0</v>
      </c>
      <c r="J763">
        <f t="shared" si="201"/>
        <v>0</v>
      </c>
      <c r="K763">
        <f>K762+IF(J762&gt;$B$4,$B$21*(I762+I763)/2,0)</f>
        <v>462.96399999999983</v>
      </c>
      <c r="L763">
        <f t="shared" si="197"/>
        <v>0</v>
      </c>
      <c r="M763">
        <f>IF(B763&lt;=$E$3,M762,IF(M762&lt;$E$2,MIN(M762+$E$2*$B$21/$E$4,$E$2),$E$2))</f>
        <v>1.2</v>
      </c>
      <c r="N763">
        <f>MAX(N762-$B$21*(M762+M763)/2,$B$4/3.6)</f>
        <v>0</v>
      </c>
      <c r="O763">
        <f t="shared" si="202"/>
        <v>0</v>
      </c>
      <c r="P763">
        <f>P762+IF(O762&gt;$B$4,$B$21*(N762+N763)/2,0)</f>
        <v>722.42966666666405</v>
      </c>
      <c r="Q763">
        <f t="shared" si="203"/>
        <v>0</v>
      </c>
      <c r="R763">
        <f>IF(B763&lt;=$E$3,R762,IF(R762&lt;$E$2,MIN(R762+$E$2*$B$21/$E$4,$E$2),$E$2))</f>
        <v>1.2</v>
      </c>
      <c r="S763">
        <f>MAX(S762-$B$21*(R762+R763)/2,$B$4/3.6)</f>
        <v>0</v>
      </c>
      <c r="T763">
        <f t="shared" si="204"/>
        <v>0</v>
      </c>
      <c r="U763">
        <f>U762+IF(T762&gt;$B$4,$B$21*(S762+S763)/2,0)</f>
        <v>617.67308333333119</v>
      </c>
      <c r="V763">
        <f t="shared" si="192"/>
        <v>0</v>
      </c>
      <c r="W763">
        <f>IF(B763&lt;=$E$3,W762,IF(W762&lt;$E$2,MIN(W762+$E$2*$B$21/$E$4,$E$2),$E$2))</f>
        <v>1.2</v>
      </c>
      <c r="X763">
        <f>MAX(X762-$B$21*(W762+W763)/2,$B$4/3.6)</f>
        <v>0</v>
      </c>
      <c r="Y763">
        <f t="shared" si="205"/>
        <v>0</v>
      </c>
      <c r="Z763">
        <f>Z762+IF(Y762&gt;$B$4,$B$21*(X762+X763)/2,0)</f>
        <v>541.64683333333028</v>
      </c>
      <c r="AA763">
        <f t="shared" si="206"/>
        <v>0</v>
      </c>
      <c r="AB763">
        <f t="shared" si="193"/>
        <v>-472.96266666667725</v>
      </c>
      <c r="AC763">
        <f t="shared" si="194"/>
        <v>-213.49700000001303</v>
      </c>
      <c r="AD763">
        <f t="shared" si="195"/>
        <v>-318.25358333334589</v>
      </c>
      <c r="AE763">
        <f t="shared" si="196"/>
        <v>-394.2798333333468</v>
      </c>
    </row>
    <row r="764" spans="1:31">
      <c r="A764">
        <v>744</v>
      </c>
      <c r="B764">
        <f t="shared" si="207"/>
        <v>74.400000000000006</v>
      </c>
      <c r="C764">
        <f t="shared" si="198"/>
        <v>0.6</v>
      </c>
      <c r="D764">
        <f>MAX(D763-$B$21*$B$3,$B$4/3.6)</f>
        <v>0</v>
      </c>
      <c r="E764">
        <f t="shared" si="199"/>
        <v>0</v>
      </c>
      <c r="F764">
        <f>F763+IF(E763&gt;$B$4,$B$21*(D763+D764)/2,0)</f>
        <v>925.92666666667708</v>
      </c>
      <c r="G764">
        <f t="shared" si="191"/>
        <v>-10</v>
      </c>
      <c r="H764">
        <f t="shared" si="200"/>
        <v>1.2</v>
      </c>
      <c r="I764">
        <f>MAX(I763-$B$21*$E$2,$B$4/3.6)</f>
        <v>0</v>
      </c>
      <c r="J764">
        <f t="shared" si="201"/>
        <v>0</v>
      </c>
      <c r="K764">
        <f>K763+IF(J763&gt;$B$4,$B$21*(I763+I764)/2,0)</f>
        <v>462.96399999999983</v>
      </c>
      <c r="L764">
        <f t="shared" si="197"/>
        <v>0</v>
      </c>
      <c r="M764">
        <f>IF(B764&lt;=$E$3,M763,IF(M763&lt;$E$2,MIN(M763+$E$2*$B$21/$E$4,$E$2),$E$2))</f>
        <v>1.2</v>
      </c>
      <c r="N764">
        <f>MAX(N763-$B$21*(M763+M764)/2,$B$4/3.6)</f>
        <v>0</v>
      </c>
      <c r="O764">
        <f t="shared" si="202"/>
        <v>0</v>
      </c>
      <c r="P764">
        <f>P763+IF(O763&gt;$B$4,$B$21*(N763+N764)/2,0)</f>
        <v>722.42966666666405</v>
      </c>
      <c r="Q764">
        <f t="shared" si="203"/>
        <v>0</v>
      </c>
      <c r="R764">
        <f>IF(B764&lt;=$E$3,R763,IF(R763&lt;$E$2,MIN(R763+$E$2*$B$21/$E$4,$E$2),$E$2))</f>
        <v>1.2</v>
      </c>
      <c r="S764">
        <f>MAX(S763-$B$21*(R763+R764)/2,$B$4/3.6)</f>
        <v>0</v>
      </c>
      <c r="T764">
        <f t="shared" si="204"/>
        <v>0</v>
      </c>
      <c r="U764">
        <f>U763+IF(T763&gt;$B$4,$B$21*(S763+S764)/2,0)</f>
        <v>617.67308333333119</v>
      </c>
      <c r="V764">
        <f t="shared" si="192"/>
        <v>0</v>
      </c>
      <c r="W764">
        <f>IF(B764&lt;=$E$3,W763,IF(W763&lt;$E$2,MIN(W763+$E$2*$B$21/$E$4,$E$2),$E$2))</f>
        <v>1.2</v>
      </c>
      <c r="X764">
        <f>MAX(X763-$B$21*(W763+W764)/2,$B$4/3.6)</f>
        <v>0</v>
      </c>
      <c r="Y764">
        <f t="shared" si="205"/>
        <v>0</v>
      </c>
      <c r="Z764">
        <f>Z763+IF(Y763&gt;$B$4,$B$21*(X763+X764)/2,0)</f>
        <v>541.64683333333028</v>
      </c>
      <c r="AA764">
        <f t="shared" si="206"/>
        <v>0</v>
      </c>
      <c r="AB764">
        <f t="shared" si="193"/>
        <v>-472.96266666667725</v>
      </c>
      <c r="AC764">
        <f t="shared" si="194"/>
        <v>-213.49700000001303</v>
      </c>
      <c r="AD764">
        <f t="shared" si="195"/>
        <v>-318.25358333334589</v>
      </c>
      <c r="AE764">
        <f t="shared" si="196"/>
        <v>-394.2798333333468</v>
      </c>
    </row>
    <row r="765" spans="1:31">
      <c r="A765">
        <v>745</v>
      </c>
      <c r="B765">
        <f t="shared" si="207"/>
        <v>74.5</v>
      </c>
      <c r="C765">
        <f t="shared" si="198"/>
        <v>0.6</v>
      </c>
      <c r="D765">
        <f>MAX(D764-$B$21*$B$3,$B$4/3.6)</f>
        <v>0</v>
      </c>
      <c r="E765">
        <f t="shared" si="199"/>
        <v>0</v>
      </c>
      <c r="F765">
        <f>F764+IF(E764&gt;$B$4,$B$21*(D764+D765)/2,0)</f>
        <v>925.92666666667708</v>
      </c>
      <c r="G765">
        <f t="shared" si="191"/>
        <v>-10</v>
      </c>
      <c r="H765">
        <f t="shared" si="200"/>
        <v>1.2</v>
      </c>
      <c r="I765">
        <f>MAX(I764-$B$21*$E$2,$B$4/3.6)</f>
        <v>0</v>
      </c>
      <c r="J765">
        <f t="shared" si="201"/>
        <v>0</v>
      </c>
      <c r="K765">
        <f>K764+IF(J764&gt;$B$4,$B$21*(I764+I765)/2,0)</f>
        <v>462.96399999999983</v>
      </c>
      <c r="L765">
        <f t="shared" si="197"/>
        <v>0</v>
      </c>
      <c r="M765">
        <f>IF(B765&lt;=$E$3,M764,IF(M764&lt;$E$2,MIN(M764+$E$2*$B$21/$E$4,$E$2),$E$2))</f>
        <v>1.2</v>
      </c>
      <c r="N765">
        <f>MAX(N764-$B$21*(M764+M765)/2,$B$4/3.6)</f>
        <v>0</v>
      </c>
      <c r="O765">
        <f t="shared" si="202"/>
        <v>0</v>
      </c>
      <c r="P765">
        <f>P764+IF(O764&gt;$B$4,$B$21*(N764+N765)/2,0)</f>
        <v>722.42966666666405</v>
      </c>
      <c r="Q765">
        <f t="shared" si="203"/>
        <v>0</v>
      </c>
      <c r="R765">
        <f>IF(B765&lt;=$E$3,R764,IF(R764&lt;$E$2,MIN(R764+$E$2*$B$21/$E$4,$E$2),$E$2))</f>
        <v>1.2</v>
      </c>
      <c r="S765">
        <f>MAX(S764-$B$21*(R764+R765)/2,$B$4/3.6)</f>
        <v>0</v>
      </c>
      <c r="T765">
        <f t="shared" si="204"/>
        <v>0</v>
      </c>
      <c r="U765">
        <f>U764+IF(T764&gt;$B$4,$B$21*(S764+S765)/2,0)</f>
        <v>617.67308333333119</v>
      </c>
      <c r="V765">
        <f t="shared" si="192"/>
        <v>0</v>
      </c>
      <c r="W765">
        <f>IF(B765&lt;=$E$3,W764,IF(W764&lt;$E$2,MIN(W764+$E$2*$B$21/$E$4,$E$2),$E$2))</f>
        <v>1.2</v>
      </c>
      <c r="X765">
        <f>MAX(X764-$B$21*(W764+W765)/2,$B$4/3.6)</f>
        <v>0</v>
      </c>
      <c r="Y765">
        <f t="shared" si="205"/>
        <v>0</v>
      </c>
      <c r="Z765">
        <f>Z764+IF(Y764&gt;$B$4,$B$21*(X764+X765)/2,0)</f>
        <v>541.64683333333028</v>
      </c>
      <c r="AA765">
        <f t="shared" si="206"/>
        <v>0</v>
      </c>
      <c r="AB765">
        <f t="shared" si="193"/>
        <v>-472.96266666667725</v>
      </c>
      <c r="AC765">
        <f t="shared" si="194"/>
        <v>-213.49700000001303</v>
      </c>
      <c r="AD765">
        <f t="shared" si="195"/>
        <v>-318.25358333334589</v>
      </c>
      <c r="AE765">
        <f t="shared" si="196"/>
        <v>-394.2798333333468</v>
      </c>
    </row>
    <row r="766" spans="1:31">
      <c r="A766">
        <v>746</v>
      </c>
      <c r="B766">
        <f t="shared" si="207"/>
        <v>74.600000000000009</v>
      </c>
      <c r="C766">
        <f t="shared" si="198"/>
        <v>0.6</v>
      </c>
      <c r="D766">
        <f>MAX(D765-$B$21*$B$3,$B$4/3.6)</f>
        <v>0</v>
      </c>
      <c r="E766">
        <f t="shared" si="199"/>
        <v>0</v>
      </c>
      <c r="F766">
        <f>F765+IF(E765&gt;$B$4,$B$21*(D765+D766)/2,0)</f>
        <v>925.92666666667708</v>
      </c>
      <c r="G766">
        <f t="shared" si="191"/>
        <v>-10</v>
      </c>
      <c r="H766">
        <f t="shared" si="200"/>
        <v>1.2</v>
      </c>
      <c r="I766">
        <f>MAX(I765-$B$21*$E$2,$B$4/3.6)</f>
        <v>0</v>
      </c>
      <c r="J766">
        <f t="shared" si="201"/>
        <v>0</v>
      </c>
      <c r="K766">
        <f>K765+IF(J765&gt;$B$4,$B$21*(I765+I766)/2,0)</f>
        <v>462.96399999999983</v>
      </c>
      <c r="L766">
        <f t="shared" si="197"/>
        <v>0</v>
      </c>
      <c r="M766">
        <f>IF(B766&lt;=$E$3,M765,IF(M765&lt;$E$2,MIN(M765+$E$2*$B$21/$E$4,$E$2),$E$2))</f>
        <v>1.2</v>
      </c>
      <c r="N766">
        <f>MAX(N765-$B$21*(M765+M766)/2,$B$4/3.6)</f>
        <v>0</v>
      </c>
      <c r="O766">
        <f t="shared" si="202"/>
        <v>0</v>
      </c>
      <c r="P766">
        <f>P765+IF(O765&gt;$B$4,$B$21*(N765+N766)/2,0)</f>
        <v>722.42966666666405</v>
      </c>
      <c r="Q766">
        <f t="shared" si="203"/>
        <v>0</v>
      </c>
      <c r="R766">
        <f>IF(B766&lt;=$E$3,R765,IF(R765&lt;$E$2,MIN(R765+$E$2*$B$21/$E$4,$E$2),$E$2))</f>
        <v>1.2</v>
      </c>
      <c r="S766">
        <f>MAX(S765-$B$21*(R765+R766)/2,$B$4/3.6)</f>
        <v>0</v>
      </c>
      <c r="T766">
        <f t="shared" si="204"/>
        <v>0</v>
      </c>
      <c r="U766">
        <f>U765+IF(T765&gt;$B$4,$B$21*(S765+S766)/2,0)</f>
        <v>617.67308333333119</v>
      </c>
      <c r="V766">
        <f t="shared" si="192"/>
        <v>0</v>
      </c>
      <c r="W766">
        <f>IF(B766&lt;=$E$3,W765,IF(W765&lt;$E$2,MIN(W765+$E$2*$B$21/$E$4,$E$2),$E$2))</f>
        <v>1.2</v>
      </c>
      <c r="X766">
        <f>MAX(X765-$B$21*(W765+W766)/2,$B$4/3.6)</f>
        <v>0</v>
      </c>
      <c r="Y766">
        <f t="shared" si="205"/>
        <v>0</v>
      </c>
      <c r="Z766">
        <f>Z765+IF(Y765&gt;$B$4,$B$21*(X765+X766)/2,0)</f>
        <v>541.64683333333028</v>
      </c>
      <c r="AA766">
        <f t="shared" si="206"/>
        <v>0</v>
      </c>
      <c r="AB766">
        <f t="shared" si="193"/>
        <v>-472.96266666667725</v>
      </c>
      <c r="AC766">
        <f t="shared" si="194"/>
        <v>-213.49700000001303</v>
      </c>
      <c r="AD766">
        <f t="shared" si="195"/>
        <v>-318.25358333334589</v>
      </c>
      <c r="AE766">
        <f t="shared" si="196"/>
        <v>-394.2798333333468</v>
      </c>
    </row>
    <row r="767" spans="1:31">
      <c r="A767">
        <v>747</v>
      </c>
      <c r="B767">
        <f t="shared" si="207"/>
        <v>74.7</v>
      </c>
      <c r="C767">
        <f t="shared" si="198"/>
        <v>0.6</v>
      </c>
      <c r="D767">
        <f>MAX(D766-$B$21*$B$3,$B$4/3.6)</f>
        <v>0</v>
      </c>
      <c r="E767">
        <f t="shared" si="199"/>
        <v>0</v>
      </c>
      <c r="F767">
        <f>F766+IF(E766&gt;$B$4,$B$21*(D766+D767)/2,0)</f>
        <v>925.92666666667708</v>
      </c>
      <c r="G767">
        <f t="shared" si="191"/>
        <v>-10</v>
      </c>
      <c r="H767">
        <f t="shared" si="200"/>
        <v>1.2</v>
      </c>
      <c r="I767">
        <f>MAX(I766-$B$21*$E$2,$B$4/3.6)</f>
        <v>0</v>
      </c>
      <c r="J767">
        <f t="shared" si="201"/>
        <v>0</v>
      </c>
      <c r="K767">
        <f>K766+IF(J766&gt;$B$4,$B$21*(I766+I767)/2,0)</f>
        <v>462.96399999999983</v>
      </c>
      <c r="L767">
        <f t="shared" si="197"/>
        <v>0</v>
      </c>
      <c r="M767">
        <f>IF(B767&lt;=$E$3,M766,IF(M766&lt;$E$2,MIN(M766+$E$2*$B$21/$E$4,$E$2),$E$2))</f>
        <v>1.2</v>
      </c>
      <c r="N767">
        <f>MAX(N766-$B$21*(M766+M767)/2,$B$4/3.6)</f>
        <v>0</v>
      </c>
      <c r="O767">
        <f t="shared" si="202"/>
        <v>0</v>
      </c>
      <c r="P767">
        <f>P766+IF(O766&gt;$B$4,$B$21*(N766+N767)/2,0)</f>
        <v>722.42966666666405</v>
      </c>
      <c r="Q767">
        <f t="shared" si="203"/>
        <v>0</v>
      </c>
      <c r="R767">
        <f>IF(B767&lt;=$E$3,R766,IF(R766&lt;$E$2,MIN(R766+$E$2*$B$21/$E$4,$E$2),$E$2))</f>
        <v>1.2</v>
      </c>
      <c r="S767">
        <f>MAX(S766-$B$21*(R766+R767)/2,$B$4/3.6)</f>
        <v>0</v>
      </c>
      <c r="T767">
        <f t="shared" si="204"/>
        <v>0</v>
      </c>
      <c r="U767">
        <f>U766+IF(T766&gt;$B$4,$B$21*(S766+S767)/2,0)</f>
        <v>617.67308333333119</v>
      </c>
      <c r="V767">
        <f t="shared" si="192"/>
        <v>0</v>
      </c>
      <c r="W767">
        <f>IF(B767&lt;=$E$3,W766,IF(W766&lt;$E$2,MIN(W766+$E$2*$B$21/$E$4,$E$2),$E$2))</f>
        <v>1.2</v>
      </c>
      <c r="X767">
        <f>MAX(X766-$B$21*(W766+W767)/2,$B$4/3.6)</f>
        <v>0</v>
      </c>
      <c r="Y767">
        <f t="shared" si="205"/>
        <v>0</v>
      </c>
      <c r="Z767">
        <f>Z766+IF(Y766&gt;$B$4,$B$21*(X766+X767)/2,0)</f>
        <v>541.64683333333028</v>
      </c>
      <c r="AA767">
        <f t="shared" si="206"/>
        <v>0</v>
      </c>
      <c r="AB767">
        <f t="shared" si="193"/>
        <v>-472.96266666667725</v>
      </c>
      <c r="AC767">
        <f t="shared" si="194"/>
        <v>-213.49700000001303</v>
      </c>
      <c r="AD767">
        <f t="shared" si="195"/>
        <v>-318.25358333334589</v>
      </c>
      <c r="AE767">
        <f t="shared" si="196"/>
        <v>-394.2798333333468</v>
      </c>
    </row>
    <row r="768" spans="1:31">
      <c r="A768">
        <v>748</v>
      </c>
      <c r="B768">
        <f t="shared" si="207"/>
        <v>74.8</v>
      </c>
      <c r="C768">
        <f t="shared" si="198"/>
        <v>0.6</v>
      </c>
      <c r="D768">
        <f>MAX(D767-$B$21*$B$3,$B$4/3.6)</f>
        <v>0</v>
      </c>
      <c r="E768">
        <f t="shared" si="199"/>
        <v>0</v>
      </c>
      <c r="F768">
        <f>F767+IF(E767&gt;$B$4,$B$21*(D767+D768)/2,0)</f>
        <v>925.92666666667708</v>
      </c>
      <c r="G768">
        <f t="shared" si="191"/>
        <v>-10</v>
      </c>
      <c r="H768">
        <f t="shared" si="200"/>
        <v>1.2</v>
      </c>
      <c r="I768">
        <f>MAX(I767-$B$21*$E$2,$B$4/3.6)</f>
        <v>0</v>
      </c>
      <c r="J768">
        <f t="shared" si="201"/>
        <v>0</v>
      </c>
      <c r="K768">
        <f>K767+IF(J767&gt;$B$4,$B$21*(I767+I768)/2,0)</f>
        <v>462.96399999999983</v>
      </c>
      <c r="L768">
        <f t="shared" si="197"/>
        <v>0</v>
      </c>
      <c r="M768">
        <f>IF(B768&lt;=$E$3,M767,IF(M767&lt;$E$2,MIN(M767+$E$2*$B$21/$E$4,$E$2),$E$2))</f>
        <v>1.2</v>
      </c>
      <c r="N768">
        <f>MAX(N767-$B$21*(M767+M768)/2,$B$4/3.6)</f>
        <v>0</v>
      </c>
      <c r="O768">
        <f t="shared" si="202"/>
        <v>0</v>
      </c>
      <c r="P768">
        <f>P767+IF(O767&gt;$B$4,$B$21*(N767+N768)/2,0)</f>
        <v>722.42966666666405</v>
      </c>
      <c r="Q768">
        <f t="shared" si="203"/>
        <v>0</v>
      </c>
      <c r="R768">
        <f>IF(B768&lt;=$E$3,R767,IF(R767&lt;$E$2,MIN(R767+$E$2*$B$21/$E$4,$E$2),$E$2))</f>
        <v>1.2</v>
      </c>
      <c r="S768">
        <f>MAX(S767-$B$21*(R767+R768)/2,$B$4/3.6)</f>
        <v>0</v>
      </c>
      <c r="T768">
        <f t="shared" si="204"/>
        <v>0</v>
      </c>
      <c r="U768">
        <f>U767+IF(T767&gt;$B$4,$B$21*(S767+S768)/2,0)</f>
        <v>617.67308333333119</v>
      </c>
      <c r="V768">
        <f t="shared" si="192"/>
        <v>0</v>
      </c>
      <c r="W768">
        <f>IF(B768&lt;=$E$3,W767,IF(W767&lt;$E$2,MIN(W767+$E$2*$B$21/$E$4,$E$2),$E$2))</f>
        <v>1.2</v>
      </c>
      <c r="X768">
        <f>MAX(X767-$B$21*(W767+W768)/2,$B$4/3.6)</f>
        <v>0</v>
      </c>
      <c r="Y768">
        <f t="shared" si="205"/>
        <v>0</v>
      </c>
      <c r="Z768">
        <f>Z767+IF(Y767&gt;$B$4,$B$21*(X767+X768)/2,0)</f>
        <v>541.64683333333028</v>
      </c>
      <c r="AA768">
        <f t="shared" si="206"/>
        <v>0</v>
      </c>
      <c r="AB768">
        <f t="shared" si="193"/>
        <v>-472.96266666667725</v>
      </c>
      <c r="AC768">
        <f t="shared" si="194"/>
        <v>-213.49700000001303</v>
      </c>
      <c r="AD768">
        <f t="shared" si="195"/>
        <v>-318.25358333334589</v>
      </c>
      <c r="AE768">
        <f t="shared" si="196"/>
        <v>-394.2798333333468</v>
      </c>
    </row>
    <row r="769" spans="1:31">
      <c r="A769">
        <v>749</v>
      </c>
      <c r="B769">
        <f t="shared" si="207"/>
        <v>74.900000000000006</v>
      </c>
      <c r="C769">
        <f t="shared" si="198"/>
        <v>0.6</v>
      </c>
      <c r="D769">
        <f>MAX(D768-$B$21*$B$3,$B$4/3.6)</f>
        <v>0</v>
      </c>
      <c r="E769">
        <f t="shared" si="199"/>
        <v>0</v>
      </c>
      <c r="F769">
        <f>F768+IF(E768&gt;$B$4,$B$21*(D768+D769)/2,0)</f>
        <v>925.92666666667708</v>
      </c>
      <c r="G769">
        <f t="shared" si="191"/>
        <v>-10</v>
      </c>
      <c r="H769">
        <f t="shared" si="200"/>
        <v>1.2</v>
      </c>
      <c r="I769">
        <f>MAX(I768-$B$21*$E$2,$B$4/3.6)</f>
        <v>0</v>
      </c>
      <c r="J769">
        <f t="shared" si="201"/>
        <v>0</v>
      </c>
      <c r="K769">
        <f>K768+IF(J768&gt;$B$4,$B$21*(I768+I769)/2,0)</f>
        <v>462.96399999999983</v>
      </c>
      <c r="L769">
        <f t="shared" si="197"/>
        <v>0</v>
      </c>
      <c r="M769">
        <f>IF(B769&lt;=$E$3,M768,IF(M768&lt;$E$2,MIN(M768+$E$2*$B$21/$E$4,$E$2),$E$2))</f>
        <v>1.2</v>
      </c>
      <c r="N769">
        <f>MAX(N768-$B$21*(M768+M769)/2,$B$4/3.6)</f>
        <v>0</v>
      </c>
      <c r="O769">
        <f t="shared" si="202"/>
        <v>0</v>
      </c>
      <c r="P769">
        <f>P768+IF(O768&gt;$B$4,$B$21*(N768+N769)/2,0)</f>
        <v>722.42966666666405</v>
      </c>
      <c r="Q769">
        <f t="shared" si="203"/>
        <v>0</v>
      </c>
      <c r="R769">
        <f>IF(B769&lt;=$E$3,R768,IF(R768&lt;$E$2,MIN(R768+$E$2*$B$21/$E$4,$E$2),$E$2))</f>
        <v>1.2</v>
      </c>
      <c r="S769">
        <f>MAX(S768-$B$21*(R768+R769)/2,$B$4/3.6)</f>
        <v>0</v>
      </c>
      <c r="T769">
        <f t="shared" si="204"/>
        <v>0</v>
      </c>
      <c r="U769">
        <f>U768+IF(T768&gt;$B$4,$B$21*(S768+S769)/2,0)</f>
        <v>617.67308333333119</v>
      </c>
      <c r="V769">
        <f t="shared" si="192"/>
        <v>0</v>
      </c>
      <c r="W769">
        <f>IF(B769&lt;=$E$3,W768,IF(W768&lt;$E$2,MIN(W768+$E$2*$B$21/$E$4,$E$2),$E$2))</f>
        <v>1.2</v>
      </c>
      <c r="X769">
        <f>MAX(X768-$B$21*(W768+W769)/2,$B$4/3.6)</f>
        <v>0</v>
      </c>
      <c r="Y769">
        <f t="shared" si="205"/>
        <v>0</v>
      </c>
      <c r="Z769">
        <f>Z768+IF(Y768&gt;$B$4,$B$21*(X768+X769)/2,0)</f>
        <v>541.64683333333028</v>
      </c>
      <c r="AA769">
        <f t="shared" si="206"/>
        <v>0</v>
      </c>
      <c r="AB769">
        <f t="shared" si="193"/>
        <v>-472.96266666667725</v>
      </c>
      <c r="AC769">
        <f t="shared" si="194"/>
        <v>-213.49700000001303</v>
      </c>
      <c r="AD769">
        <f t="shared" si="195"/>
        <v>-318.25358333334589</v>
      </c>
      <c r="AE769">
        <f t="shared" si="196"/>
        <v>-394.2798333333468</v>
      </c>
    </row>
    <row r="770" spans="1:31">
      <c r="A770">
        <v>750</v>
      </c>
      <c r="B770">
        <f t="shared" si="207"/>
        <v>75</v>
      </c>
      <c r="C770">
        <f t="shared" si="198"/>
        <v>0.6</v>
      </c>
      <c r="D770">
        <f>MAX(D769-$B$21*$B$3,$B$4/3.6)</f>
        <v>0</v>
      </c>
      <c r="E770">
        <f t="shared" si="199"/>
        <v>0</v>
      </c>
      <c r="F770">
        <f>F769+IF(E769&gt;$B$4,$B$21*(D769+D770)/2,0)</f>
        <v>925.92666666667708</v>
      </c>
      <c r="G770">
        <f t="shared" si="191"/>
        <v>-10</v>
      </c>
      <c r="H770">
        <f t="shared" si="200"/>
        <v>1.2</v>
      </c>
      <c r="I770">
        <f>MAX(I769-$B$21*$E$2,$B$4/3.6)</f>
        <v>0</v>
      </c>
      <c r="J770">
        <f t="shared" si="201"/>
        <v>0</v>
      </c>
      <c r="K770">
        <f>K769+IF(J769&gt;$B$4,$B$21*(I769+I770)/2,0)</f>
        <v>462.96399999999983</v>
      </c>
      <c r="L770">
        <f t="shared" si="197"/>
        <v>0</v>
      </c>
      <c r="M770">
        <f>IF(B770&lt;=$E$3,M769,IF(M769&lt;$E$2,MIN(M769+$E$2*$B$21/$E$4,$E$2),$E$2))</f>
        <v>1.2</v>
      </c>
      <c r="N770">
        <f>MAX(N769-$B$21*(M769+M770)/2,$B$4/3.6)</f>
        <v>0</v>
      </c>
      <c r="O770">
        <f t="shared" si="202"/>
        <v>0</v>
      </c>
      <c r="P770">
        <f>P769+IF(O769&gt;$B$4,$B$21*(N769+N770)/2,0)</f>
        <v>722.42966666666405</v>
      </c>
      <c r="Q770">
        <f t="shared" si="203"/>
        <v>0</v>
      </c>
      <c r="R770">
        <f>IF(B770&lt;=$E$3,R769,IF(R769&lt;$E$2,MIN(R769+$E$2*$B$21/$E$4,$E$2),$E$2))</f>
        <v>1.2</v>
      </c>
      <c r="S770">
        <f>MAX(S769-$B$21*(R769+R770)/2,$B$4/3.6)</f>
        <v>0</v>
      </c>
      <c r="T770">
        <f t="shared" si="204"/>
        <v>0</v>
      </c>
      <c r="U770">
        <f>U769+IF(T769&gt;$B$4,$B$21*(S769+S770)/2,0)</f>
        <v>617.67308333333119</v>
      </c>
      <c r="V770">
        <f t="shared" si="192"/>
        <v>0</v>
      </c>
      <c r="W770">
        <f>IF(B770&lt;=$E$3,W769,IF(W769&lt;$E$2,MIN(W769+$E$2*$B$21/$E$4,$E$2),$E$2))</f>
        <v>1.2</v>
      </c>
      <c r="X770">
        <f>MAX(X769-$B$21*(W769+W770)/2,$B$4/3.6)</f>
        <v>0</v>
      </c>
      <c r="Y770">
        <f t="shared" si="205"/>
        <v>0</v>
      </c>
      <c r="Z770">
        <f>Z769+IF(Y769&gt;$B$4,$B$21*(X769+X770)/2,0)</f>
        <v>541.64683333333028</v>
      </c>
      <c r="AA770">
        <f t="shared" si="206"/>
        <v>0</v>
      </c>
      <c r="AB770">
        <f t="shared" si="193"/>
        <v>-472.96266666667725</v>
      </c>
      <c r="AC770">
        <f t="shared" si="194"/>
        <v>-213.49700000001303</v>
      </c>
      <c r="AD770">
        <f t="shared" si="195"/>
        <v>-318.25358333334589</v>
      </c>
      <c r="AE770">
        <f t="shared" si="196"/>
        <v>-394.2798333333468</v>
      </c>
    </row>
    <row r="771" spans="1:31">
      <c r="A771">
        <v>751</v>
      </c>
      <c r="B771">
        <f t="shared" si="207"/>
        <v>75.100000000000009</v>
      </c>
      <c r="C771">
        <f t="shared" si="198"/>
        <v>0.6</v>
      </c>
      <c r="D771">
        <f>MAX(D770-$B$21*$B$3,$B$4/3.6)</f>
        <v>0</v>
      </c>
      <c r="E771">
        <f t="shared" si="199"/>
        <v>0</v>
      </c>
      <c r="F771">
        <f>F770+IF(E770&gt;$B$4,$B$21*(D770+D771)/2,0)</f>
        <v>925.92666666667708</v>
      </c>
      <c r="G771">
        <f t="shared" si="191"/>
        <v>-10</v>
      </c>
      <c r="H771">
        <f t="shared" si="200"/>
        <v>1.2</v>
      </c>
      <c r="I771">
        <f>MAX(I770-$B$21*$E$2,$B$4/3.6)</f>
        <v>0</v>
      </c>
      <c r="J771">
        <f t="shared" si="201"/>
        <v>0</v>
      </c>
      <c r="K771">
        <f>K770+IF(J770&gt;$B$4,$B$21*(I770+I771)/2,0)</f>
        <v>462.96399999999983</v>
      </c>
      <c r="L771">
        <f t="shared" si="197"/>
        <v>0</v>
      </c>
      <c r="M771">
        <f>IF(B771&lt;=$E$3,M770,IF(M770&lt;$E$2,MIN(M770+$E$2*$B$21/$E$4,$E$2),$E$2))</f>
        <v>1.2</v>
      </c>
      <c r="N771">
        <f>MAX(N770-$B$21*(M770+M771)/2,$B$4/3.6)</f>
        <v>0</v>
      </c>
      <c r="O771">
        <f t="shared" si="202"/>
        <v>0</v>
      </c>
      <c r="P771">
        <f>P770+IF(O770&gt;$B$4,$B$21*(N770+N771)/2,0)</f>
        <v>722.42966666666405</v>
      </c>
      <c r="Q771">
        <f t="shared" si="203"/>
        <v>0</v>
      </c>
      <c r="R771">
        <f>IF(B771&lt;=$E$3,R770,IF(R770&lt;$E$2,MIN(R770+$E$2*$B$21/$E$4,$E$2),$E$2))</f>
        <v>1.2</v>
      </c>
      <c r="S771">
        <f>MAX(S770-$B$21*(R770+R771)/2,$B$4/3.6)</f>
        <v>0</v>
      </c>
      <c r="T771">
        <f t="shared" si="204"/>
        <v>0</v>
      </c>
      <c r="U771">
        <f>U770+IF(T770&gt;$B$4,$B$21*(S770+S771)/2,0)</f>
        <v>617.67308333333119</v>
      </c>
      <c r="V771">
        <f t="shared" si="192"/>
        <v>0</v>
      </c>
      <c r="W771">
        <f>IF(B771&lt;=$E$3,W770,IF(W770&lt;$E$2,MIN(W770+$E$2*$B$21/$E$4,$E$2),$E$2))</f>
        <v>1.2</v>
      </c>
      <c r="X771">
        <f>MAX(X770-$B$21*(W770+W771)/2,$B$4/3.6)</f>
        <v>0</v>
      </c>
      <c r="Y771">
        <f t="shared" si="205"/>
        <v>0</v>
      </c>
      <c r="Z771">
        <f>Z770+IF(Y770&gt;$B$4,$B$21*(X770+X771)/2,0)</f>
        <v>541.64683333333028</v>
      </c>
      <c r="AA771">
        <f t="shared" si="206"/>
        <v>0</v>
      </c>
      <c r="AB771">
        <f t="shared" si="193"/>
        <v>-472.96266666667725</v>
      </c>
      <c r="AC771">
        <f t="shared" si="194"/>
        <v>-213.49700000001303</v>
      </c>
      <c r="AD771">
        <f t="shared" si="195"/>
        <v>-318.25358333334589</v>
      </c>
      <c r="AE771">
        <f t="shared" si="196"/>
        <v>-394.2798333333468</v>
      </c>
    </row>
    <row r="772" spans="1:31">
      <c r="A772">
        <v>752</v>
      </c>
      <c r="B772">
        <f t="shared" si="207"/>
        <v>75.2</v>
      </c>
      <c r="C772">
        <f t="shared" si="198"/>
        <v>0.6</v>
      </c>
      <c r="D772">
        <f>MAX(D771-$B$21*$B$3,$B$4/3.6)</f>
        <v>0</v>
      </c>
      <c r="E772">
        <f t="shared" si="199"/>
        <v>0</v>
      </c>
      <c r="F772">
        <f>F771+IF(E771&gt;$B$4,$B$21*(D771+D772)/2,0)</f>
        <v>925.92666666667708</v>
      </c>
      <c r="G772">
        <f t="shared" si="191"/>
        <v>-10</v>
      </c>
      <c r="H772">
        <f t="shared" si="200"/>
        <v>1.2</v>
      </c>
      <c r="I772">
        <f>MAX(I771-$B$21*$E$2,$B$4/3.6)</f>
        <v>0</v>
      </c>
      <c r="J772">
        <f t="shared" si="201"/>
        <v>0</v>
      </c>
      <c r="K772">
        <f>K771+IF(J771&gt;$B$4,$B$21*(I771+I772)/2,0)</f>
        <v>462.96399999999983</v>
      </c>
      <c r="L772">
        <f t="shared" si="197"/>
        <v>0</v>
      </c>
      <c r="M772">
        <f>IF(B772&lt;=$E$3,M771,IF(M771&lt;$E$2,MIN(M771+$E$2*$B$21/$E$4,$E$2),$E$2))</f>
        <v>1.2</v>
      </c>
      <c r="N772">
        <f>MAX(N771-$B$21*(M771+M772)/2,$B$4/3.6)</f>
        <v>0</v>
      </c>
      <c r="O772">
        <f t="shared" si="202"/>
        <v>0</v>
      </c>
      <c r="P772">
        <f>P771+IF(O771&gt;$B$4,$B$21*(N771+N772)/2,0)</f>
        <v>722.42966666666405</v>
      </c>
      <c r="Q772">
        <f t="shared" si="203"/>
        <v>0</v>
      </c>
      <c r="R772">
        <f>IF(B772&lt;=$E$3,R771,IF(R771&lt;$E$2,MIN(R771+$E$2*$B$21/$E$4,$E$2),$E$2))</f>
        <v>1.2</v>
      </c>
      <c r="S772">
        <f>MAX(S771-$B$21*(R771+R772)/2,$B$4/3.6)</f>
        <v>0</v>
      </c>
      <c r="T772">
        <f t="shared" si="204"/>
        <v>0</v>
      </c>
      <c r="U772">
        <f>U771+IF(T771&gt;$B$4,$B$21*(S771+S772)/2,0)</f>
        <v>617.67308333333119</v>
      </c>
      <c r="V772">
        <f t="shared" si="192"/>
        <v>0</v>
      </c>
      <c r="W772">
        <f>IF(B772&lt;=$E$3,W771,IF(W771&lt;$E$2,MIN(W771+$E$2*$B$21/$E$4,$E$2),$E$2))</f>
        <v>1.2</v>
      </c>
      <c r="X772">
        <f>MAX(X771-$B$21*(W771+W772)/2,$B$4/3.6)</f>
        <v>0</v>
      </c>
      <c r="Y772">
        <f t="shared" si="205"/>
        <v>0</v>
      </c>
      <c r="Z772">
        <f>Z771+IF(Y771&gt;$B$4,$B$21*(X771+X772)/2,0)</f>
        <v>541.64683333333028</v>
      </c>
      <c r="AA772">
        <f t="shared" si="206"/>
        <v>0</v>
      </c>
      <c r="AB772">
        <f t="shared" si="193"/>
        <v>-472.96266666667725</v>
      </c>
      <c r="AC772">
        <f t="shared" si="194"/>
        <v>-213.49700000001303</v>
      </c>
      <c r="AD772">
        <f t="shared" si="195"/>
        <v>-318.25358333334589</v>
      </c>
      <c r="AE772">
        <f t="shared" si="196"/>
        <v>-394.2798333333468</v>
      </c>
    </row>
    <row r="773" spans="1:31">
      <c r="A773">
        <v>753</v>
      </c>
      <c r="B773">
        <f t="shared" si="207"/>
        <v>75.3</v>
      </c>
      <c r="C773">
        <f t="shared" si="198"/>
        <v>0.6</v>
      </c>
      <c r="D773">
        <f>MAX(D772-$B$21*$B$3,$B$4/3.6)</f>
        <v>0</v>
      </c>
      <c r="E773">
        <f t="shared" si="199"/>
        <v>0</v>
      </c>
      <c r="F773">
        <f>F772+IF(E772&gt;$B$4,$B$21*(D772+D773)/2,0)</f>
        <v>925.92666666667708</v>
      </c>
      <c r="G773">
        <f t="shared" si="191"/>
        <v>-10</v>
      </c>
      <c r="H773">
        <f t="shared" si="200"/>
        <v>1.2</v>
      </c>
      <c r="I773">
        <f>MAX(I772-$B$21*$E$2,$B$4/3.6)</f>
        <v>0</v>
      </c>
      <c r="J773">
        <f t="shared" si="201"/>
        <v>0</v>
      </c>
      <c r="K773">
        <f>K772+IF(J772&gt;$B$4,$B$21*(I772+I773)/2,0)</f>
        <v>462.96399999999983</v>
      </c>
      <c r="L773">
        <f t="shared" si="197"/>
        <v>0</v>
      </c>
      <c r="M773">
        <f>IF(B773&lt;=$E$3,M772,IF(M772&lt;$E$2,MIN(M772+$E$2*$B$21/$E$4,$E$2),$E$2))</f>
        <v>1.2</v>
      </c>
      <c r="N773">
        <f>MAX(N772-$B$21*(M772+M773)/2,$B$4/3.6)</f>
        <v>0</v>
      </c>
      <c r="O773">
        <f t="shared" si="202"/>
        <v>0</v>
      </c>
      <c r="P773">
        <f>P772+IF(O772&gt;$B$4,$B$21*(N772+N773)/2,0)</f>
        <v>722.42966666666405</v>
      </c>
      <c r="Q773">
        <f t="shared" si="203"/>
        <v>0</v>
      </c>
      <c r="R773">
        <f>IF(B773&lt;=$E$3,R772,IF(R772&lt;$E$2,MIN(R772+$E$2*$B$21/$E$4,$E$2),$E$2))</f>
        <v>1.2</v>
      </c>
      <c r="S773">
        <f>MAX(S772-$B$21*(R772+R773)/2,$B$4/3.6)</f>
        <v>0</v>
      </c>
      <c r="T773">
        <f t="shared" si="204"/>
        <v>0</v>
      </c>
      <c r="U773">
        <f>U772+IF(T772&gt;$B$4,$B$21*(S772+S773)/2,0)</f>
        <v>617.67308333333119</v>
      </c>
      <c r="V773">
        <f t="shared" si="192"/>
        <v>0</v>
      </c>
      <c r="W773">
        <f>IF(B773&lt;=$E$3,W772,IF(W772&lt;$E$2,MIN(W772+$E$2*$B$21/$E$4,$E$2),$E$2))</f>
        <v>1.2</v>
      </c>
      <c r="X773">
        <f>MAX(X772-$B$21*(W772+W773)/2,$B$4/3.6)</f>
        <v>0</v>
      </c>
      <c r="Y773">
        <f t="shared" si="205"/>
        <v>0</v>
      </c>
      <c r="Z773">
        <f>Z772+IF(Y772&gt;$B$4,$B$21*(X772+X773)/2,0)</f>
        <v>541.64683333333028</v>
      </c>
      <c r="AA773">
        <f t="shared" si="206"/>
        <v>0</v>
      </c>
      <c r="AB773">
        <f t="shared" si="193"/>
        <v>-472.96266666667725</v>
      </c>
      <c r="AC773">
        <f t="shared" si="194"/>
        <v>-213.49700000001303</v>
      </c>
      <c r="AD773">
        <f t="shared" si="195"/>
        <v>-318.25358333334589</v>
      </c>
      <c r="AE773">
        <f t="shared" si="196"/>
        <v>-394.2798333333468</v>
      </c>
    </row>
    <row r="774" spans="1:31">
      <c r="A774">
        <v>754</v>
      </c>
      <c r="B774">
        <f t="shared" si="207"/>
        <v>75.400000000000006</v>
      </c>
      <c r="C774">
        <f t="shared" si="198"/>
        <v>0.6</v>
      </c>
      <c r="D774">
        <f>MAX(D773-$B$21*$B$3,$B$4/3.6)</f>
        <v>0</v>
      </c>
      <c r="E774">
        <f t="shared" si="199"/>
        <v>0</v>
      </c>
      <c r="F774">
        <f>F773+IF(E773&gt;$B$4,$B$21*(D773+D774)/2,0)</f>
        <v>925.92666666667708</v>
      </c>
      <c r="G774">
        <f t="shared" si="191"/>
        <v>-10</v>
      </c>
      <c r="H774">
        <f t="shared" si="200"/>
        <v>1.2</v>
      </c>
      <c r="I774">
        <f>MAX(I773-$B$21*$E$2,$B$4/3.6)</f>
        <v>0</v>
      </c>
      <c r="J774">
        <f t="shared" si="201"/>
        <v>0</v>
      </c>
      <c r="K774">
        <f>K773+IF(J773&gt;$B$4,$B$21*(I773+I774)/2,0)</f>
        <v>462.96399999999983</v>
      </c>
      <c r="L774">
        <f t="shared" si="197"/>
        <v>0</v>
      </c>
      <c r="M774">
        <f>IF(B774&lt;=$E$3,M773,IF(M773&lt;$E$2,MIN(M773+$E$2*$B$21/$E$4,$E$2),$E$2))</f>
        <v>1.2</v>
      </c>
      <c r="N774">
        <f>MAX(N773-$B$21*(M773+M774)/2,$B$4/3.6)</f>
        <v>0</v>
      </c>
      <c r="O774">
        <f t="shared" si="202"/>
        <v>0</v>
      </c>
      <c r="P774">
        <f>P773+IF(O773&gt;$B$4,$B$21*(N773+N774)/2,0)</f>
        <v>722.42966666666405</v>
      </c>
      <c r="Q774">
        <f t="shared" si="203"/>
        <v>0</v>
      </c>
      <c r="R774">
        <f>IF(B774&lt;=$E$3,R773,IF(R773&lt;$E$2,MIN(R773+$E$2*$B$21/$E$4,$E$2),$E$2))</f>
        <v>1.2</v>
      </c>
      <c r="S774">
        <f>MAX(S773-$B$21*(R773+R774)/2,$B$4/3.6)</f>
        <v>0</v>
      </c>
      <c r="T774">
        <f t="shared" si="204"/>
        <v>0</v>
      </c>
      <c r="U774">
        <f>U773+IF(T773&gt;$B$4,$B$21*(S773+S774)/2,0)</f>
        <v>617.67308333333119</v>
      </c>
      <c r="V774">
        <f t="shared" si="192"/>
        <v>0</v>
      </c>
      <c r="W774">
        <f>IF(B774&lt;=$E$3,W773,IF(W773&lt;$E$2,MIN(W773+$E$2*$B$21/$E$4,$E$2),$E$2))</f>
        <v>1.2</v>
      </c>
      <c r="X774">
        <f>MAX(X773-$B$21*(W773+W774)/2,$B$4/3.6)</f>
        <v>0</v>
      </c>
      <c r="Y774">
        <f t="shared" si="205"/>
        <v>0</v>
      </c>
      <c r="Z774">
        <f>Z773+IF(Y773&gt;$B$4,$B$21*(X773+X774)/2,0)</f>
        <v>541.64683333333028</v>
      </c>
      <c r="AA774">
        <f t="shared" si="206"/>
        <v>0</v>
      </c>
      <c r="AB774">
        <f t="shared" si="193"/>
        <v>-472.96266666667725</v>
      </c>
      <c r="AC774">
        <f t="shared" si="194"/>
        <v>-213.49700000001303</v>
      </c>
      <c r="AD774">
        <f t="shared" si="195"/>
        <v>-318.25358333334589</v>
      </c>
      <c r="AE774">
        <f t="shared" si="196"/>
        <v>-394.2798333333468</v>
      </c>
    </row>
    <row r="775" spans="1:31">
      <c r="A775">
        <v>755</v>
      </c>
      <c r="B775">
        <f t="shared" si="207"/>
        <v>75.5</v>
      </c>
      <c r="C775">
        <f t="shared" si="198"/>
        <v>0.6</v>
      </c>
      <c r="D775">
        <f>MAX(D774-$B$21*$B$3,$B$4/3.6)</f>
        <v>0</v>
      </c>
      <c r="E775">
        <f t="shared" si="199"/>
        <v>0</v>
      </c>
      <c r="F775">
        <f>F774+IF(E774&gt;$B$4,$B$21*(D774+D775)/2,0)</f>
        <v>925.92666666667708</v>
      </c>
      <c r="G775">
        <f t="shared" si="191"/>
        <v>-10</v>
      </c>
      <c r="H775">
        <f t="shared" si="200"/>
        <v>1.2</v>
      </c>
      <c r="I775">
        <f>MAX(I774-$B$21*$E$2,$B$4/3.6)</f>
        <v>0</v>
      </c>
      <c r="J775">
        <f t="shared" si="201"/>
        <v>0</v>
      </c>
      <c r="K775">
        <f>K774+IF(J774&gt;$B$4,$B$21*(I774+I775)/2,0)</f>
        <v>462.96399999999983</v>
      </c>
      <c r="L775">
        <f t="shared" si="197"/>
        <v>0</v>
      </c>
      <c r="M775">
        <f>IF(B775&lt;=$E$3,M774,IF(M774&lt;$E$2,MIN(M774+$E$2*$B$21/$E$4,$E$2),$E$2))</f>
        <v>1.2</v>
      </c>
      <c r="N775">
        <f>MAX(N774-$B$21*(M774+M775)/2,$B$4/3.6)</f>
        <v>0</v>
      </c>
      <c r="O775">
        <f t="shared" si="202"/>
        <v>0</v>
      </c>
      <c r="P775">
        <f>P774+IF(O774&gt;$B$4,$B$21*(N774+N775)/2,0)</f>
        <v>722.42966666666405</v>
      </c>
      <c r="Q775">
        <f t="shared" si="203"/>
        <v>0</v>
      </c>
      <c r="R775">
        <f>IF(B775&lt;=$E$3,R774,IF(R774&lt;$E$2,MIN(R774+$E$2*$B$21/$E$4,$E$2),$E$2))</f>
        <v>1.2</v>
      </c>
      <c r="S775">
        <f>MAX(S774-$B$21*(R774+R775)/2,$B$4/3.6)</f>
        <v>0</v>
      </c>
      <c r="T775">
        <f t="shared" si="204"/>
        <v>0</v>
      </c>
      <c r="U775">
        <f>U774+IF(T774&gt;$B$4,$B$21*(S774+S775)/2,0)</f>
        <v>617.67308333333119</v>
      </c>
      <c r="V775">
        <f t="shared" si="192"/>
        <v>0</v>
      </c>
      <c r="W775">
        <f>IF(B775&lt;=$E$3,W774,IF(W774&lt;$E$2,MIN(W774+$E$2*$B$21/$E$4,$E$2),$E$2))</f>
        <v>1.2</v>
      </c>
      <c r="X775">
        <f>MAX(X774-$B$21*(W774+W775)/2,$B$4/3.6)</f>
        <v>0</v>
      </c>
      <c r="Y775">
        <f t="shared" si="205"/>
        <v>0</v>
      </c>
      <c r="Z775">
        <f>Z774+IF(Y774&gt;$B$4,$B$21*(X774+X775)/2,0)</f>
        <v>541.64683333333028</v>
      </c>
      <c r="AA775">
        <f t="shared" si="206"/>
        <v>0</v>
      </c>
      <c r="AB775">
        <f t="shared" si="193"/>
        <v>-472.96266666667725</v>
      </c>
      <c r="AC775">
        <f t="shared" si="194"/>
        <v>-213.49700000001303</v>
      </c>
      <c r="AD775">
        <f t="shared" si="195"/>
        <v>-318.25358333334589</v>
      </c>
      <c r="AE775">
        <f t="shared" si="196"/>
        <v>-394.2798333333468</v>
      </c>
    </row>
    <row r="776" spans="1:31">
      <c r="A776">
        <v>756</v>
      </c>
      <c r="B776">
        <f t="shared" si="207"/>
        <v>75.600000000000009</v>
      </c>
      <c r="C776">
        <f t="shared" si="198"/>
        <v>0.6</v>
      </c>
      <c r="D776">
        <f>MAX(D775-$B$21*$B$3,$B$4/3.6)</f>
        <v>0</v>
      </c>
      <c r="E776">
        <f t="shared" si="199"/>
        <v>0</v>
      </c>
      <c r="F776">
        <f>F775+IF(E775&gt;$B$4,$B$21*(D775+D776)/2,0)</f>
        <v>925.92666666667708</v>
      </c>
      <c r="G776">
        <f t="shared" si="191"/>
        <v>-10</v>
      </c>
      <c r="H776">
        <f t="shared" si="200"/>
        <v>1.2</v>
      </c>
      <c r="I776">
        <f>MAX(I775-$B$21*$E$2,$B$4/3.6)</f>
        <v>0</v>
      </c>
      <c r="J776">
        <f t="shared" si="201"/>
        <v>0</v>
      </c>
      <c r="K776">
        <f>K775+IF(J775&gt;$B$4,$B$21*(I775+I776)/2,0)</f>
        <v>462.96399999999983</v>
      </c>
      <c r="L776">
        <f t="shared" si="197"/>
        <v>0</v>
      </c>
      <c r="M776">
        <f>IF(B776&lt;=$E$3,M775,IF(M775&lt;$E$2,MIN(M775+$E$2*$B$21/$E$4,$E$2),$E$2))</f>
        <v>1.2</v>
      </c>
      <c r="N776">
        <f>MAX(N775-$B$21*(M775+M776)/2,$B$4/3.6)</f>
        <v>0</v>
      </c>
      <c r="O776">
        <f t="shared" si="202"/>
        <v>0</v>
      </c>
      <c r="P776">
        <f>P775+IF(O775&gt;$B$4,$B$21*(N775+N776)/2,0)</f>
        <v>722.42966666666405</v>
      </c>
      <c r="Q776">
        <f t="shared" si="203"/>
        <v>0</v>
      </c>
      <c r="R776">
        <f>IF(B776&lt;=$E$3,R775,IF(R775&lt;$E$2,MIN(R775+$E$2*$B$21/$E$4,$E$2),$E$2))</f>
        <v>1.2</v>
      </c>
      <c r="S776">
        <f>MAX(S775-$B$21*(R775+R776)/2,$B$4/3.6)</f>
        <v>0</v>
      </c>
      <c r="T776">
        <f t="shared" si="204"/>
        <v>0</v>
      </c>
      <c r="U776">
        <f>U775+IF(T775&gt;$B$4,$B$21*(S775+S776)/2,0)</f>
        <v>617.67308333333119</v>
      </c>
      <c r="V776">
        <f t="shared" si="192"/>
        <v>0</v>
      </c>
      <c r="W776">
        <f>IF(B776&lt;=$E$3,W775,IF(W775&lt;$E$2,MIN(W775+$E$2*$B$21/$E$4,$E$2),$E$2))</f>
        <v>1.2</v>
      </c>
      <c r="X776">
        <f>MAX(X775-$B$21*(W775+W776)/2,$B$4/3.6)</f>
        <v>0</v>
      </c>
      <c r="Y776">
        <f t="shared" si="205"/>
        <v>0</v>
      </c>
      <c r="Z776">
        <f>Z775+IF(Y775&gt;$B$4,$B$21*(X775+X776)/2,0)</f>
        <v>541.64683333333028</v>
      </c>
      <c r="AA776">
        <f t="shared" si="206"/>
        <v>0</v>
      </c>
      <c r="AB776">
        <f t="shared" si="193"/>
        <v>-472.96266666667725</v>
      </c>
      <c r="AC776">
        <f t="shared" si="194"/>
        <v>-213.49700000001303</v>
      </c>
      <c r="AD776">
        <f t="shared" si="195"/>
        <v>-318.25358333334589</v>
      </c>
      <c r="AE776">
        <f t="shared" si="196"/>
        <v>-394.2798333333468</v>
      </c>
    </row>
    <row r="777" spans="1:31">
      <c r="A777">
        <v>757</v>
      </c>
      <c r="B777">
        <f t="shared" si="207"/>
        <v>75.7</v>
      </c>
      <c r="C777">
        <f t="shared" si="198"/>
        <v>0.6</v>
      </c>
      <c r="D777">
        <f>MAX(D776-$B$21*$B$3,$B$4/3.6)</f>
        <v>0</v>
      </c>
      <c r="E777">
        <f t="shared" si="199"/>
        <v>0</v>
      </c>
      <c r="F777">
        <f>F776+IF(E776&gt;$B$4,$B$21*(D776+D777)/2,0)</f>
        <v>925.92666666667708</v>
      </c>
      <c r="G777">
        <f t="shared" si="191"/>
        <v>-10</v>
      </c>
      <c r="H777">
        <f t="shared" si="200"/>
        <v>1.2</v>
      </c>
      <c r="I777">
        <f>MAX(I776-$B$21*$E$2,$B$4/3.6)</f>
        <v>0</v>
      </c>
      <c r="J777">
        <f t="shared" si="201"/>
        <v>0</v>
      </c>
      <c r="K777">
        <f>K776+IF(J776&gt;$B$4,$B$21*(I776+I777)/2,0)</f>
        <v>462.96399999999983</v>
      </c>
      <c r="L777">
        <f t="shared" si="197"/>
        <v>0</v>
      </c>
      <c r="M777">
        <f>IF(B777&lt;=$E$3,M776,IF(M776&lt;$E$2,MIN(M776+$E$2*$B$21/$E$4,$E$2),$E$2))</f>
        <v>1.2</v>
      </c>
      <c r="N777">
        <f>MAX(N776-$B$21*(M776+M777)/2,$B$4/3.6)</f>
        <v>0</v>
      </c>
      <c r="O777">
        <f t="shared" si="202"/>
        <v>0</v>
      </c>
      <c r="P777">
        <f>P776+IF(O776&gt;$B$4,$B$21*(N776+N777)/2,0)</f>
        <v>722.42966666666405</v>
      </c>
      <c r="Q777">
        <f t="shared" si="203"/>
        <v>0</v>
      </c>
      <c r="R777">
        <f>IF(B777&lt;=$E$3,R776,IF(R776&lt;$E$2,MIN(R776+$E$2*$B$21/$E$4,$E$2),$E$2))</f>
        <v>1.2</v>
      </c>
      <c r="S777">
        <f>MAX(S776-$B$21*(R776+R777)/2,$B$4/3.6)</f>
        <v>0</v>
      </c>
      <c r="T777">
        <f t="shared" si="204"/>
        <v>0</v>
      </c>
      <c r="U777">
        <f>U776+IF(T776&gt;$B$4,$B$21*(S776+S777)/2,0)</f>
        <v>617.67308333333119</v>
      </c>
      <c r="V777">
        <f t="shared" si="192"/>
        <v>0</v>
      </c>
      <c r="W777">
        <f>IF(B777&lt;=$E$3,W776,IF(W776&lt;$E$2,MIN(W776+$E$2*$B$21/$E$4,$E$2),$E$2))</f>
        <v>1.2</v>
      </c>
      <c r="X777">
        <f>MAX(X776-$B$21*(W776+W777)/2,$B$4/3.6)</f>
        <v>0</v>
      </c>
      <c r="Y777">
        <f t="shared" si="205"/>
        <v>0</v>
      </c>
      <c r="Z777">
        <f>Z776+IF(Y776&gt;$B$4,$B$21*(X776+X777)/2,0)</f>
        <v>541.64683333333028</v>
      </c>
      <c r="AA777">
        <f t="shared" si="206"/>
        <v>0</v>
      </c>
      <c r="AB777">
        <f t="shared" si="193"/>
        <v>-472.96266666667725</v>
      </c>
      <c r="AC777">
        <f t="shared" si="194"/>
        <v>-213.49700000001303</v>
      </c>
      <c r="AD777">
        <f t="shared" si="195"/>
        <v>-318.25358333334589</v>
      </c>
      <c r="AE777">
        <f t="shared" si="196"/>
        <v>-394.2798333333468</v>
      </c>
    </row>
    <row r="778" spans="1:31">
      <c r="A778">
        <v>758</v>
      </c>
      <c r="B778">
        <f t="shared" si="207"/>
        <v>75.8</v>
      </c>
      <c r="C778">
        <f t="shared" si="198"/>
        <v>0.6</v>
      </c>
      <c r="D778">
        <f>MAX(D777-$B$21*$B$3,$B$4/3.6)</f>
        <v>0</v>
      </c>
      <c r="E778">
        <f t="shared" si="199"/>
        <v>0</v>
      </c>
      <c r="F778">
        <f>F777+IF(E777&gt;$B$4,$B$21*(D777+D778)/2,0)</f>
        <v>925.92666666667708</v>
      </c>
      <c r="G778">
        <f t="shared" si="191"/>
        <v>-10</v>
      </c>
      <c r="H778">
        <f t="shared" si="200"/>
        <v>1.2</v>
      </c>
      <c r="I778">
        <f>MAX(I777-$B$21*$E$2,$B$4/3.6)</f>
        <v>0</v>
      </c>
      <c r="J778">
        <f t="shared" si="201"/>
        <v>0</v>
      </c>
      <c r="K778">
        <f>K777+IF(J777&gt;$B$4,$B$21*(I777+I778)/2,0)</f>
        <v>462.96399999999983</v>
      </c>
      <c r="L778">
        <f t="shared" si="197"/>
        <v>0</v>
      </c>
      <c r="M778">
        <f>IF(B778&lt;=$E$3,M777,IF(M777&lt;$E$2,MIN(M777+$E$2*$B$21/$E$4,$E$2),$E$2))</f>
        <v>1.2</v>
      </c>
      <c r="N778">
        <f>MAX(N777-$B$21*(M777+M778)/2,$B$4/3.6)</f>
        <v>0</v>
      </c>
      <c r="O778">
        <f t="shared" si="202"/>
        <v>0</v>
      </c>
      <c r="P778">
        <f>P777+IF(O777&gt;$B$4,$B$21*(N777+N778)/2,0)</f>
        <v>722.42966666666405</v>
      </c>
      <c r="Q778">
        <f t="shared" si="203"/>
        <v>0</v>
      </c>
      <c r="R778">
        <f>IF(B778&lt;=$E$3,R777,IF(R777&lt;$E$2,MIN(R777+$E$2*$B$21/$E$4,$E$2),$E$2))</f>
        <v>1.2</v>
      </c>
      <c r="S778">
        <f>MAX(S777-$B$21*(R777+R778)/2,$B$4/3.6)</f>
        <v>0</v>
      </c>
      <c r="T778">
        <f t="shared" si="204"/>
        <v>0</v>
      </c>
      <c r="U778">
        <f>U777+IF(T777&gt;$B$4,$B$21*(S777+S778)/2,0)</f>
        <v>617.67308333333119</v>
      </c>
      <c r="V778">
        <f t="shared" si="192"/>
        <v>0</v>
      </c>
      <c r="W778">
        <f>IF(B778&lt;=$E$3,W777,IF(W777&lt;$E$2,MIN(W777+$E$2*$B$21/$E$4,$E$2),$E$2))</f>
        <v>1.2</v>
      </c>
      <c r="X778">
        <f>MAX(X777-$B$21*(W777+W778)/2,$B$4/3.6)</f>
        <v>0</v>
      </c>
      <c r="Y778">
        <f t="shared" si="205"/>
        <v>0</v>
      </c>
      <c r="Z778">
        <f>Z777+IF(Y777&gt;$B$4,$B$21*(X777+X778)/2,0)</f>
        <v>541.64683333333028</v>
      </c>
      <c r="AA778">
        <f t="shared" si="206"/>
        <v>0</v>
      </c>
      <c r="AB778">
        <f t="shared" si="193"/>
        <v>-472.96266666667725</v>
      </c>
      <c r="AC778">
        <f t="shared" si="194"/>
        <v>-213.49700000001303</v>
      </c>
      <c r="AD778">
        <f t="shared" si="195"/>
        <v>-318.25358333334589</v>
      </c>
      <c r="AE778">
        <f t="shared" si="196"/>
        <v>-394.2798333333468</v>
      </c>
    </row>
    <row r="779" spans="1:31">
      <c r="A779">
        <v>759</v>
      </c>
      <c r="B779">
        <f t="shared" si="207"/>
        <v>75.900000000000006</v>
      </c>
      <c r="C779">
        <f t="shared" si="198"/>
        <v>0.6</v>
      </c>
      <c r="D779">
        <f>MAX(D778-$B$21*$B$3,$B$4/3.6)</f>
        <v>0</v>
      </c>
      <c r="E779">
        <f t="shared" si="199"/>
        <v>0</v>
      </c>
      <c r="F779">
        <f>F778+IF(E778&gt;$B$4,$B$21*(D778+D779)/2,0)</f>
        <v>925.92666666667708</v>
      </c>
      <c r="G779">
        <f t="shared" si="191"/>
        <v>-10</v>
      </c>
      <c r="H779">
        <f t="shared" si="200"/>
        <v>1.2</v>
      </c>
      <c r="I779">
        <f>MAX(I778-$B$21*$E$2,$B$4/3.6)</f>
        <v>0</v>
      </c>
      <c r="J779">
        <f t="shared" si="201"/>
        <v>0</v>
      </c>
      <c r="K779">
        <f>K778+IF(J778&gt;$B$4,$B$21*(I778+I779)/2,0)</f>
        <v>462.96399999999983</v>
      </c>
      <c r="L779">
        <f t="shared" si="197"/>
        <v>0</v>
      </c>
      <c r="M779">
        <f>IF(B779&lt;=$E$3,M778,IF(M778&lt;$E$2,MIN(M778+$E$2*$B$21/$E$4,$E$2),$E$2))</f>
        <v>1.2</v>
      </c>
      <c r="N779">
        <f>MAX(N778-$B$21*(M778+M779)/2,$B$4/3.6)</f>
        <v>0</v>
      </c>
      <c r="O779">
        <f t="shared" si="202"/>
        <v>0</v>
      </c>
      <c r="P779">
        <f>P778+IF(O778&gt;$B$4,$B$21*(N778+N779)/2,0)</f>
        <v>722.42966666666405</v>
      </c>
      <c r="Q779">
        <f t="shared" si="203"/>
        <v>0</v>
      </c>
      <c r="R779">
        <f>IF(B779&lt;=$E$3,R778,IF(R778&lt;$E$2,MIN(R778+$E$2*$B$21/$E$4,$E$2),$E$2))</f>
        <v>1.2</v>
      </c>
      <c r="S779">
        <f>MAX(S778-$B$21*(R778+R779)/2,$B$4/3.6)</f>
        <v>0</v>
      </c>
      <c r="T779">
        <f t="shared" si="204"/>
        <v>0</v>
      </c>
      <c r="U779">
        <f>U778+IF(T778&gt;$B$4,$B$21*(S778+S779)/2,0)</f>
        <v>617.67308333333119</v>
      </c>
      <c r="V779">
        <f t="shared" si="192"/>
        <v>0</v>
      </c>
      <c r="W779">
        <f>IF(B779&lt;=$E$3,W778,IF(W778&lt;$E$2,MIN(W778+$E$2*$B$21/$E$4,$E$2),$E$2))</f>
        <v>1.2</v>
      </c>
      <c r="X779">
        <f>MAX(X778-$B$21*(W778+W779)/2,$B$4/3.6)</f>
        <v>0</v>
      </c>
      <c r="Y779">
        <f t="shared" si="205"/>
        <v>0</v>
      </c>
      <c r="Z779">
        <f>Z778+IF(Y778&gt;$B$4,$B$21*(X778+X779)/2,0)</f>
        <v>541.64683333333028</v>
      </c>
      <c r="AA779">
        <f t="shared" si="206"/>
        <v>0</v>
      </c>
      <c r="AB779">
        <f t="shared" si="193"/>
        <v>-472.96266666667725</v>
      </c>
      <c r="AC779">
        <f t="shared" si="194"/>
        <v>-213.49700000001303</v>
      </c>
      <c r="AD779">
        <f t="shared" si="195"/>
        <v>-318.25358333334589</v>
      </c>
      <c r="AE779">
        <f t="shared" si="196"/>
        <v>-394.2798333333468</v>
      </c>
    </row>
    <row r="780" spans="1:31">
      <c r="A780">
        <v>760</v>
      </c>
      <c r="B780">
        <f t="shared" si="207"/>
        <v>76</v>
      </c>
      <c r="C780">
        <f t="shared" si="198"/>
        <v>0.6</v>
      </c>
      <c r="D780">
        <f>MAX(D779-$B$21*$B$3,$B$4/3.6)</f>
        <v>0</v>
      </c>
      <c r="E780">
        <f t="shared" si="199"/>
        <v>0</v>
      </c>
      <c r="F780">
        <f>F779+IF(E779&gt;$B$4,$B$21*(D779+D780)/2,0)</f>
        <v>925.92666666667708</v>
      </c>
      <c r="G780">
        <f t="shared" si="191"/>
        <v>-10</v>
      </c>
      <c r="H780">
        <f t="shared" si="200"/>
        <v>1.2</v>
      </c>
      <c r="I780">
        <f>MAX(I779-$B$21*$E$2,$B$4/3.6)</f>
        <v>0</v>
      </c>
      <c r="J780">
        <f t="shared" si="201"/>
        <v>0</v>
      </c>
      <c r="K780">
        <f>K779+IF(J779&gt;$B$4,$B$21*(I779+I780)/2,0)</f>
        <v>462.96399999999983</v>
      </c>
      <c r="L780">
        <f t="shared" si="197"/>
        <v>0</v>
      </c>
      <c r="M780">
        <f>IF(B780&lt;=$E$3,M779,IF(M779&lt;$E$2,MIN(M779+$E$2*$B$21/$E$4,$E$2),$E$2))</f>
        <v>1.2</v>
      </c>
      <c r="N780">
        <f>MAX(N779-$B$21*(M779+M780)/2,$B$4/3.6)</f>
        <v>0</v>
      </c>
      <c r="O780">
        <f t="shared" si="202"/>
        <v>0</v>
      </c>
      <c r="P780">
        <f>P779+IF(O779&gt;$B$4,$B$21*(N779+N780)/2,0)</f>
        <v>722.42966666666405</v>
      </c>
      <c r="Q780">
        <f t="shared" si="203"/>
        <v>0</v>
      </c>
      <c r="R780">
        <f>IF(B780&lt;=$E$3,R779,IF(R779&lt;$E$2,MIN(R779+$E$2*$B$21/$E$4,$E$2),$E$2))</f>
        <v>1.2</v>
      </c>
      <c r="S780">
        <f>MAX(S779-$B$21*(R779+R780)/2,$B$4/3.6)</f>
        <v>0</v>
      </c>
      <c r="T780">
        <f t="shared" si="204"/>
        <v>0</v>
      </c>
      <c r="U780">
        <f>U779+IF(T779&gt;$B$4,$B$21*(S779+S780)/2,0)</f>
        <v>617.67308333333119</v>
      </c>
      <c r="V780">
        <f t="shared" si="192"/>
        <v>0</v>
      </c>
      <c r="W780">
        <f>IF(B780&lt;=$E$3,W779,IF(W779&lt;$E$2,MIN(W779+$E$2*$B$21/$E$4,$E$2),$E$2))</f>
        <v>1.2</v>
      </c>
      <c r="X780">
        <f>MAX(X779-$B$21*(W779+W780)/2,$B$4/3.6)</f>
        <v>0</v>
      </c>
      <c r="Y780">
        <f t="shared" si="205"/>
        <v>0</v>
      </c>
      <c r="Z780">
        <f>Z779+IF(Y779&gt;$B$4,$B$21*(X779+X780)/2,0)</f>
        <v>541.64683333333028</v>
      </c>
      <c r="AA780">
        <f t="shared" si="206"/>
        <v>0</v>
      </c>
      <c r="AB780">
        <f t="shared" si="193"/>
        <v>-472.96266666667725</v>
      </c>
      <c r="AC780">
        <f t="shared" si="194"/>
        <v>-213.49700000001303</v>
      </c>
      <c r="AD780">
        <f t="shared" si="195"/>
        <v>-318.25358333334589</v>
      </c>
      <c r="AE780">
        <f t="shared" si="196"/>
        <v>-394.2798333333468</v>
      </c>
    </row>
    <row r="781" spans="1:31">
      <c r="A781">
        <v>761</v>
      </c>
      <c r="B781">
        <f t="shared" si="207"/>
        <v>76.100000000000009</v>
      </c>
      <c r="C781">
        <f t="shared" si="198"/>
        <v>0.6</v>
      </c>
      <c r="D781">
        <f>MAX(D780-$B$21*$B$3,$B$4/3.6)</f>
        <v>0</v>
      </c>
      <c r="E781">
        <f t="shared" si="199"/>
        <v>0</v>
      </c>
      <c r="F781">
        <f>F780+IF(E780&gt;$B$4,$B$21*(D780+D781)/2,0)</f>
        <v>925.92666666667708</v>
      </c>
      <c r="G781">
        <f t="shared" si="191"/>
        <v>-10</v>
      </c>
      <c r="H781">
        <f t="shared" si="200"/>
        <v>1.2</v>
      </c>
      <c r="I781">
        <f>MAX(I780-$B$21*$E$2,$B$4/3.6)</f>
        <v>0</v>
      </c>
      <c r="J781">
        <f t="shared" si="201"/>
        <v>0</v>
      </c>
      <c r="K781">
        <f>K780+IF(J780&gt;$B$4,$B$21*(I780+I781)/2,0)</f>
        <v>462.96399999999983</v>
      </c>
      <c r="L781">
        <f t="shared" si="197"/>
        <v>0</v>
      </c>
      <c r="M781">
        <f>IF(B781&lt;=$E$3,M780,IF(M780&lt;$E$2,MIN(M780+$E$2*$B$21/$E$4,$E$2),$E$2))</f>
        <v>1.2</v>
      </c>
      <c r="N781">
        <f>MAX(N780-$B$21*(M780+M781)/2,$B$4/3.6)</f>
        <v>0</v>
      </c>
      <c r="O781">
        <f t="shared" si="202"/>
        <v>0</v>
      </c>
      <c r="P781">
        <f>P780+IF(O780&gt;$B$4,$B$21*(N780+N781)/2,0)</f>
        <v>722.42966666666405</v>
      </c>
      <c r="Q781">
        <f t="shared" si="203"/>
        <v>0</v>
      </c>
      <c r="R781">
        <f>IF(B781&lt;=$E$3,R780,IF(R780&lt;$E$2,MIN(R780+$E$2*$B$21/$E$4,$E$2),$E$2))</f>
        <v>1.2</v>
      </c>
      <c r="S781">
        <f>MAX(S780-$B$21*(R780+R781)/2,$B$4/3.6)</f>
        <v>0</v>
      </c>
      <c r="T781">
        <f t="shared" si="204"/>
        <v>0</v>
      </c>
      <c r="U781">
        <f>U780+IF(T780&gt;$B$4,$B$21*(S780+S781)/2,0)</f>
        <v>617.67308333333119</v>
      </c>
      <c r="V781">
        <f t="shared" si="192"/>
        <v>0</v>
      </c>
      <c r="W781">
        <f>IF(B781&lt;=$E$3,W780,IF(W780&lt;$E$2,MIN(W780+$E$2*$B$21/$E$4,$E$2),$E$2))</f>
        <v>1.2</v>
      </c>
      <c r="X781">
        <f>MAX(X780-$B$21*(W780+W781)/2,$B$4/3.6)</f>
        <v>0</v>
      </c>
      <c r="Y781">
        <f t="shared" si="205"/>
        <v>0</v>
      </c>
      <c r="Z781">
        <f>Z780+IF(Y780&gt;$B$4,$B$21*(X780+X781)/2,0)</f>
        <v>541.64683333333028</v>
      </c>
      <c r="AA781">
        <f t="shared" si="206"/>
        <v>0</v>
      </c>
      <c r="AB781">
        <f t="shared" si="193"/>
        <v>-472.96266666667725</v>
      </c>
      <c r="AC781">
        <f t="shared" si="194"/>
        <v>-213.49700000001303</v>
      </c>
      <c r="AD781">
        <f t="shared" si="195"/>
        <v>-318.25358333334589</v>
      </c>
      <c r="AE781">
        <f t="shared" si="196"/>
        <v>-394.2798333333468</v>
      </c>
    </row>
    <row r="782" spans="1:31">
      <c r="A782">
        <v>762</v>
      </c>
      <c r="B782">
        <f t="shared" si="207"/>
        <v>76.2</v>
      </c>
      <c r="C782">
        <f t="shared" si="198"/>
        <v>0.6</v>
      </c>
      <c r="D782">
        <f>MAX(D781-$B$21*$B$3,$B$4/3.6)</f>
        <v>0</v>
      </c>
      <c r="E782">
        <f t="shared" si="199"/>
        <v>0</v>
      </c>
      <c r="F782">
        <f>F781+IF(E781&gt;$B$4,$B$21*(D781+D782)/2,0)</f>
        <v>925.92666666667708</v>
      </c>
      <c r="G782">
        <f t="shared" si="191"/>
        <v>-10</v>
      </c>
      <c r="H782">
        <f t="shared" si="200"/>
        <v>1.2</v>
      </c>
      <c r="I782">
        <f>MAX(I781-$B$21*$E$2,$B$4/3.6)</f>
        <v>0</v>
      </c>
      <c r="J782">
        <f t="shared" si="201"/>
        <v>0</v>
      </c>
      <c r="K782">
        <f>K781+IF(J781&gt;$B$4,$B$21*(I781+I782)/2,0)</f>
        <v>462.96399999999983</v>
      </c>
      <c r="L782">
        <f t="shared" si="197"/>
        <v>0</v>
      </c>
      <c r="M782">
        <f>IF(B782&lt;=$E$3,M781,IF(M781&lt;$E$2,MIN(M781+$E$2*$B$21/$E$4,$E$2),$E$2))</f>
        <v>1.2</v>
      </c>
      <c r="N782">
        <f>MAX(N781-$B$21*(M781+M782)/2,$B$4/3.6)</f>
        <v>0</v>
      </c>
      <c r="O782">
        <f t="shared" si="202"/>
        <v>0</v>
      </c>
      <c r="P782">
        <f>P781+IF(O781&gt;$B$4,$B$21*(N781+N782)/2,0)</f>
        <v>722.42966666666405</v>
      </c>
      <c r="Q782">
        <f t="shared" si="203"/>
        <v>0</v>
      </c>
      <c r="R782">
        <f>IF(B782&lt;=$E$3,R781,IF(R781&lt;$E$2,MIN(R781+$E$2*$B$21/$E$4,$E$2),$E$2))</f>
        <v>1.2</v>
      </c>
      <c r="S782">
        <f>MAX(S781-$B$21*(R781+R782)/2,$B$4/3.6)</f>
        <v>0</v>
      </c>
      <c r="T782">
        <f t="shared" si="204"/>
        <v>0</v>
      </c>
      <c r="U782">
        <f>U781+IF(T781&gt;$B$4,$B$21*(S781+S782)/2,0)</f>
        <v>617.67308333333119</v>
      </c>
      <c r="V782">
        <f t="shared" si="192"/>
        <v>0</v>
      </c>
      <c r="W782">
        <f>IF(B782&lt;=$E$3,W781,IF(W781&lt;$E$2,MIN(W781+$E$2*$B$21/$E$4,$E$2),$E$2))</f>
        <v>1.2</v>
      </c>
      <c r="X782">
        <f>MAX(X781-$B$21*(W781+W782)/2,$B$4/3.6)</f>
        <v>0</v>
      </c>
      <c r="Y782">
        <f t="shared" si="205"/>
        <v>0</v>
      </c>
      <c r="Z782">
        <f>Z781+IF(Y781&gt;$B$4,$B$21*(X781+X782)/2,0)</f>
        <v>541.64683333333028</v>
      </c>
      <c r="AA782">
        <f t="shared" si="206"/>
        <v>0</v>
      </c>
      <c r="AB782">
        <f t="shared" si="193"/>
        <v>-472.96266666667725</v>
      </c>
      <c r="AC782">
        <f t="shared" si="194"/>
        <v>-213.49700000001303</v>
      </c>
      <c r="AD782">
        <f t="shared" si="195"/>
        <v>-318.25358333334589</v>
      </c>
      <c r="AE782">
        <f t="shared" si="196"/>
        <v>-394.2798333333468</v>
      </c>
    </row>
    <row r="783" spans="1:31">
      <c r="A783">
        <v>763</v>
      </c>
      <c r="B783">
        <f t="shared" si="207"/>
        <v>76.3</v>
      </c>
      <c r="C783">
        <f t="shared" si="198"/>
        <v>0.6</v>
      </c>
      <c r="D783">
        <f>MAX(D782-$B$21*$B$3,$B$4/3.6)</f>
        <v>0</v>
      </c>
      <c r="E783">
        <f t="shared" si="199"/>
        <v>0</v>
      </c>
      <c r="F783">
        <f>F782+IF(E782&gt;$B$4,$B$21*(D782+D783)/2,0)</f>
        <v>925.92666666667708</v>
      </c>
      <c r="G783">
        <f t="shared" si="191"/>
        <v>-10</v>
      </c>
      <c r="H783">
        <f t="shared" si="200"/>
        <v>1.2</v>
      </c>
      <c r="I783">
        <f>MAX(I782-$B$21*$E$2,$B$4/3.6)</f>
        <v>0</v>
      </c>
      <c r="J783">
        <f t="shared" si="201"/>
        <v>0</v>
      </c>
      <c r="K783">
        <f>K782+IF(J782&gt;$B$4,$B$21*(I782+I783)/2,0)</f>
        <v>462.96399999999983</v>
      </c>
      <c r="L783">
        <f t="shared" si="197"/>
        <v>0</v>
      </c>
      <c r="M783">
        <f>IF(B783&lt;=$E$3,M782,IF(M782&lt;$E$2,MIN(M782+$E$2*$B$21/$E$4,$E$2),$E$2))</f>
        <v>1.2</v>
      </c>
      <c r="N783">
        <f>MAX(N782-$B$21*(M782+M783)/2,$B$4/3.6)</f>
        <v>0</v>
      </c>
      <c r="O783">
        <f t="shared" si="202"/>
        <v>0</v>
      </c>
      <c r="P783">
        <f>P782+IF(O782&gt;$B$4,$B$21*(N782+N783)/2,0)</f>
        <v>722.42966666666405</v>
      </c>
      <c r="Q783">
        <f t="shared" si="203"/>
        <v>0</v>
      </c>
      <c r="R783">
        <f>IF(B783&lt;=$E$3,R782,IF(R782&lt;$E$2,MIN(R782+$E$2*$B$21/$E$4,$E$2),$E$2))</f>
        <v>1.2</v>
      </c>
      <c r="S783">
        <f>MAX(S782-$B$21*(R782+R783)/2,$B$4/3.6)</f>
        <v>0</v>
      </c>
      <c r="T783">
        <f t="shared" si="204"/>
        <v>0</v>
      </c>
      <c r="U783">
        <f>U782+IF(T782&gt;$B$4,$B$21*(S782+S783)/2,0)</f>
        <v>617.67308333333119</v>
      </c>
      <c r="V783">
        <f t="shared" si="192"/>
        <v>0</v>
      </c>
      <c r="W783">
        <f>IF(B783&lt;=$E$3,W782,IF(W782&lt;$E$2,MIN(W782+$E$2*$B$21/$E$4,$E$2),$E$2))</f>
        <v>1.2</v>
      </c>
      <c r="X783">
        <f>MAX(X782-$B$21*(W782+W783)/2,$B$4/3.6)</f>
        <v>0</v>
      </c>
      <c r="Y783">
        <f t="shared" si="205"/>
        <v>0</v>
      </c>
      <c r="Z783">
        <f>Z782+IF(Y782&gt;$B$4,$B$21*(X782+X783)/2,0)</f>
        <v>541.64683333333028</v>
      </c>
      <c r="AA783">
        <f t="shared" si="206"/>
        <v>0</v>
      </c>
      <c r="AB783">
        <f t="shared" si="193"/>
        <v>-472.96266666667725</v>
      </c>
      <c r="AC783">
        <f t="shared" si="194"/>
        <v>-213.49700000001303</v>
      </c>
      <c r="AD783">
        <f t="shared" si="195"/>
        <v>-318.25358333334589</v>
      </c>
      <c r="AE783">
        <f t="shared" si="196"/>
        <v>-394.2798333333468</v>
      </c>
    </row>
    <row r="784" spans="1:31">
      <c r="A784">
        <v>764</v>
      </c>
      <c r="B784">
        <f t="shared" si="207"/>
        <v>76.400000000000006</v>
      </c>
      <c r="C784">
        <f t="shared" si="198"/>
        <v>0.6</v>
      </c>
      <c r="D784">
        <f>MAX(D783-$B$21*$B$3,$B$4/3.6)</f>
        <v>0</v>
      </c>
      <c r="E784">
        <f t="shared" si="199"/>
        <v>0</v>
      </c>
      <c r="F784">
        <f>F783+IF(E783&gt;$B$4,$B$21*(D783+D784)/2,0)</f>
        <v>925.92666666667708</v>
      </c>
      <c r="G784">
        <f t="shared" si="191"/>
        <v>-10</v>
      </c>
      <c r="H784">
        <f t="shared" si="200"/>
        <v>1.2</v>
      </c>
      <c r="I784">
        <f>MAX(I783-$B$21*$E$2,$B$4/3.6)</f>
        <v>0</v>
      </c>
      <c r="J784">
        <f t="shared" si="201"/>
        <v>0</v>
      </c>
      <c r="K784">
        <f>K783+IF(J783&gt;$B$4,$B$21*(I783+I784)/2,0)</f>
        <v>462.96399999999983</v>
      </c>
      <c r="L784">
        <f t="shared" si="197"/>
        <v>0</v>
      </c>
      <c r="M784">
        <f>IF(B784&lt;=$E$3,M783,IF(M783&lt;$E$2,MIN(M783+$E$2*$B$21/$E$4,$E$2),$E$2))</f>
        <v>1.2</v>
      </c>
      <c r="N784">
        <f>MAX(N783-$B$21*(M783+M784)/2,$B$4/3.6)</f>
        <v>0</v>
      </c>
      <c r="O784">
        <f t="shared" si="202"/>
        <v>0</v>
      </c>
      <c r="P784">
        <f>P783+IF(O783&gt;$B$4,$B$21*(N783+N784)/2,0)</f>
        <v>722.42966666666405</v>
      </c>
      <c r="Q784">
        <f t="shared" si="203"/>
        <v>0</v>
      </c>
      <c r="R784">
        <f>IF(B784&lt;=$E$3,R783,IF(R783&lt;$E$2,MIN(R783+$E$2*$B$21/$E$4,$E$2),$E$2))</f>
        <v>1.2</v>
      </c>
      <c r="S784">
        <f>MAX(S783-$B$21*(R783+R784)/2,$B$4/3.6)</f>
        <v>0</v>
      </c>
      <c r="T784">
        <f t="shared" si="204"/>
        <v>0</v>
      </c>
      <c r="U784">
        <f>U783+IF(T783&gt;$B$4,$B$21*(S783+S784)/2,0)</f>
        <v>617.67308333333119</v>
      </c>
      <c r="V784">
        <f t="shared" si="192"/>
        <v>0</v>
      </c>
      <c r="W784">
        <f>IF(B784&lt;=$E$3,W783,IF(W783&lt;$E$2,MIN(W783+$E$2*$B$21/$E$4,$E$2),$E$2))</f>
        <v>1.2</v>
      </c>
      <c r="X784">
        <f>MAX(X783-$B$21*(W783+W784)/2,$B$4/3.6)</f>
        <v>0</v>
      </c>
      <c r="Y784">
        <f t="shared" si="205"/>
        <v>0</v>
      </c>
      <c r="Z784">
        <f>Z783+IF(Y783&gt;$B$4,$B$21*(X783+X784)/2,0)</f>
        <v>541.64683333333028</v>
      </c>
      <c r="AA784">
        <f t="shared" si="206"/>
        <v>0</v>
      </c>
      <c r="AB784">
        <f t="shared" si="193"/>
        <v>-472.96266666667725</v>
      </c>
      <c r="AC784">
        <f t="shared" si="194"/>
        <v>-213.49700000001303</v>
      </c>
      <c r="AD784">
        <f t="shared" si="195"/>
        <v>-318.25358333334589</v>
      </c>
      <c r="AE784">
        <f t="shared" si="196"/>
        <v>-394.2798333333468</v>
      </c>
    </row>
    <row r="785" spans="1:31">
      <c r="A785">
        <v>765</v>
      </c>
      <c r="B785">
        <f t="shared" si="207"/>
        <v>76.5</v>
      </c>
      <c r="C785">
        <f t="shared" si="198"/>
        <v>0.6</v>
      </c>
      <c r="D785">
        <f>MAX(D784-$B$21*$B$3,$B$4/3.6)</f>
        <v>0</v>
      </c>
      <c r="E785">
        <f t="shared" si="199"/>
        <v>0</v>
      </c>
      <c r="F785">
        <f>F784+IF(E784&gt;$B$4,$B$21*(D784+D785)/2,0)</f>
        <v>925.92666666667708</v>
      </c>
      <c r="G785">
        <f t="shared" si="191"/>
        <v>-10</v>
      </c>
      <c r="H785">
        <f t="shared" si="200"/>
        <v>1.2</v>
      </c>
      <c r="I785">
        <f>MAX(I784-$B$21*$E$2,$B$4/3.6)</f>
        <v>0</v>
      </c>
      <c r="J785">
        <f t="shared" si="201"/>
        <v>0</v>
      </c>
      <c r="K785">
        <f>K784+IF(J784&gt;$B$4,$B$21*(I784+I785)/2,0)</f>
        <v>462.96399999999983</v>
      </c>
      <c r="L785">
        <f t="shared" si="197"/>
        <v>0</v>
      </c>
      <c r="M785">
        <f>IF(B785&lt;=$E$3,M784,IF(M784&lt;$E$2,MIN(M784+$E$2*$B$21/$E$4,$E$2),$E$2))</f>
        <v>1.2</v>
      </c>
      <c r="N785">
        <f>MAX(N784-$B$21*(M784+M785)/2,$B$4/3.6)</f>
        <v>0</v>
      </c>
      <c r="O785">
        <f t="shared" si="202"/>
        <v>0</v>
      </c>
      <c r="P785">
        <f>P784+IF(O784&gt;$B$4,$B$21*(N784+N785)/2,0)</f>
        <v>722.42966666666405</v>
      </c>
      <c r="Q785">
        <f t="shared" si="203"/>
        <v>0</v>
      </c>
      <c r="R785">
        <f>IF(B785&lt;=$E$3,R784,IF(R784&lt;$E$2,MIN(R784+$E$2*$B$21/$E$4,$E$2),$E$2))</f>
        <v>1.2</v>
      </c>
      <c r="S785">
        <f>MAX(S784-$B$21*(R784+R785)/2,$B$4/3.6)</f>
        <v>0</v>
      </c>
      <c r="T785">
        <f t="shared" si="204"/>
        <v>0</v>
      </c>
      <c r="U785">
        <f>U784+IF(T784&gt;$B$4,$B$21*(S784+S785)/2,0)</f>
        <v>617.67308333333119</v>
      </c>
      <c r="V785">
        <f t="shared" si="192"/>
        <v>0</v>
      </c>
      <c r="W785">
        <f>IF(B785&lt;=$E$3,W784,IF(W784&lt;$E$2,MIN(W784+$E$2*$B$21/$E$4,$E$2),$E$2))</f>
        <v>1.2</v>
      </c>
      <c r="X785">
        <f>MAX(X784-$B$21*(W784+W785)/2,$B$4/3.6)</f>
        <v>0</v>
      </c>
      <c r="Y785">
        <f t="shared" si="205"/>
        <v>0</v>
      </c>
      <c r="Z785">
        <f>Z784+IF(Y784&gt;$B$4,$B$21*(X784+X785)/2,0)</f>
        <v>541.64683333333028</v>
      </c>
      <c r="AA785">
        <f t="shared" si="206"/>
        <v>0</v>
      </c>
      <c r="AB785">
        <f t="shared" si="193"/>
        <v>-472.96266666667725</v>
      </c>
      <c r="AC785">
        <f t="shared" si="194"/>
        <v>-213.49700000001303</v>
      </c>
      <c r="AD785">
        <f t="shared" si="195"/>
        <v>-318.25358333334589</v>
      </c>
      <c r="AE785">
        <f t="shared" si="196"/>
        <v>-394.2798333333468</v>
      </c>
    </row>
    <row r="786" spans="1:31">
      <c r="A786">
        <v>766</v>
      </c>
      <c r="B786">
        <f t="shared" si="207"/>
        <v>76.600000000000009</v>
      </c>
      <c r="C786">
        <f t="shared" si="198"/>
        <v>0.6</v>
      </c>
      <c r="D786">
        <f>MAX(D785-$B$21*$B$3,$B$4/3.6)</f>
        <v>0</v>
      </c>
      <c r="E786">
        <f t="shared" si="199"/>
        <v>0</v>
      </c>
      <c r="F786">
        <f>F785+IF(E785&gt;$B$4,$B$21*(D785+D786)/2,0)</f>
        <v>925.92666666667708</v>
      </c>
      <c r="G786">
        <f t="shared" si="191"/>
        <v>-10</v>
      </c>
      <c r="H786">
        <f t="shared" si="200"/>
        <v>1.2</v>
      </c>
      <c r="I786">
        <f>MAX(I785-$B$21*$E$2,$B$4/3.6)</f>
        <v>0</v>
      </c>
      <c r="J786">
        <f t="shared" si="201"/>
        <v>0</v>
      </c>
      <c r="K786">
        <f>K785+IF(J785&gt;$B$4,$B$21*(I785+I786)/2,0)</f>
        <v>462.96399999999983</v>
      </c>
      <c r="L786">
        <f t="shared" si="197"/>
        <v>0</v>
      </c>
      <c r="M786">
        <f>IF(B786&lt;=$E$3,M785,IF(M785&lt;$E$2,MIN(M785+$E$2*$B$21/$E$4,$E$2),$E$2))</f>
        <v>1.2</v>
      </c>
      <c r="N786">
        <f>MAX(N785-$B$21*(M785+M786)/2,$B$4/3.6)</f>
        <v>0</v>
      </c>
      <c r="O786">
        <f t="shared" si="202"/>
        <v>0</v>
      </c>
      <c r="P786">
        <f>P785+IF(O785&gt;$B$4,$B$21*(N785+N786)/2,0)</f>
        <v>722.42966666666405</v>
      </c>
      <c r="Q786">
        <f t="shared" si="203"/>
        <v>0</v>
      </c>
      <c r="R786">
        <f>IF(B786&lt;=$E$3,R785,IF(R785&lt;$E$2,MIN(R785+$E$2*$B$21/$E$4,$E$2),$E$2))</f>
        <v>1.2</v>
      </c>
      <c r="S786">
        <f>MAX(S785-$B$21*(R785+R786)/2,$B$4/3.6)</f>
        <v>0</v>
      </c>
      <c r="T786">
        <f t="shared" si="204"/>
        <v>0</v>
      </c>
      <c r="U786">
        <f>U785+IF(T785&gt;$B$4,$B$21*(S785+S786)/2,0)</f>
        <v>617.67308333333119</v>
      </c>
      <c r="V786">
        <f t="shared" si="192"/>
        <v>0</v>
      </c>
      <c r="W786">
        <f>IF(B786&lt;=$E$3,W785,IF(W785&lt;$E$2,MIN(W785+$E$2*$B$21/$E$4,$E$2),$E$2))</f>
        <v>1.2</v>
      </c>
      <c r="X786">
        <f>MAX(X785-$B$21*(W785+W786)/2,$B$4/3.6)</f>
        <v>0</v>
      </c>
      <c r="Y786">
        <f t="shared" si="205"/>
        <v>0</v>
      </c>
      <c r="Z786">
        <f>Z785+IF(Y785&gt;$B$4,$B$21*(X785+X786)/2,0)</f>
        <v>541.64683333333028</v>
      </c>
      <c r="AA786">
        <f t="shared" si="206"/>
        <v>0</v>
      </c>
      <c r="AB786">
        <f t="shared" si="193"/>
        <v>-472.96266666667725</v>
      </c>
      <c r="AC786">
        <f t="shared" si="194"/>
        <v>-213.49700000001303</v>
      </c>
      <c r="AD786">
        <f t="shared" si="195"/>
        <v>-318.25358333334589</v>
      </c>
      <c r="AE786">
        <f t="shared" si="196"/>
        <v>-394.2798333333468</v>
      </c>
    </row>
    <row r="787" spans="1:31">
      <c r="A787">
        <v>767</v>
      </c>
      <c r="B787">
        <f t="shared" si="207"/>
        <v>76.7</v>
      </c>
      <c r="C787">
        <f t="shared" si="198"/>
        <v>0.6</v>
      </c>
      <c r="D787">
        <f>MAX(D786-$B$21*$B$3,$B$4/3.6)</f>
        <v>0</v>
      </c>
      <c r="E787">
        <f t="shared" si="199"/>
        <v>0</v>
      </c>
      <c r="F787">
        <f>F786+IF(E786&gt;$B$4,$B$21*(D786+D787)/2,0)</f>
        <v>925.92666666667708</v>
      </c>
      <c r="G787">
        <f t="shared" si="191"/>
        <v>-10</v>
      </c>
      <c r="H787">
        <f t="shared" si="200"/>
        <v>1.2</v>
      </c>
      <c r="I787">
        <f>MAX(I786-$B$21*$E$2,$B$4/3.6)</f>
        <v>0</v>
      </c>
      <c r="J787">
        <f t="shared" si="201"/>
        <v>0</v>
      </c>
      <c r="K787">
        <f>K786+IF(J786&gt;$B$4,$B$21*(I786+I787)/2,0)</f>
        <v>462.96399999999983</v>
      </c>
      <c r="L787">
        <f t="shared" si="197"/>
        <v>0</v>
      </c>
      <c r="M787">
        <f>IF(B787&lt;=$E$3,M786,IF(M786&lt;$E$2,MIN(M786+$E$2*$B$21/$E$4,$E$2),$E$2))</f>
        <v>1.2</v>
      </c>
      <c r="N787">
        <f>MAX(N786-$B$21*(M786+M787)/2,$B$4/3.6)</f>
        <v>0</v>
      </c>
      <c r="O787">
        <f t="shared" si="202"/>
        <v>0</v>
      </c>
      <c r="P787">
        <f>P786+IF(O786&gt;$B$4,$B$21*(N786+N787)/2,0)</f>
        <v>722.42966666666405</v>
      </c>
      <c r="Q787">
        <f t="shared" si="203"/>
        <v>0</v>
      </c>
      <c r="R787">
        <f>IF(B787&lt;=$E$3,R786,IF(R786&lt;$E$2,MIN(R786+$E$2*$B$21/$E$4,$E$2),$E$2))</f>
        <v>1.2</v>
      </c>
      <c r="S787">
        <f>MAX(S786-$B$21*(R786+R787)/2,$B$4/3.6)</f>
        <v>0</v>
      </c>
      <c r="T787">
        <f t="shared" si="204"/>
        <v>0</v>
      </c>
      <c r="U787">
        <f>U786+IF(T786&gt;$B$4,$B$21*(S786+S787)/2,0)</f>
        <v>617.67308333333119</v>
      </c>
      <c r="V787">
        <f t="shared" si="192"/>
        <v>0</v>
      </c>
      <c r="W787">
        <f>IF(B787&lt;=$E$3,W786,IF(W786&lt;$E$2,MIN(W786+$E$2*$B$21/$E$4,$E$2),$E$2))</f>
        <v>1.2</v>
      </c>
      <c r="X787">
        <f>MAX(X786-$B$21*(W786+W787)/2,$B$4/3.6)</f>
        <v>0</v>
      </c>
      <c r="Y787">
        <f t="shared" si="205"/>
        <v>0</v>
      </c>
      <c r="Z787">
        <f>Z786+IF(Y786&gt;$B$4,$B$21*(X786+X787)/2,0)</f>
        <v>541.64683333333028</v>
      </c>
      <c r="AA787">
        <f t="shared" si="206"/>
        <v>0</v>
      </c>
      <c r="AB787">
        <f t="shared" si="193"/>
        <v>-472.96266666667725</v>
      </c>
      <c r="AC787">
        <f t="shared" si="194"/>
        <v>-213.49700000001303</v>
      </c>
      <c r="AD787">
        <f t="shared" si="195"/>
        <v>-318.25358333334589</v>
      </c>
      <c r="AE787">
        <f t="shared" si="196"/>
        <v>-394.2798333333468</v>
      </c>
    </row>
    <row r="788" spans="1:31">
      <c r="A788">
        <v>768</v>
      </c>
      <c r="B788">
        <f t="shared" si="207"/>
        <v>76.800000000000011</v>
      </c>
      <c r="C788">
        <f t="shared" si="198"/>
        <v>0.6</v>
      </c>
      <c r="D788">
        <f>MAX(D787-$B$21*$B$3,$B$4/3.6)</f>
        <v>0</v>
      </c>
      <c r="E788">
        <f t="shared" si="199"/>
        <v>0</v>
      </c>
      <c r="F788">
        <f>F787+IF(E787&gt;$B$4,$B$21*(D787+D788)/2,0)</f>
        <v>925.92666666667708</v>
      </c>
      <c r="G788">
        <f t="shared" ref="G788:G851" si="208">F788-F$1020-10</f>
        <v>-10</v>
      </c>
      <c r="H788">
        <f t="shared" si="200"/>
        <v>1.2</v>
      </c>
      <c r="I788">
        <f>MAX(I787-$B$21*$E$2,$B$4/3.6)</f>
        <v>0</v>
      </c>
      <c r="J788">
        <f t="shared" si="201"/>
        <v>0</v>
      </c>
      <c r="K788">
        <f>K787+IF(J787&gt;$B$4,$B$21*(I787+I788)/2,0)</f>
        <v>462.96399999999983</v>
      </c>
      <c r="L788">
        <f t="shared" si="197"/>
        <v>0</v>
      </c>
      <c r="M788">
        <f>IF(B788&lt;=$E$3,M787,IF(M787&lt;$E$2,MIN(M787+$E$2*$B$21/$E$4,$E$2),$E$2))</f>
        <v>1.2</v>
      </c>
      <c r="N788">
        <f>MAX(N787-$B$21*(M787+M788)/2,$B$4/3.6)</f>
        <v>0</v>
      </c>
      <c r="O788">
        <f t="shared" si="202"/>
        <v>0</v>
      </c>
      <c r="P788">
        <f>P787+IF(O787&gt;$B$4,$B$21*(N787+N788)/2,0)</f>
        <v>722.42966666666405</v>
      </c>
      <c r="Q788">
        <f t="shared" si="203"/>
        <v>0</v>
      </c>
      <c r="R788">
        <f>IF(B788&lt;=$E$3,R787,IF(R787&lt;$E$2,MIN(R787+$E$2*$B$21/$E$4,$E$2),$E$2))</f>
        <v>1.2</v>
      </c>
      <c r="S788">
        <f>MAX(S787-$B$21*(R787+R788)/2,$B$4/3.6)</f>
        <v>0</v>
      </c>
      <c r="T788">
        <f t="shared" si="204"/>
        <v>0</v>
      </c>
      <c r="U788">
        <f>U787+IF(T787&gt;$B$4,$B$21*(S787+S788)/2,0)</f>
        <v>617.67308333333119</v>
      </c>
      <c r="V788">
        <f t="shared" ref="V788:V851" si="209">U788-U$1020</f>
        <v>0</v>
      </c>
      <c r="W788">
        <f>IF(B788&lt;=$E$3,W787,IF(W787&lt;$E$2,MIN(W787+$E$2*$B$21/$E$4,$E$2),$E$2))</f>
        <v>1.2</v>
      </c>
      <c r="X788">
        <f>MAX(X787-$B$21*(W787+W788)/2,$B$4/3.6)</f>
        <v>0</v>
      </c>
      <c r="Y788">
        <f t="shared" si="205"/>
        <v>0</v>
      </c>
      <c r="Z788">
        <f>Z787+IF(Y787&gt;$B$4,$B$21*(X787+X788)/2,0)</f>
        <v>541.64683333333028</v>
      </c>
      <c r="AA788">
        <f t="shared" si="206"/>
        <v>0</v>
      </c>
      <c r="AB788">
        <f t="shared" ref="AB788:AB851" si="210">K788-F$1020-10</f>
        <v>-472.96266666667725</v>
      </c>
      <c r="AC788">
        <f t="shared" ref="AC788:AC851" si="211">P788-F$1020-10</f>
        <v>-213.49700000001303</v>
      </c>
      <c r="AD788">
        <f t="shared" ref="AD788:AD851" si="212">U788-F$1020-10</f>
        <v>-318.25358333334589</v>
      </c>
      <c r="AE788">
        <f t="shared" ref="AE788:AE851" si="213">Z788-F$1020-10</f>
        <v>-394.2798333333468</v>
      </c>
    </row>
    <row r="789" spans="1:31">
      <c r="A789">
        <v>769</v>
      </c>
      <c r="B789">
        <f t="shared" si="207"/>
        <v>76.900000000000006</v>
      </c>
      <c r="C789">
        <f t="shared" si="198"/>
        <v>0.6</v>
      </c>
      <c r="D789">
        <f>MAX(D788-$B$21*$B$3,$B$4/3.6)</f>
        <v>0</v>
      </c>
      <c r="E789">
        <f t="shared" si="199"/>
        <v>0</v>
      </c>
      <c r="F789">
        <f>F788+IF(E788&gt;$B$4,$B$21*(D788+D789)/2,0)</f>
        <v>925.92666666667708</v>
      </c>
      <c r="G789">
        <f t="shared" si="208"/>
        <v>-10</v>
      </c>
      <c r="H789">
        <f t="shared" si="200"/>
        <v>1.2</v>
      </c>
      <c r="I789">
        <f>MAX(I788-$B$21*$E$2,$B$4/3.6)</f>
        <v>0</v>
      </c>
      <c r="J789">
        <f t="shared" si="201"/>
        <v>0</v>
      </c>
      <c r="K789">
        <f>K788+IF(J788&gt;$B$4,$B$21*(I788+I789)/2,0)</f>
        <v>462.96399999999983</v>
      </c>
      <c r="L789">
        <f t="shared" ref="L789:L852" si="214">K789-K$1020</f>
        <v>0</v>
      </c>
      <c r="M789">
        <f>IF(B789&lt;=$E$3,M788,IF(M788&lt;$E$2,MIN(M788+$E$2*$B$21/$E$4,$E$2),$E$2))</f>
        <v>1.2</v>
      </c>
      <c r="N789">
        <f>MAX(N788-$B$21*(M788+M789)/2,$B$4/3.6)</f>
        <v>0</v>
      </c>
      <c r="O789">
        <f t="shared" si="202"/>
        <v>0</v>
      </c>
      <c r="P789">
        <f>P788+IF(O788&gt;$B$4,$B$21*(N788+N789)/2,0)</f>
        <v>722.42966666666405</v>
      </c>
      <c r="Q789">
        <f t="shared" si="203"/>
        <v>0</v>
      </c>
      <c r="R789">
        <f>IF(B789&lt;=$E$3,R788,IF(R788&lt;$E$2,MIN(R788+$E$2*$B$21/$E$4,$E$2),$E$2))</f>
        <v>1.2</v>
      </c>
      <c r="S789">
        <f>MAX(S788-$B$21*(R788+R789)/2,$B$4/3.6)</f>
        <v>0</v>
      </c>
      <c r="T789">
        <f t="shared" si="204"/>
        <v>0</v>
      </c>
      <c r="U789">
        <f>U788+IF(T788&gt;$B$4,$B$21*(S788+S789)/2,0)</f>
        <v>617.67308333333119</v>
      </c>
      <c r="V789">
        <f t="shared" si="209"/>
        <v>0</v>
      </c>
      <c r="W789">
        <f>IF(B789&lt;=$E$3,W788,IF(W788&lt;$E$2,MIN(W788+$E$2*$B$21/$E$4,$E$2),$E$2))</f>
        <v>1.2</v>
      </c>
      <c r="X789">
        <f>MAX(X788-$B$21*(W788+W789)/2,$B$4/3.6)</f>
        <v>0</v>
      </c>
      <c r="Y789">
        <f t="shared" si="205"/>
        <v>0</v>
      </c>
      <c r="Z789">
        <f>Z788+IF(Y788&gt;$B$4,$B$21*(X788+X789)/2,0)</f>
        <v>541.64683333333028</v>
      </c>
      <c r="AA789">
        <f t="shared" si="206"/>
        <v>0</v>
      </c>
      <c r="AB789">
        <f t="shared" si="210"/>
        <v>-472.96266666667725</v>
      </c>
      <c r="AC789">
        <f t="shared" si="211"/>
        <v>-213.49700000001303</v>
      </c>
      <c r="AD789">
        <f t="shared" si="212"/>
        <v>-318.25358333334589</v>
      </c>
      <c r="AE789">
        <f t="shared" si="213"/>
        <v>-394.2798333333468</v>
      </c>
    </row>
    <row r="790" spans="1:31">
      <c r="A790">
        <v>770</v>
      </c>
      <c r="B790">
        <f t="shared" si="207"/>
        <v>77</v>
      </c>
      <c r="C790">
        <f t="shared" ref="C790:C853" si="215">C789</f>
        <v>0.6</v>
      </c>
      <c r="D790">
        <f>MAX(D789-$B$21*$B$3,$B$4/3.6)</f>
        <v>0</v>
      </c>
      <c r="E790">
        <f t="shared" ref="E790:E853" si="216">D790*3.6</f>
        <v>0</v>
      </c>
      <c r="F790">
        <f>F789+IF(E789&gt;$B$4,$B$21*(D789+D790)/2,0)</f>
        <v>925.92666666667708</v>
      </c>
      <c r="G790">
        <f t="shared" si="208"/>
        <v>-10</v>
      </c>
      <c r="H790">
        <f t="shared" ref="H790:H853" si="217">H789</f>
        <v>1.2</v>
      </c>
      <c r="I790">
        <f>MAX(I789-$B$21*$E$2,$B$4/3.6)</f>
        <v>0</v>
      </c>
      <c r="J790">
        <f t="shared" ref="J790:J853" si="218">I790*3.6</f>
        <v>0</v>
      </c>
      <c r="K790">
        <f>K789+IF(J789&gt;$B$4,$B$21*(I789+I790)/2,0)</f>
        <v>462.96399999999983</v>
      </c>
      <c r="L790">
        <f t="shared" si="214"/>
        <v>0</v>
      </c>
      <c r="M790">
        <f>IF(B790&lt;=$E$3,M789,IF(M789&lt;$E$2,MIN(M789+$E$2*$B$21/$E$4,$E$2),$E$2))</f>
        <v>1.2</v>
      </c>
      <c r="N790">
        <f>MAX(N789-$B$21*(M789+M790)/2,$B$4/3.6)</f>
        <v>0</v>
      </c>
      <c r="O790">
        <f t="shared" ref="O790:O853" si="219">N790*3.6</f>
        <v>0</v>
      </c>
      <c r="P790">
        <f>P789+IF(O789&gt;$B$4,$B$21*(N789+N790)/2,0)</f>
        <v>722.42966666666405</v>
      </c>
      <c r="Q790">
        <f t="shared" ref="Q790:Q853" si="220">P790-P$1020</f>
        <v>0</v>
      </c>
      <c r="R790">
        <f>IF(B790&lt;=$E$3,R789,IF(R789&lt;$E$2,MIN(R789+$E$2*$B$21/$E$4,$E$2),$E$2))</f>
        <v>1.2</v>
      </c>
      <c r="S790">
        <f>MAX(S789-$B$21*(R789+R790)/2,$B$4/3.6)</f>
        <v>0</v>
      </c>
      <c r="T790">
        <f t="shared" ref="T790:T853" si="221">S790*3.6</f>
        <v>0</v>
      </c>
      <c r="U790">
        <f>U789+IF(T789&gt;$B$4,$B$21*(S789+S790)/2,0)</f>
        <v>617.67308333333119</v>
      </c>
      <c r="V790">
        <f t="shared" si="209"/>
        <v>0</v>
      </c>
      <c r="W790">
        <f>IF(B790&lt;=$E$3,W789,IF(W789&lt;$E$2,MIN(W789+$E$2*$B$21/$E$4,$E$2),$E$2))</f>
        <v>1.2</v>
      </c>
      <c r="X790">
        <f>MAX(X789-$B$21*(W789+W790)/2,$B$4/3.6)</f>
        <v>0</v>
      </c>
      <c r="Y790">
        <f t="shared" ref="Y790:Y853" si="222">X790*3.6</f>
        <v>0</v>
      </c>
      <c r="Z790">
        <f>Z789+IF(Y789&gt;$B$4,$B$21*(X789+X790)/2,0)</f>
        <v>541.64683333333028</v>
      </c>
      <c r="AA790">
        <f t="shared" ref="AA790:AA853" si="223">Z790-Z$1020</f>
        <v>0</v>
      </c>
      <c r="AB790">
        <f t="shared" si="210"/>
        <v>-472.96266666667725</v>
      </c>
      <c r="AC790">
        <f t="shared" si="211"/>
        <v>-213.49700000001303</v>
      </c>
      <c r="AD790">
        <f t="shared" si="212"/>
        <v>-318.25358333334589</v>
      </c>
      <c r="AE790">
        <f t="shared" si="213"/>
        <v>-394.2798333333468</v>
      </c>
    </row>
    <row r="791" spans="1:31">
      <c r="A791">
        <v>771</v>
      </c>
      <c r="B791">
        <f t="shared" ref="B791:B854" si="224">A791*B$21</f>
        <v>77.100000000000009</v>
      </c>
      <c r="C791">
        <f t="shared" si="215"/>
        <v>0.6</v>
      </c>
      <c r="D791">
        <f>MAX(D790-$B$21*$B$3,$B$4/3.6)</f>
        <v>0</v>
      </c>
      <c r="E791">
        <f t="shared" si="216"/>
        <v>0</v>
      </c>
      <c r="F791">
        <f>F790+IF(E790&gt;$B$4,$B$21*(D790+D791)/2,0)</f>
        <v>925.92666666667708</v>
      </c>
      <c r="G791">
        <f t="shared" si="208"/>
        <v>-10</v>
      </c>
      <c r="H791">
        <f t="shared" si="217"/>
        <v>1.2</v>
      </c>
      <c r="I791">
        <f>MAX(I790-$B$21*$E$2,$B$4/3.6)</f>
        <v>0</v>
      </c>
      <c r="J791">
        <f t="shared" si="218"/>
        <v>0</v>
      </c>
      <c r="K791">
        <f>K790+IF(J790&gt;$B$4,$B$21*(I790+I791)/2,0)</f>
        <v>462.96399999999983</v>
      </c>
      <c r="L791">
        <f t="shared" si="214"/>
        <v>0</v>
      </c>
      <c r="M791">
        <f>IF(B791&lt;=$E$3,M790,IF(M790&lt;$E$2,MIN(M790+$E$2*$B$21/$E$4,$E$2),$E$2))</f>
        <v>1.2</v>
      </c>
      <c r="N791">
        <f>MAX(N790-$B$21*(M790+M791)/2,$B$4/3.6)</f>
        <v>0</v>
      </c>
      <c r="O791">
        <f t="shared" si="219"/>
        <v>0</v>
      </c>
      <c r="P791">
        <f>P790+IF(O790&gt;$B$4,$B$21*(N790+N791)/2,0)</f>
        <v>722.42966666666405</v>
      </c>
      <c r="Q791">
        <f t="shared" si="220"/>
        <v>0</v>
      </c>
      <c r="R791">
        <f>IF(B791&lt;=$E$3,R790,IF(R790&lt;$E$2,MIN(R790+$E$2*$B$21/$E$4,$E$2),$E$2))</f>
        <v>1.2</v>
      </c>
      <c r="S791">
        <f>MAX(S790-$B$21*(R790+R791)/2,$B$4/3.6)</f>
        <v>0</v>
      </c>
      <c r="T791">
        <f t="shared" si="221"/>
        <v>0</v>
      </c>
      <c r="U791">
        <f>U790+IF(T790&gt;$B$4,$B$21*(S790+S791)/2,0)</f>
        <v>617.67308333333119</v>
      </c>
      <c r="V791">
        <f t="shared" si="209"/>
        <v>0</v>
      </c>
      <c r="W791">
        <f>IF(B791&lt;=$E$3,W790,IF(W790&lt;$E$2,MIN(W790+$E$2*$B$21/$E$4,$E$2),$E$2))</f>
        <v>1.2</v>
      </c>
      <c r="X791">
        <f>MAX(X790-$B$21*(W790+W791)/2,$B$4/3.6)</f>
        <v>0</v>
      </c>
      <c r="Y791">
        <f t="shared" si="222"/>
        <v>0</v>
      </c>
      <c r="Z791">
        <f>Z790+IF(Y790&gt;$B$4,$B$21*(X790+X791)/2,0)</f>
        <v>541.64683333333028</v>
      </c>
      <c r="AA791">
        <f t="shared" si="223"/>
        <v>0</v>
      </c>
      <c r="AB791">
        <f t="shared" si="210"/>
        <v>-472.96266666667725</v>
      </c>
      <c r="AC791">
        <f t="shared" si="211"/>
        <v>-213.49700000001303</v>
      </c>
      <c r="AD791">
        <f t="shared" si="212"/>
        <v>-318.25358333334589</v>
      </c>
      <c r="AE791">
        <f t="shared" si="213"/>
        <v>-394.2798333333468</v>
      </c>
    </row>
    <row r="792" spans="1:31">
      <c r="A792">
        <v>772</v>
      </c>
      <c r="B792">
        <f t="shared" si="224"/>
        <v>77.2</v>
      </c>
      <c r="C792">
        <f t="shared" si="215"/>
        <v>0.6</v>
      </c>
      <c r="D792">
        <f>MAX(D791-$B$21*$B$3,$B$4/3.6)</f>
        <v>0</v>
      </c>
      <c r="E792">
        <f t="shared" si="216"/>
        <v>0</v>
      </c>
      <c r="F792">
        <f>F791+IF(E791&gt;$B$4,$B$21*(D791+D792)/2,0)</f>
        <v>925.92666666667708</v>
      </c>
      <c r="G792">
        <f t="shared" si="208"/>
        <v>-10</v>
      </c>
      <c r="H792">
        <f t="shared" si="217"/>
        <v>1.2</v>
      </c>
      <c r="I792">
        <f>MAX(I791-$B$21*$E$2,$B$4/3.6)</f>
        <v>0</v>
      </c>
      <c r="J792">
        <f t="shared" si="218"/>
        <v>0</v>
      </c>
      <c r="K792">
        <f>K791+IF(J791&gt;$B$4,$B$21*(I791+I792)/2,0)</f>
        <v>462.96399999999983</v>
      </c>
      <c r="L792">
        <f t="shared" si="214"/>
        <v>0</v>
      </c>
      <c r="M792">
        <f>IF(B792&lt;=$E$3,M791,IF(M791&lt;$E$2,MIN(M791+$E$2*$B$21/$E$4,$E$2),$E$2))</f>
        <v>1.2</v>
      </c>
      <c r="N792">
        <f>MAX(N791-$B$21*(M791+M792)/2,$B$4/3.6)</f>
        <v>0</v>
      </c>
      <c r="O792">
        <f t="shared" si="219"/>
        <v>0</v>
      </c>
      <c r="P792">
        <f>P791+IF(O791&gt;$B$4,$B$21*(N791+N792)/2,0)</f>
        <v>722.42966666666405</v>
      </c>
      <c r="Q792">
        <f t="shared" si="220"/>
        <v>0</v>
      </c>
      <c r="R792">
        <f>IF(B792&lt;=$E$3,R791,IF(R791&lt;$E$2,MIN(R791+$E$2*$B$21/$E$4,$E$2),$E$2))</f>
        <v>1.2</v>
      </c>
      <c r="S792">
        <f>MAX(S791-$B$21*(R791+R792)/2,$B$4/3.6)</f>
        <v>0</v>
      </c>
      <c r="T792">
        <f t="shared" si="221"/>
        <v>0</v>
      </c>
      <c r="U792">
        <f>U791+IF(T791&gt;$B$4,$B$21*(S791+S792)/2,0)</f>
        <v>617.67308333333119</v>
      </c>
      <c r="V792">
        <f t="shared" si="209"/>
        <v>0</v>
      </c>
      <c r="W792">
        <f>IF(B792&lt;=$E$3,W791,IF(W791&lt;$E$2,MIN(W791+$E$2*$B$21/$E$4,$E$2),$E$2))</f>
        <v>1.2</v>
      </c>
      <c r="X792">
        <f>MAX(X791-$B$21*(W791+W792)/2,$B$4/3.6)</f>
        <v>0</v>
      </c>
      <c r="Y792">
        <f t="shared" si="222"/>
        <v>0</v>
      </c>
      <c r="Z792">
        <f>Z791+IF(Y791&gt;$B$4,$B$21*(X791+X792)/2,0)</f>
        <v>541.64683333333028</v>
      </c>
      <c r="AA792">
        <f t="shared" si="223"/>
        <v>0</v>
      </c>
      <c r="AB792">
        <f t="shared" si="210"/>
        <v>-472.96266666667725</v>
      </c>
      <c r="AC792">
        <f t="shared" si="211"/>
        <v>-213.49700000001303</v>
      </c>
      <c r="AD792">
        <f t="shared" si="212"/>
        <v>-318.25358333334589</v>
      </c>
      <c r="AE792">
        <f t="shared" si="213"/>
        <v>-394.2798333333468</v>
      </c>
    </row>
    <row r="793" spans="1:31">
      <c r="A793">
        <v>773</v>
      </c>
      <c r="B793">
        <f t="shared" si="224"/>
        <v>77.300000000000011</v>
      </c>
      <c r="C793">
        <f t="shared" si="215"/>
        <v>0.6</v>
      </c>
      <c r="D793">
        <f>MAX(D792-$B$21*$B$3,$B$4/3.6)</f>
        <v>0</v>
      </c>
      <c r="E793">
        <f t="shared" si="216"/>
        <v>0</v>
      </c>
      <c r="F793">
        <f>F792+IF(E792&gt;$B$4,$B$21*(D792+D793)/2,0)</f>
        <v>925.92666666667708</v>
      </c>
      <c r="G793">
        <f t="shared" si="208"/>
        <v>-10</v>
      </c>
      <c r="H793">
        <f t="shared" si="217"/>
        <v>1.2</v>
      </c>
      <c r="I793">
        <f>MAX(I792-$B$21*$E$2,$B$4/3.6)</f>
        <v>0</v>
      </c>
      <c r="J793">
        <f t="shared" si="218"/>
        <v>0</v>
      </c>
      <c r="K793">
        <f>K792+IF(J792&gt;$B$4,$B$21*(I792+I793)/2,0)</f>
        <v>462.96399999999983</v>
      </c>
      <c r="L793">
        <f t="shared" si="214"/>
        <v>0</v>
      </c>
      <c r="M793">
        <f>IF(B793&lt;=$E$3,M792,IF(M792&lt;$E$2,MIN(M792+$E$2*$B$21/$E$4,$E$2),$E$2))</f>
        <v>1.2</v>
      </c>
      <c r="N793">
        <f>MAX(N792-$B$21*(M792+M793)/2,$B$4/3.6)</f>
        <v>0</v>
      </c>
      <c r="O793">
        <f t="shared" si="219"/>
        <v>0</v>
      </c>
      <c r="P793">
        <f>P792+IF(O792&gt;$B$4,$B$21*(N792+N793)/2,0)</f>
        <v>722.42966666666405</v>
      </c>
      <c r="Q793">
        <f t="shared" si="220"/>
        <v>0</v>
      </c>
      <c r="R793">
        <f>IF(B793&lt;=$E$3,R792,IF(R792&lt;$E$2,MIN(R792+$E$2*$B$21/$E$4,$E$2),$E$2))</f>
        <v>1.2</v>
      </c>
      <c r="S793">
        <f>MAX(S792-$B$21*(R792+R793)/2,$B$4/3.6)</f>
        <v>0</v>
      </c>
      <c r="T793">
        <f t="shared" si="221"/>
        <v>0</v>
      </c>
      <c r="U793">
        <f>U792+IF(T792&gt;$B$4,$B$21*(S792+S793)/2,0)</f>
        <v>617.67308333333119</v>
      </c>
      <c r="V793">
        <f t="shared" si="209"/>
        <v>0</v>
      </c>
      <c r="W793">
        <f>IF(B793&lt;=$E$3,W792,IF(W792&lt;$E$2,MIN(W792+$E$2*$B$21/$E$4,$E$2),$E$2))</f>
        <v>1.2</v>
      </c>
      <c r="X793">
        <f>MAX(X792-$B$21*(W792+W793)/2,$B$4/3.6)</f>
        <v>0</v>
      </c>
      <c r="Y793">
        <f t="shared" si="222"/>
        <v>0</v>
      </c>
      <c r="Z793">
        <f>Z792+IF(Y792&gt;$B$4,$B$21*(X792+X793)/2,0)</f>
        <v>541.64683333333028</v>
      </c>
      <c r="AA793">
        <f t="shared" si="223"/>
        <v>0</v>
      </c>
      <c r="AB793">
        <f t="shared" si="210"/>
        <v>-472.96266666667725</v>
      </c>
      <c r="AC793">
        <f t="shared" si="211"/>
        <v>-213.49700000001303</v>
      </c>
      <c r="AD793">
        <f t="shared" si="212"/>
        <v>-318.25358333334589</v>
      </c>
      <c r="AE793">
        <f t="shared" si="213"/>
        <v>-394.2798333333468</v>
      </c>
    </row>
    <row r="794" spans="1:31">
      <c r="A794">
        <v>774</v>
      </c>
      <c r="B794">
        <f t="shared" si="224"/>
        <v>77.400000000000006</v>
      </c>
      <c r="C794">
        <f t="shared" si="215"/>
        <v>0.6</v>
      </c>
      <c r="D794">
        <f>MAX(D793-$B$21*$B$3,$B$4/3.6)</f>
        <v>0</v>
      </c>
      <c r="E794">
        <f t="shared" si="216"/>
        <v>0</v>
      </c>
      <c r="F794">
        <f>F793+IF(E793&gt;$B$4,$B$21*(D793+D794)/2,0)</f>
        <v>925.92666666667708</v>
      </c>
      <c r="G794">
        <f t="shared" si="208"/>
        <v>-10</v>
      </c>
      <c r="H794">
        <f t="shared" si="217"/>
        <v>1.2</v>
      </c>
      <c r="I794">
        <f>MAX(I793-$B$21*$E$2,$B$4/3.6)</f>
        <v>0</v>
      </c>
      <c r="J794">
        <f t="shared" si="218"/>
        <v>0</v>
      </c>
      <c r="K794">
        <f>K793+IF(J793&gt;$B$4,$B$21*(I793+I794)/2,0)</f>
        <v>462.96399999999983</v>
      </c>
      <c r="L794">
        <f t="shared" si="214"/>
        <v>0</v>
      </c>
      <c r="M794">
        <f>IF(B794&lt;=$E$3,M793,IF(M793&lt;$E$2,MIN(M793+$E$2*$B$21/$E$4,$E$2),$E$2))</f>
        <v>1.2</v>
      </c>
      <c r="N794">
        <f>MAX(N793-$B$21*(M793+M794)/2,$B$4/3.6)</f>
        <v>0</v>
      </c>
      <c r="O794">
        <f t="shared" si="219"/>
        <v>0</v>
      </c>
      <c r="P794">
        <f>P793+IF(O793&gt;$B$4,$B$21*(N793+N794)/2,0)</f>
        <v>722.42966666666405</v>
      </c>
      <c r="Q794">
        <f t="shared" si="220"/>
        <v>0</v>
      </c>
      <c r="R794">
        <f>IF(B794&lt;=$E$3,R793,IF(R793&lt;$E$2,MIN(R793+$E$2*$B$21/$E$4,$E$2),$E$2))</f>
        <v>1.2</v>
      </c>
      <c r="S794">
        <f>MAX(S793-$B$21*(R793+R794)/2,$B$4/3.6)</f>
        <v>0</v>
      </c>
      <c r="T794">
        <f t="shared" si="221"/>
        <v>0</v>
      </c>
      <c r="U794">
        <f>U793+IF(T793&gt;$B$4,$B$21*(S793+S794)/2,0)</f>
        <v>617.67308333333119</v>
      </c>
      <c r="V794">
        <f t="shared" si="209"/>
        <v>0</v>
      </c>
      <c r="W794">
        <f>IF(B794&lt;=$E$3,W793,IF(W793&lt;$E$2,MIN(W793+$E$2*$B$21/$E$4,$E$2),$E$2))</f>
        <v>1.2</v>
      </c>
      <c r="X794">
        <f>MAX(X793-$B$21*(W793+W794)/2,$B$4/3.6)</f>
        <v>0</v>
      </c>
      <c r="Y794">
        <f t="shared" si="222"/>
        <v>0</v>
      </c>
      <c r="Z794">
        <f>Z793+IF(Y793&gt;$B$4,$B$21*(X793+X794)/2,0)</f>
        <v>541.64683333333028</v>
      </c>
      <c r="AA794">
        <f t="shared" si="223"/>
        <v>0</v>
      </c>
      <c r="AB794">
        <f t="shared" si="210"/>
        <v>-472.96266666667725</v>
      </c>
      <c r="AC794">
        <f t="shared" si="211"/>
        <v>-213.49700000001303</v>
      </c>
      <c r="AD794">
        <f t="shared" si="212"/>
        <v>-318.25358333334589</v>
      </c>
      <c r="AE794">
        <f t="shared" si="213"/>
        <v>-394.2798333333468</v>
      </c>
    </row>
    <row r="795" spans="1:31">
      <c r="A795">
        <v>775</v>
      </c>
      <c r="B795">
        <f t="shared" si="224"/>
        <v>77.5</v>
      </c>
      <c r="C795">
        <f t="shared" si="215"/>
        <v>0.6</v>
      </c>
      <c r="D795">
        <f>MAX(D794-$B$21*$B$3,$B$4/3.6)</f>
        <v>0</v>
      </c>
      <c r="E795">
        <f t="shared" si="216"/>
        <v>0</v>
      </c>
      <c r="F795">
        <f>F794+IF(E794&gt;$B$4,$B$21*(D794+D795)/2,0)</f>
        <v>925.92666666667708</v>
      </c>
      <c r="G795">
        <f t="shared" si="208"/>
        <v>-10</v>
      </c>
      <c r="H795">
        <f t="shared" si="217"/>
        <v>1.2</v>
      </c>
      <c r="I795">
        <f>MAX(I794-$B$21*$E$2,$B$4/3.6)</f>
        <v>0</v>
      </c>
      <c r="J795">
        <f t="shared" si="218"/>
        <v>0</v>
      </c>
      <c r="K795">
        <f>K794+IF(J794&gt;$B$4,$B$21*(I794+I795)/2,0)</f>
        <v>462.96399999999983</v>
      </c>
      <c r="L795">
        <f t="shared" si="214"/>
        <v>0</v>
      </c>
      <c r="M795">
        <f>IF(B795&lt;=$E$3,M794,IF(M794&lt;$E$2,MIN(M794+$E$2*$B$21/$E$4,$E$2),$E$2))</f>
        <v>1.2</v>
      </c>
      <c r="N795">
        <f>MAX(N794-$B$21*(M794+M795)/2,$B$4/3.6)</f>
        <v>0</v>
      </c>
      <c r="O795">
        <f t="shared" si="219"/>
        <v>0</v>
      </c>
      <c r="P795">
        <f>P794+IF(O794&gt;$B$4,$B$21*(N794+N795)/2,0)</f>
        <v>722.42966666666405</v>
      </c>
      <c r="Q795">
        <f t="shared" si="220"/>
        <v>0</v>
      </c>
      <c r="R795">
        <f>IF(B795&lt;=$E$3,R794,IF(R794&lt;$E$2,MIN(R794+$E$2*$B$21/$E$4,$E$2),$E$2))</f>
        <v>1.2</v>
      </c>
      <c r="S795">
        <f>MAX(S794-$B$21*(R794+R795)/2,$B$4/3.6)</f>
        <v>0</v>
      </c>
      <c r="T795">
        <f t="shared" si="221"/>
        <v>0</v>
      </c>
      <c r="U795">
        <f>U794+IF(T794&gt;$B$4,$B$21*(S794+S795)/2,0)</f>
        <v>617.67308333333119</v>
      </c>
      <c r="V795">
        <f t="shared" si="209"/>
        <v>0</v>
      </c>
      <c r="W795">
        <f>IF(B795&lt;=$E$3,W794,IF(W794&lt;$E$2,MIN(W794+$E$2*$B$21/$E$4,$E$2),$E$2))</f>
        <v>1.2</v>
      </c>
      <c r="X795">
        <f>MAX(X794-$B$21*(W794+W795)/2,$B$4/3.6)</f>
        <v>0</v>
      </c>
      <c r="Y795">
        <f t="shared" si="222"/>
        <v>0</v>
      </c>
      <c r="Z795">
        <f>Z794+IF(Y794&gt;$B$4,$B$21*(X794+X795)/2,0)</f>
        <v>541.64683333333028</v>
      </c>
      <c r="AA795">
        <f t="shared" si="223"/>
        <v>0</v>
      </c>
      <c r="AB795">
        <f t="shared" si="210"/>
        <v>-472.96266666667725</v>
      </c>
      <c r="AC795">
        <f t="shared" si="211"/>
        <v>-213.49700000001303</v>
      </c>
      <c r="AD795">
        <f t="shared" si="212"/>
        <v>-318.25358333334589</v>
      </c>
      <c r="AE795">
        <f t="shared" si="213"/>
        <v>-394.2798333333468</v>
      </c>
    </row>
    <row r="796" spans="1:31">
      <c r="A796">
        <v>776</v>
      </c>
      <c r="B796">
        <f t="shared" si="224"/>
        <v>77.600000000000009</v>
      </c>
      <c r="C796">
        <f t="shared" si="215"/>
        <v>0.6</v>
      </c>
      <c r="D796">
        <f>MAX(D795-$B$21*$B$3,$B$4/3.6)</f>
        <v>0</v>
      </c>
      <c r="E796">
        <f t="shared" si="216"/>
        <v>0</v>
      </c>
      <c r="F796">
        <f>F795+IF(E795&gt;$B$4,$B$21*(D795+D796)/2,0)</f>
        <v>925.92666666667708</v>
      </c>
      <c r="G796">
        <f t="shared" si="208"/>
        <v>-10</v>
      </c>
      <c r="H796">
        <f t="shared" si="217"/>
        <v>1.2</v>
      </c>
      <c r="I796">
        <f>MAX(I795-$B$21*$E$2,$B$4/3.6)</f>
        <v>0</v>
      </c>
      <c r="J796">
        <f t="shared" si="218"/>
        <v>0</v>
      </c>
      <c r="K796">
        <f>K795+IF(J795&gt;$B$4,$B$21*(I795+I796)/2,0)</f>
        <v>462.96399999999983</v>
      </c>
      <c r="L796">
        <f t="shared" si="214"/>
        <v>0</v>
      </c>
      <c r="M796">
        <f>IF(B796&lt;=$E$3,M795,IF(M795&lt;$E$2,MIN(M795+$E$2*$B$21/$E$4,$E$2),$E$2))</f>
        <v>1.2</v>
      </c>
      <c r="N796">
        <f>MAX(N795-$B$21*(M795+M796)/2,$B$4/3.6)</f>
        <v>0</v>
      </c>
      <c r="O796">
        <f t="shared" si="219"/>
        <v>0</v>
      </c>
      <c r="P796">
        <f>P795+IF(O795&gt;$B$4,$B$21*(N795+N796)/2,0)</f>
        <v>722.42966666666405</v>
      </c>
      <c r="Q796">
        <f t="shared" si="220"/>
        <v>0</v>
      </c>
      <c r="R796">
        <f>IF(B796&lt;=$E$3,R795,IF(R795&lt;$E$2,MIN(R795+$E$2*$B$21/$E$4,$E$2),$E$2))</f>
        <v>1.2</v>
      </c>
      <c r="S796">
        <f>MAX(S795-$B$21*(R795+R796)/2,$B$4/3.6)</f>
        <v>0</v>
      </c>
      <c r="T796">
        <f t="shared" si="221"/>
        <v>0</v>
      </c>
      <c r="U796">
        <f>U795+IF(T795&gt;$B$4,$B$21*(S795+S796)/2,0)</f>
        <v>617.67308333333119</v>
      </c>
      <c r="V796">
        <f t="shared" si="209"/>
        <v>0</v>
      </c>
      <c r="W796">
        <f>IF(B796&lt;=$E$3,W795,IF(W795&lt;$E$2,MIN(W795+$E$2*$B$21/$E$4,$E$2),$E$2))</f>
        <v>1.2</v>
      </c>
      <c r="X796">
        <f>MAX(X795-$B$21*(W795+W796)/2,$B$4/3.6)</f>
        <v>0</v>
      </c>
      <c r="Y796">
        <f t="shared" si="222"/>
        <v>0</v>
      </c>
      <c r="Z796">
        <f>Z795+IF(Y795&gt;$B$4,$B$21*(X795+X796)/2,0)</f>
        <v>541.64683333333028</v>
      </c>
      <c r="AA796">
        <f t="shared" si="223"/>
        <v>0</v>
      </c>
      <c r="AB796">
        <f t="shared" si="210"/>
        <v>-472.96266666667725</v>
      </c>
      <c r="AC796">
        <f t="shared" si="211"/>
        <v>-213.49700000001303</v>
      </c>
      <c r="AD796">
        <f t="shared" si="212"/>
        <v>-318.25358333334589</v>
      </c>
      <c r="AE796">
        <f t="shared" si="213"/>
        <v>-394.2798333333468</v>
      </c>
    </row>
    <row r="797" spans="1:31">
      <c r="A797">
        <v>777</v>
      </c>
      <c r="B797">
        <f t="shared" si="224"/>
        <v>77.7</v>
      </c>
      <c r="C797">
        <f t="shared" si="215"/>
        <v>0.6</v>
      </c>
      <c r="D797">
        <f>MAX(D796-$B$21*$B$3,$B$4/3.6)</f>
        <v>0</v>
      </c>
      <c r="E797">
        <f t="shared" si="216"/>
        <v>0</v>
      </c>
      <c r="F797">
        <f>F796+IF(E796&gt;$B$4,$B$21*(D796+D797)/2,0)</f>
        <v>925.92666666667708</v>
      </c>
      <c r="G797">
        <f t="shared" si="208"/>
        <v>-10</v>
      </c>
      <c r="H797">
        <f t="shared" si="217"/>
        <v>1.2</v>
      </c>
      <c r="I797">
        <f>MAX(I796-$B$21*$E$2,$B$4/3.6)</f>
        <v>0</v>
      </c>
      <c r="J797">
        <f t="shared" si="218"/>
        <v>0</v>
      </c>
      <c r="K797">
        <f>K796+IF(J796&gt;$B$4,$B$21*(I796+I797)/2,0)</f>
        <v>462.96399999999983</v>
      </c>
      <c r="L797">
        <f t="shared" si="214"/>
        <v>0</v>
      </c>
      <c r="M797">
        <f>IF(B797&lt;=$E$3,M796,IF(M796&lt;$E$2,MIN(M796+$E$2*$B$21/$E$4,$E$2),$E$2))</f>
        <v>1.2</v>
      </c>
      <c r="N797">
        <f>MAX(N796-$B$21*(M796+M797)/2,$B$4/3.6)</f>
        <v>0</v>
      </c>
      <c r="O797">
        <f t="shared" si="219"/>
        <v>0</v>
      </c>
      <c r="P797">
        <f>P796+IF(O796&gt;$B$4,$B$21*(N796+N797)/2,0)</f>
        <v>722.42966666666405</v>
      </c>
      <c r="Q797">
        <f t="shared" si="220"/>
        <v>0</v>
      </c>
      <c r="R797">
        <f>IF(B797&lt;=$E$3,R796,IF(R796&lt;$E$2,MIN(R796+$E$2*$B$21/$E$4,$E$2),$E$2))</f>
        <v>1.2</v>
      </c>
      <c r="S797">
        <f>MAX(S796-$B$21*(R796+R797)/2,$B$4/3.6)</f>
        <v>0</v>
      </c>
      <c r="T797">
        <f t="shared" si="221"/>
        <v>0</v>
      </c>
      <c r="U797">
        <f>U796+IF(T796&gt;$B$4,$B$21*(S796+S797)/2,0)</f>
        <v>617.67308333333119</v>
      </c>
      <c r="V797">
        <f t="shared" si="209"/>
        <v>0</v>
      </c>
      <c r="W797">
        <f>IF(B797&lt;=$E$3,W796,IF(W796&lt;$E$2,MIN(W796+$E$2*$B$21/$E$4,$E$2),$E$2))</f>
        <v>1.2</v>
      </c>
      <c r="X797">
        <f>MAX(X796-$B$21*(W796+W797)/2,$B$4/3.6)</f>
        <v>0</v>
      </c>
      <c r="Y797">
        <f t="shared" si="222"/>
        <v>0</v>
      </c>
      <c r="Z797">
        <f>Z796+IF(Y796&gt;$B$4,$B$21*(X796+X797)/2,0)</f>
        <v>541.64683333333028</v>
      </c>
      <c r="AA797">
        <f t="shared" si="223"/>
        <v>0</v>
      </c>
      <c r="AB797">
        <f t="shared" si="210"/>
        <v>-472.96266666667725</v>
      </c>
      <c r="AC797">
        <f t="shared" si="211"/>
        <v>-213.49700000001303</v>
      </c>
      <c r="AD797">
        <f t="shared" si="212"/>
        <v>-318.25358333334589</v>
      </c>
      <c r="AE797">
        <f t="shared" si="213"/>
        <v>-394.2798333333468</v>
      </c>
    </row>
    <row r="798" spans="1:31">
      <c r="A798">
        <v>778</v>
      </c>
      <c r="B798">
        <f t="shared" si="224"/>
        <v>77.800000000000011</v>
      </c>
      <c r="C798">
        <f t="shared" si="215"/>
        <v>0.6</v>
      </c>
      <c r="D798">
        <f>MAX(D797-$B$21*$B$3,$B$4/3.6)</f>
        <v>0</v>
      </c>
      <c r="E798">
        <f t="shared" si="216"/>
        <v>0</v>
      </c>
      <c r="F798">
        <f>F797+IF(E797&gt;$B$4,$B$21*(D797+D798)/2,0)</f>
        <v>925.92666666667708</v>
      </c>
      <c r="G798">
        <f t="shared" si="208"/>
        <v>-10</v>
      </c>
      <c r="H798">
        <f t="shared" si="217"/>
        <v>1.2</v>
      </c>
      <c r="I798">
        <f>MAX(I797-$B$21*$E$2,$B$4/3.6)</f>
        <v>0</v>
      </c>
      <c r="J798">
        <f t="shared" si="218"/>
        <v>0</v>
      </c>
      <c r="K798">
        <f>K797+IF(J797&gt;$B$4,$B$21*(I797+I798)/2,0)</f>
        <v>462.96399999999983</v>
      </c>
      <c r="L798">
        <f t="shared" si="214"/>
        <v>0</v>
      </c>
      <c r="M798">
        <f>IF(B798&lt;=$E$3,M797,IF(M797&lt;$E$2,MIN(M797+$E$2*$B$21/$E$4,$E$2),$E$2))</f>
        <v>1.2</v>
      </c>
      <c r="N798">
        <f>MAX(N797-$B$21*(M797+M798)/2,$B$4/3.6)</f>
        <v>0</v>
      </c>
      <c r="O798">
        <f t="shared" si="219"/>
        <v>0</v>
      </c>
      <c r="P798">
        <f>P797+IF(O797&gt;$B$4,$B$21*(N797+N798)/2,0)</f>
        <v>722.42966666666405</v>
      </c>
      <c r="Q798">
        <f t="shared" si="220"/>
        <v>0</v>
      </c>
      <c r="R798">
        <f>IF(B798&lt;=$E$3,R797,IF(R797&lt;$E$2,MIN(R797+$E$2*$B$21/$E$4,$E$2),$E$2))</f>
        <v>1.2</v>
      </c>
      <c r="S798">
        <f>MAX(S797-$B$21*(R797+R798)/2,$B$4/3.6)</f>
        <v>0</v>
      </c>
      <c r="T798">
        <f t="shared" si="221"/>
        <v>0</v>
      </c>
      <c r="U798">
        <f>U797+IF(T797&gt;$B$4,$B$21*(S797+S798)/2,0)</f>
        <v>617.67308333333119</v>
      </c>
      <c r="V798">
        <f t="shared" si="209"/>
        <v>0</v>
      </c>
      <c r="W798">
        <f>IF(B798&lt;=$E$3,W797,IF(W797&lt;$E$2,MIN(W797+$E$2*$B$21/$E$4,$E$2),$E$2))</f>
        <v>1.2</v>
      </c>
      <c r="X798">
        <f>MAX(X797-$B$21*(W797+W798)/2,$B$4/3.6)</f>
        <v>0</v>
      </c>
      <c r="Y798">
        <f t="shared" si="222"/>
        <v>0</v>
      </c>
      <c r="Z798">
        <f>Z797+IF(Y797&gt;$B$4,$B$21*(X797+X798)/2,0)</f>
        <v>541.64683333333028</v>
      </c>
      <c r="AA798">
        <f t="shared" si="223"/>
        <v>0</v>
      </c>
      <c r="AB798">
        <f t="shared" si="210"/>
        <v>-472.96266666667725</v>
      </c>
      <c r="AC798">
        <f t="shared" si="211"/>
        <v>-213.49700000001303</v>
      </c>
      <c r="AD798">
        <f t="shared" si="212"/>
        <v>-318.25358333334589</v>
      </c>
      <c r="AE798">
        <f t="shared" si="213"/>
        <v>-394.2798333333468</v>
      </c>
    </row>
    <row r="799" spans="1:31">
      <c r="A799">
        <v>779</v>
      </c>
      <c r="B799">
        <f t="shared" si="224"/>
        <v>77.900000000000006</v>
      </c>
      <c r="C799">
        <f t="shared" si="215"/>
        <v>0.6</v>
      </c>
      <c r="D799">
        <f>MAX(D798-$B$21*$B$3,$B$4/3.6)</f>
        <v>0</v>
      </c>
      <c r="E799">
        <f t="shared" si="216"/>
        <v>0</v>
      </c>
      <c r="F799">
        <f>F798+IF(E798&gt;$B$4,$B$21*(D798+D799)/2,0)</f>
        <v>925.92666666667708</v>
      </c>
      <c r="G799">
        <f t="shared" si="208"/>
        <v>-10</v>
      </c>
      <c r="H799">
        <f t="shared" si="217"/>
        <v>1.2</v>
      </c>
      <c r="I799">
        <f>MAX(I798-$B$21*$E$2,$B$4/3.6)</f>
        <v>0</v>
      </c>
      <c r="J799">
        <f t="shared" si="218"/>
        <v>0</v>
      </c>
      <c r="K799">
        <f>K798+IF(J798&gt;$B$4,$B$21*(I798+I799)/2,0)</f>
        <v>462.96399999999983</v>
      </c>
      <c r="L799">
        <f t="shared" si="214"/>
        <v>0</v>
      </c>
      <c r="M799">
        <f>IF(B799&lt;=$E$3,M798,IF(M798&lt;$E$2,MIN(M798+$E$2*$B$21/$E$4,$E$2),$E$2))</f>
        <v>1.2</v>
      </c>
      <c r="N799">
        <f>MAX(N798-$B$21*(M798+M799)/2,$B$4/3.6)</f>
        <v>0</v>
      </c>
      <c r="O799">
        <f t="shared" si="219"/>
        <v>0</v>
      </c>
      <c r="P799">
        <f>P798+IF(O798&gt;$B$4,$B$21*(N798+N799)/2,0)</f>
        <v>722.42966666666405</v>
      </c>
      <c r="Q799">
        <f t="shared" si="220"/>
        <v>0</v>
      </c>
      <c r="R799">
        <f>IF(B799&lt;=$E$3,R798,IF(R798&lt;$E$2,MIN(R798+$E$2*$B$21/$E$4,$E$2),$E$2))</f>
        <v>1.2</v>
      </c>
      <c r="S799">
        <f>MAX(S798-$B$21*(R798+R799)/2,$B$4/3.6)</f>
        <v>0</v>
      </c>
      <c r="T799">
        <f t="shared" si="221"/>
        <v>0</v>
      </c>
      <c r="U799">
        <f>U798+IF(T798&gt;$B$4,$B$21*(S798+S799)/2,0)</f>
        <v>617.67308333333119</v>
      </c>
      <c r="V799">
        <f t="shared" si="209"/>
        <v>0</v>
      </c>
      <c r="W799">
        <f>IF(B799&lt;=$E$3,W798,IF(W798&lt;$E$2,MIN(W798+$E$2*$B$21/$E$4,$E$2),$E$2))</f>
        <v>1.2</v>
      </c>
      <c r="X799">
        <f>MAX(X798-$B$21*(W798+W799)/2,$B$4/3.6)</f>
        <v>0</v>
      </c>
      <c r="Y799">
        <f t="shared" si="222"/>
        <v>0</v>
      </c>
      <c r="Z799">
        <f>Z798+IF(Y798&gt;$B$4,$B$21*(X798+X799)/2,0)</f>
        <v>541.64683333333028</v>
      </c>
      <c r="AA799">
        <f t="shared" si="223"/>
        <v>0</v>
      </c>
      <c r="AB799">
        <f t="shared" si="210"/>
        <v>-472.96266666667725</v>
      </c>
      <c r="AC799">
        <f t="shared" si="211"/>
        <v>-213.49700000001303</v>
      </c>
      <c r="AD799">
        <f t="shared" si="212"/>
        <v>-318.25358333334589</v>
      </c>
      <c r="AE799">
        <f t="shared" si="213"/>
        <v>-394.2798333333468</v>
      </c>
    </row>
    <row r="800" spans="1:31">
      <c r="A800">
        <v>780</v>
      </c>
      <c r="B800">
        <f t="shared" si="224"/>
        <v>78</v>
      </c>
      <c r="C800">
        <f t="shared" si="215"/>
        <v>0.6</v>
      </c>
      <c r="D800">
        <f>MAX(D799-$B$21*$B$3,$B$4/3.6)</f>
        <v>0</v>
      </c>
      <c r="E800">
        <f t="shared" si="216"/>
        <v>0</v>
      </c>
      <c r="F800">
        <f>F799+IF(E799&gt;$B$4,$B$21*(D799+D800)/2,0)</f>
        <v>925.92666666667708</v>
      </c>
      <c r="G800">
        <f t="shared" si="208"/>
        <v>-10</v>
      </c>
      <c r="H800">
        <f t="shared" si="217"/>
        <v>1.2</v>
      </c>
      <c r="I800">
        <f>MAX(I799-$B$21*$E$2,$B$4/3.6)</f>
        <v>0</v>
      </c>
      <c r="J800">
        <f t="shared" si="218"/>
        <v>0</v>
      </c>
      <c r="K800">
        <f>K799+IF(J799&gt;$B$4,$B$21*(I799+I800)/2,0)</f>
        <v>462.96399999999983</v>
      </c>
      <c r="L800">
        <f t="shared" si="214"/>
        <v>0</v>
      </c>
      <c r="M800">
        <f>IF(B800&lt;=$E$3,M799,IF(M799&lt;$E$2,MIN(M799+$E$2*$B$21/$E$4,$E$2),$E$2))</f>
        <v>1.2</v>
      </c>
      <c r="N800">
        <f>MAX(N799-$B$21*(M799+M800)/2,$B$4/3.6)</f>
        <v>0</v>
      </c>
      <c r="O800">
        <f t="shared" si="219"/>
        <v>0</v>
      </c>
      <c r="P800">
        <f>P799+IF(O799&gt;$B$4,$B$21*(N799+N800)/2,0)</f>
        <v>722.42966666666405</v>
      </c>
      <c r="Q800">
        <f t="shared" si="220"/>
        <v>0</v>
      </c>
      <c r="R800">
        <f>IF(B800&lt;=$E$3,R799,IF(R799&lt;$E$2,MIN(R799+$E$2*$B$21/$E$4,$E$2),$E$2))</f>
        <v>1.2</v>
      </c>
      <c r="S800">
        <f>MAX(S799-$B$21*(R799+R800)/2,$B$4/3.6)</f>
        <v>0</v>
      </c>
      <c r="T800">
        <f t="shared" si="221"/>
        <v>0</v>
      </c>
      <c r="U800">
        <f>U799+IF(T799&gt;$B$4,$B$21*(S799+S800)/2,0)</f>
        <v>617.67308333333119</v>
      </c>
      <c r="V800">
        <f t="shared" si="209"/>
        <v>0</v>
      </c>
      <c r="W800">
        <f>IF(B800&lt;=$E$3,W799,IF(W799&lt;$E$2,MIN(W799+$E$2*$B$21/$E$4,$E$2),$E$2))</f>
        <v>1.2</v>
      </c>
      <c r="X800">
        <f>MAX(X799-$B$21*(W799+W800)/2,$B$4/3.6)</f>
        <v>0</v>
      </c>
      <c r="Y800">
        <f t="shared" si="222"/>
        <v>0</v>
      </c>
      <c r="Z800">
        <f>Z799+IF(Y799&gt;$B$4,$B$21*(X799+X800)/2,0)</f>
        <v>541.64683333333028</v>
      </c>
      <c r="AA800">
        <f t="shared" si="223"/>
        <v>0</v>
      </c>
      <c r="AB800">
        <f t="shared" si="210"/>
        <v>-472.96266666667725</v>
      </c>
      <c r="AC800">
        <f t="shared" si="211"/>
        <v>-213.49700000001303</v>
      </c>
      <c r="AD800">
        <f t="shared" si="212"/>
        <v>-318.25358333334589</v>
      </c>
      <c r="AE800">
        <f t="shared" si="213"/>
        <v>-394.2798333333468</v>
      </c>
    </row>
    <row r="801" spans="1:31">
      <c r="A801">
        <v>781</v>
      </c>
      <c r="B801">
        <f t="shared" si="224"/>
        <v>78.100000000000009</v>
      </c>
      <c r="C801">
        <f t="shared" si="215"/>
        <v>0.6</v>
      </c>
      <c r="D801">
        <f>MAX(D800-$B$21*$B$3,$B$4/3.6)</f>
        <v>0</v>
      </c>
      <c r="E801">
        <f t="shared" si="216"/>
        <v>0</v>
      </c>
      <c r="F801">
        <f>F800+IF(E800&gt;$B$4,$B$21*(D800+D801)/2,0)</f>
        <v>925.92666666667708</v>
      </c>
      <c r="G801">
        <f t="shared" si="208"/>
        <v>-10</v>
      </c>
      <c r="H801">
        <f t="shared" si="217"/>
        <v>1.2</v>
      </c>
      <c r="I801">
        <f>MAX(I800-$B$21*$E$2,$B$4/3.6)</f>
        <v>0</v>
      </c>
      <c r="J801">
        <f t="shared" si="218"/>
        <v>0</v>
      </c>
      <c r="K801">
        <f>K800+IF(J800&gt;$B$4,$B$21*(I800+I801)/2,0)</f>
        <v>462.96399999999983</v>
      </c>
      <c r="L801">
        <f t="shared" si="214"/>
        <v>0</v>
      </c>
      <c r="M801">
        <f>IF(B801&lt;=$E$3,M800,IF(M800&lt;$E$2,MIN(M800+$E$2*$B$21/$E$4,$E$2),$E$2))</f>
        <v>1.2</v>
      </c>
      <c r="N801">
        <f>MAX(N800-$B$21*(M800+M801)/2,$B$4/3.6)</f>
        <v>0</v>
      </c>
      <c r="O801">
        <f t="shared" si="219"/>
        <v>0</v>
      </c>
      <c r="P801">
        <f>P800+IF(O800&gt;$B$4,$B$21*(N800+N801)/2,0)</f>
        <v>722.42966666666405</v>
      </c>
      <c r="Q801">
        <f t="shared" si="220"/>
        <v>0</v>
      </c>
      <c r="R801">
        <f>IF(B801&lt;=$E$3,R800,IF(R800&lt;$E$2,MIN(R800+$E$2*$B$21/$E$4,$E$2),$E$2))</f>
        <v>1.2</v>
      </c>
      <c r="S801">
        <f>MAX(S800-$B$21*(R800+R801)/2,$B$4/3.6)</f>
        <v>0</v>
      </c>
      <c r="T801">
        <f t="shared" si="221"/>
        <v>0</v>
      </c>
      <c r="U801">
        <f>U800+IF(T800&gt;$B$4,$B$21*(S800+S801)/2,0)</f>
        <v>617.67308333333119</v>
      </c>
      <c r="V801">
        <f t="shared" si="209"/>
        <v>0</v>
      </c>
      <c r="W801">
        <f>IF(B801&lt;=$E$3,W800,IF(W800&lt;$E$2,MIN(W800+$E$2*$B$21/$E$4,$E$2),$E$2))</f>
        <v>1.2</v>
      </c>
      <c r="X801">
        <f>MAX(X800-$B$21*(W800+W801)/2,$B$4/3.6)</f>
        <v>0</v>
      </c>
      <c r="Y801">
        <f t="shared" si="222"/>
        <v>0</v>
      </c>
      <c r="Z801">
        <f>Z800+IF(Y800&gt;$B$4,$B$21*(X800+X801)/2,0)</f>
        <v>541.64683333333028</v>
      </c>
      <c r="AA801">
        <f t="shared" si="223"/>
        <v>0</v>
      </c>
      <c r="AB801">
        <f t="shared" si="210"/>
        <v>-472.96266666667725</v>
      </c>
      <c r="AC801">
        <f t="shared" si="211"/>
        <v>-213.49700000001303</v>
      </c>
      <c r="AD801">
        <f t="shared" si="212"/>
        <v>-318.25358333334589</v>
      </c>
      <c r="AE801">
        <f t="shared" si="213"/>
        <v>-394.2798333333468</v>
      </c>
    </row>
    <row r="802" spans="1:31">
      <c r="A802">
        <v>782</v>
      </c>
      <c r="B802">
        <f t="shared" si="224"/>
        <v>78.2</v>
      </c>
      <c r="C802">
        <f t="shared" si="215"/>
        <v>0.6</v>
      </c>
      <c r="D802">
        <f>MAX(D801-$B$21*$B$3,$B$4/3.6)</f>
        <v>0</v>
      </c>
      <c r="E802">
        <f t="shared" si="216"/>
        <v>0</v>
      </c>
      <c r="F802">
        <f>F801+IF(E801&gt;$B$4,$B$21*(D801+D802)/2,0)</f>
        <v>925.92666666667708</v>
      </c>
      <c r="G802">
        <f t="shared" si="208"/>
        <v>-10</v>
      </c>
      <c r="H802">
        <f t="shared" si="217"/>
        <v>1.2</v>
      </c>
      <c r="I802">
        <f>MAX(I801-$B$21*$E$2,$B$4/3.6)</f>
        <v>0</v>
      </c>
      <c r="J802">
        <f t="shared" si="218"/>
        <v>0</v>
      </c>
      <c r="K802">
        <f>K801+IF(J801&gt;$B$4,$B$21*(I801+I802)/2,0)</f>
        <v>462.96399999999983</v>
      </c>
      <c r="L802">
        <f t="shared" si="214"/>
        <v>0</v>
      </c>
      <c r="M802">
        <f>IF(B802&lt;=$E$3,M801,IF(M801&lt;$E$2,MIN(M801+$E$2*$B$21/$E$4,$E$2),$E$2))</f>
        <v>1.2</v>
      </c>
      <c r="N802">
        <f>MAX(N801-$B$21*(M801+M802)/2,$B$4/3.6)</f>
        <v>0</v>
      </c>
      <c r="O802">
        <f t="shared" si="219"/>
        <v>0</v>
      </c>
      <c r="P802">
        <f>P801+IF(O801&gt;$B$4,$B$21*(N801+N802)/2,0)</f>
        <v>722.42966666666405</v>
      </c>
      <c r="Q802">
        <f t="shared" si="220"/>
        <v>0</v>
      </c>
      <c r="R802">
        <f>IF(B802&lt;=$E$3,R801,IF(R801&lt;$E$2,MIN(R801+$E$2*$B$21/$E$4,$E$2),$E$2))</f>
        <v>1.2</v>
      </c>
      <c r="S802">
        <f>MAX(S801-$B$21*(R801+R802)/2,$B$4/3.6)</f>
        <v>0</v>
      </c>
      <c r="T802">
        <f t="shared" si="221"/>
        <v>0</v>
      </c>
      <c r="U802">
        <f>U801+IF(T801&gt;$B$4,$B$21*(S801+S802)/2,0)</f>
        <v>617.67308333333119</v>
      </c>
      <c r="V802">
        <f t="shared" si="209"/>
        <v>0</v>
      </c>
      <c r="W802">
        <f>IF(B802&lt;=$E$3,W801,IF(W801&lt;$E$2,MIN(W801+$E$2*$B$21/$E$4,$E$2),$E$2))</f>
        <v>1.2</v>
      </c>
      <c r="X802">
        <f>MAX(X801-$B$21*(W801+W802)/2,$B$4/3.6)</f>
        <v>0</v>
      </c>
      <c r="Y802">
        <f t="shared" si="222"/>
        <v>0</v>
      </c>
      <c r="Z802">
        <f>Z801+IF(Y801&gt;$B$4,$B$21*(X801+X802)/2,0)</f>
        <v>541.64683333333028</v>
      </c>
      <c r="AA802">
        <f t="shared" si="223"/>
        <v>0</v>
      </c>
      <c r="AB802">
        <f t="shared" si="210"/>
        <v>-472.96266666667725</v>
      </c>
      <c r="AC802">
        <f t="shared" si="211"/>
        <v>-213.49700000001303</v>
      </c>
      <c r="AD802">
        <f t="shared" si="212"/>
        <v>-318.25358333334589</v>
      </c>
      <c r="AE802">
        <f t="shared" si="213"/>
        <v>-394.2798333333468</v>
      </c>
    </row>
    <row r="803" spans="1:31">
      <c r="A803">
        <v>783</v>
      </c>
      <c r="B803">
        <f t="shared" si="224"/>
        <v>78.300000000000011</v>
      </c>
      <c r="C803">
        <f t="shared" si="215"/>
        <v>0.6</v>
      </c>
      <c r="D803">
        <f>MAX(D802-$B$21*$B$3,$B$4/3.6)</f>
        <v>0</v>
      </c>
      <c r="E803">
        <f t="shared" si="216"/>
        <v>0</v>
      </c>
      <c r="F803">
        <f>F802+IF(E802&gt;$B$4,$B$21*(D802+D803)/2,0)</f>
        <v>925.92666666667708</v>
      </c>
      <c r="G803">
        <f t="shared" si="208"/>
        <v>-10</v>
      </c>
      <c r="H803">
        <f t="shared" si="217"/>
        <v>1.2</v>
      </c>
      <c r="I803">
        <f>MAX(I802-$B$21*$E$2,$B$4/3.6)</f>
        <v>0</v>
      </c>
      <c r="J803">
        <f t="shared" si="218"/>
        <v>0</v>
      </c>
      <c r="K803">
        <f>K802+IF(J802&gt;$B$4,$B$21*(I802+I803)/2,0)</f>
        <v>462.96399999999983</v>
      </c>
      <c r="L803">
        <f t="shared" si="214"/>
        <v>0</v>
      </c>
      <c r="M803">
        <f>IF(B803&lt;=$E$3,M802,IF(M802&lt;$E$2,MIN(M802+$E$2*$B$21/$E$4,$E$2),$E$2))</f>
        <v>1.2</v>
      </c>
      <c r="N803">
        <f>MAX(N802-$B$21*(M802+M803)/2,$B$4/3.6)</f>
        <v>0</v>
      </c>
      <c r="O803">
        <f t="shared" si="219"/>
        <v>0</v>
      </c>
      <c r="P803">
        <f>P802+IF(O802&gt;$B$4,$B$21*(N802+N803)/2,0)</f>
        <v>722.42966666666405</v>
      </c>
      <c r="Q803">
        <f t="shared" si="220"/>
        <v>0</v>
      </c>
      <c r="R803">
        <f>IF(B803&lt;=$E$3,R802,IF(R802&lt;$E$2,MIN(R802+$E$2*$B$21/$E$4,$E$2),$E$2))</f>
        <v>1.2</v>
      </c>
      <c r="S803">
        <f>MAX(S802-$B$21*(R802+R803)/2,$B$4/3.6)</f>
        <v>0</v>
      </c>
      <c r="T803">
        <f t="shared" si="221"/>
        <v>0</v>
      </c>
      <c r="U803">
        <f>U802+IF(T802&gt;$B$4,$B$21*(S802+S803)/2,0)</f>
        <v>617.67308333333119</v>
      </c>
      <c r="V803">
        <f t="shared" si="209"/>
        <v>0</v>
      </c>
      <c r="W803">
        <f>IF(B803&lt;=$E$3,W802,IF(W802&lt;$E$2,MIN(W802+$E$2*$B$21/$E$4,$E$2),$E$2))</f>
        <v>1.2</v>
      </c>
      <c r="X803">
        <f>MAX(X802-$B$21*(W802+W803)/2,$B$4/3.6)</f>
        <v>0</v>
      </c>
      <c r="Y803">
        <f t="shared" si="222"/>
        <v>0</v>
      </c>
      <c r="Z803">
        <f>Z802+IF(Y802&gt;$B$4,$B$21*(X802+X803)/2,0)</f>
        <v>541.64683333333028</v>
      </c>
      <c r="AA803">
        <f t="shared" si="223"/>
        <v>0</v>
      </c>
      <c r="AB803">
        <f t="shared" si="210"/>
        <v>-472.96266666667725</v>
      </c>
      <c r="AC803">
        <f t="shared" si="211"/>
        <v>-213.49700000001303</v>
      </c>
      <c r="AD803">
        <f t="shared" si="212"/>
        <v>-318.25358333334589</v>
      </c>
      <c r="AE803">
        <f t="shared" si="213"/>
        <v>-394.2798333333468</v>
      </c>
    </row>
    <row r="804" spans="1:31">
      <c r="A804">
        <v>784</v>
      </c>
      <c r="B804">
        <f t="shared" si="224"/>
        <v>78.400000000000006</v>
      </c>
      <c r="C804">
        <f t="shared" si="215"/>
        <v>0.6</v>
      </c>
      <c r="D804">
        <f>MAX(D803-$B$21*$B$3,$B$4/3.6)</f>
        <v>0</v>
      </c>
      <c r="E804">
        <f t="shared" si="216"/>
        <v>0</v>
      </c>
      <c r="F804">
        <f>F803+IF(E803&gt;$B$4,$B$21*(D803+D804)/2,0)</f>
        <v>925.92666666667708</v>
      </c>
      <c r="G804">
        <f t="shared" si="208"/>
        <v>-10</v>
      </c>
      <c r="H804">
        <f t="shared" si="217"/>
        <v>1.2</v>
      </c>
      <c r="I804">
        <f>MAX(I803-$B$21*$E$2,$B$4/3.6)</f>
        <v>0</v>
      </c>
      <c r="J804">
        <f t="shared" si="218"/>
        <v>0</v>
      </c>
      <c r="K804">
        <f>K803+IF(J803&gt;$B$4,$B$21*(I803+I804)/2,0)</f>
        <v>462.96399999999983</v>
      </c>
      <c r="L804">
        <f t="shared" si="214"/>
        <v>0</v>
      </c>
      <c r="M804">
        <f>IF(B804&lt;=$E$3,M803,IF(M803&lt;$E$2,MIN(M803+$E$2*$B$21/$E$4,$E$2),$E$2))</f>
        <v>1.2</v>
      </c>
      <c r="N804">
        <f>MAX(N803-$B$21*(M803+M804)/2,$B$4/3.6)</f>
        <v>0</v>
      </c>
      <c r="O804">
        <f t="shared" si="219"/>
        <v>0</v>
      </c>
      <c r="P804">
        <f>P803+IF(O803&gt;$B$4,$B$21*(N803+N804)/2,0)</f>
        <v>722.42966666666405</v>
      </c>
      <c r="Q804">
        <f t="shared" si="220"/>
        <v>0</v>
      </c>
      <c r="R804">
        <f>IF(B804&lt;=$E$3,R803,IF(R803&lt;$E$2,MIN(R803+$E$2*$B$21/$E$4,$E$2),$E$2))</f>
        <v>1.2</v>
      </c>
      <c r="S804">
        <f>MAX(S803-$B$21*(R803+R804)/2,$B$4/3.6)</f>
        <v>0</v>
      </c>
      <c r="T804">
        <f t="shared" si="221"/>
        <v>0</v>
      </c>
      <c r="U804">
        <f>U803+IF(T803&gt;$B$4,$B$21*(S803+S804)/2,0)</f>
        <v>617.67308333333119</v>
      </c>
      <c r="V804">
        <f t="shared" si="209"/>
        <v>0</v>
      </c>
      <c r="W804">
        <f>IF(B804&lt;=$E$3,W803,IF(W803&lt;$E$2,MIN(W803+$E$2*$B$21/$E$4,$E$2),$E$2))</f>
        <v>1.2</v>
      </c>
      <c r="X804">
        <f>MAX(X803-$B$21*(W803+W804)/2,$B$4/3.6)</f>
        <v>0</v>
      </c>
      <c r="Y804">
        <f t="shared" si="222"/>
        <v>0</v>
      </c>
      <c r="Z804">
        <f>Z803+IF(Y803&gt;$B$4,$B$21*(X803+X804)/2,0)</f>
        <v>541.64683333333028</v>
      </c>
      <c r="AA804">
        <f t="shared" si="223"/>
        <v>0</v>
      </c>
      <c r="AB804">
        <f t="shared" si="210"/>
        <v>-472.96266666667725</v>
      </c>
      <c r="AC804">
        <f t="shared" si="211"/>
        <v>-213.49700000001303</v>
      </c>
      <c r="AD804">
        <f t="shared" si="212"/>
        <v>-318.25358333334589</v>
      </c>
      <c r="AE804">
        <f t="shared" si="213"/>
        <v>-394.2798333333468</v>
      </c>
    </row>
    <row r="805" spans="1:31">
      <c r="A805">
        <v>785</v>
      </c>
      <c r="B805">
        <f t="shared" si="224"/>
        <v>78.5</v>
      </c>
      <c r="C805">
        <f t="shared" si="215"/>
        <v>0.6</v>
      </c>
      <c r="D805">
        <f>MAX(D804-$B$21*$B$3,$B$4/3.6)</f>
        <v>0</v>
      </c>
      <c r="E805">
        <f t="shared" si="216"/>
        <v>0</v>
      </c>
      <c r="F805">
        <f>F804+IF(E804&gt;$B$4,$B$21*(D804+D805)/2,0)</f>
        <v>925.92666666667708</v>
      </c>
      <c r="G805">
        <f t="shared" si="208"/>
        <v>-10</v>
      </c>
      <c r="H805">
        <f t="shared" si="217"/>
        <v>1.2</v>
      </c>
      <c r="I805">
        <f>MAX(I804-$B$21*$E$2,$B$4/3.6)</f>
        <v>0</v>
      </c>
      <c r="J805">
        <f t="shared" si="218"/>
        <v>0</v>
      </c>
      <c r="K805">
        <f>K804+IF(J804&gt;$B$4,$B$21*(I804+I805)/2,0)</f>
        <v>462.96399999999983</v>
      </c>
      <c r="L805">
        <f t="shared" si="214"/>
        <v>0</v>
      </c>
      <c r="M805">
        <f>IF(B805&lt;=$E$3,M804,IF(M804&lt;$E$2,MIN(M804+$E$2*$B$21/$E$4,$E$2),$E$2))</f>
        <v>1.2</v>
      </c>
      <c r="N805">
        <f>MAX(N804-$B$21*(M804+M805)/2,$B$4/3.6)</f>
        <v>0</v>
      </c>
      <c r="O805">
        <f t="shared" si="219"/>
        <v>0</v>
      </c>
      <c r="P805">
        <f>P804+IF(O804&gt;$B$4,$B$21*(N804+N805)/2,0)</f>
        <v>722.42966666666405</v>
      </c>
      <c r="Q805">
        <f t="shared" si="220"/>
        <v>0</v>
      </c>
      <c r="R805">
        <f>IF(B805&lt;=$E$3,R804,IF(R804&lt;$E$2,MIN(R804+$E$2*$B$21/$E$4,$E$2),$E$2))</f>
        <v>1.2</v>
      </c>
      <c r="S805">
        <f>MAX(S804-$B$21*(R804+R805)/2,$B$4/3.6)</f>
        <v>0</v>
      </c>
      <c r="T805">
        <f t="shared" si="221"/>
        <v>0</v>
      </c>
      <c r="U805">
        <f>U804+IF(T804&gt;$B$4,$B$21*(S804+S805)/2,0)</f>
        <v>617.67308333333119</v>
      </c>
      <c r="V805">
        <f t="shared" si="209"/>
        <v>0</v>
      </c>
      <c r="W805">
        <f>IF(B805&lt;=$E$3,W804,IF(W804&lt;$E$2,MIN(W804+$E$2*$B$21/$E$4,$E$2),$E$2))</f>
        <v>1.2</v>
      </c>
      <c r="X805">
        <f>MAX(X804-$B$21*(W804+W805)/2,$B$4/3.6)</f>
        <v>0</v>
      </c>
      <c r="Y805">
        <f t="shared" si="222"/>
        <v>0</v>
      </c>
      <c r="Z805">
        <f>Z804+IF(Y804&gt;$B$4,$B$21*(X804+X805)/2,0)</f>
        <v>541.64683333333028</v>
      </c>
      <c r="AA805">
        <f t="shared" si="223"/>
        <v>0</v>
      </c>
      <c r="AB805">
        <f t="shared" si="210"/>
        <v>-472.96266666667725</v>
      </c>
      <c r="AC805">
        <f t="shared" si="211"/>
        <v>-213.49700000001303</v>
      </c>
      <c r="AD805">
        <f t="shared" si="212"/>
        <v>-318.25358333334589</v>
      </c>
      <c r="AE805">
        <f t="shared" si="213"/>
        <v>-394.2798333333468</v>
      </c>
    </row>
    <row r="806" spans="1:31">
      <c r="A806">
        <v>786</v>
      </c>
      <c r="B806">
        <f t="shared" si="224"/>
        <v>78.600000000000009</v>
      </c>
      <c r="C806">
        <f t="shared" si="215"/>
        <v>0.6</v>
      </c>
      <c r="D806">
        <f>MAX(D805-$B$21*$B$3,$B$4/3.6)</f>
        <v>0</v>
      </c>
      <c r="E806">
        <f t="shared" si="216"/>
        <v>0</v>
      </c>
      <c r="F806">
        <f>F805+IF(E805&gt;$B$4,$B$21*(D805+D806)/2,0)</f>
        <v>925.92666666667708</v>
      </c>
      <c r="G806">
        <f t="shared" si="208"/>
        <v>-10</v>
      </c>
      <c r="H806">
        <f t="shared" si="217"/>
        <v>1.2</v>
      </c>
      <c r="I806">
        <f>MAX(I805-$B$21*$E$2,$B$4/3.6)</f>
        <v>0</v>
      </c>
      <c r="J806">
        <f t="shared" si="218"/>
        <v>0</v>
      </c>
      <c r="K806">
        <f>K805+IF(J805&gt;$B$4,$B$21*(I805+I806)/2,0)</f>
        <v>462.96399999999983</v>
      </c>
      <c r="L806">
        <f t="shared" si="214"/>
        <v>0</v>
      </c>
      <c r="M806">
        <f>IF(B806&lt;=$E$3,M805,IF(M805&lt;$E$2,MIN(M805+$E$2*$B$21/$E$4,$E$2),$E$2))</f>
        <v>1.2</v>
      </c>
      <c r="N806">
        <f>MAX(N805-$B$21*(M805+M806)/2,$B$4/3.6)</f>
        <v>0</v>
      </c>
      <c r="O806">
        <f t="shared" si="219"/>
        <v>0</v>
      </c>
      <c r="P806">
        <f>P805+IF(O805&gt;$B$4,$B$21*(N805+N806)/2,0)</f>
        <v>722.42966666666405</v>
      </c>
      <c r="Q806">
        <f t="shared" si="220"/>
        <v>0</v>
      </c>
      <c r="R806">
        <f>IF(B806&lt;=$E$3,R805,IF(R805&lt;$E$2,MIN(R805+$E$2*$B$21/$E$4,$E$2),$E$2))</f>
        <v>1.2</v>
      </c>
      <c r="S806">
        <f>MAX(S805-$B$21*(R805+R806)/2,$B$4/3.6)</f>
        <v>0</v>
      </c>
      <c r="T806">
        <f t="shared" si="221"/>
        <v>0</v>
      </c>
      <c r="U806">
        <f>U805+IF(T805&gt;$B$4,$B$21*(S805+S806)/2,0)</f>
        <v>617.67308333333119</v>
      </c>
      <c r="V806">
        <f t="shared" si="209"/>
        <v>0</v>
      </c>
      <c r="W806">
        <f>IF(B806&lt;=$E$3,W805,IF(W805&lt;$E$2,MIN(W805+$E$2*$B$21/$E$4,$E$2),$E$2))</f>
        <v>1.2</v>
      </c>
      <c r="X806">
        <f>MAX(X805-$B$21*(W805+W806)/2,$B$4/3.6)</f>
        <v>0</v>
      </c>
      <c r="Y806">
        <f t="shared" si="222"/>
        <v>0</v>
      </c>
      <c r="Z806">
        <f>Z805+IF(Y805&gt;$B$4,$B$21*(X805+X806)/2,0)</f>
        <v>541.64683333333028</v>
      </c>
      <c r="AA806">
        <f t="shared" si="223"/>
        <v>0</v>
      </c>
      <c r="AB806">
        <f t="shared" si="210"/>
        <v>-472.96266666667725</v>
      </c>
      <c r="AC806">
        <f t="shared" si="211"/>
        <v>-213.49700000001303</v>
      </c>
      <c r="AD806">
        <f t="shared" si="212"/>
        <v>-318.25358333334589</v>
      </c>
      <c r="AE806">
        <f t="shared" si="213"/>
        <v>-394.2798333333468</v>
      </c>
    </row>
    <row r="807" spans="1:31">
      <c r="A807">
        <v>787</v>
      </c>
      <c r="B807">
        <f t="shared" si="224"/>
        <v>78.7</v>
      </c>
      <c r="C807">
        <f t="shared" si="215"/>
        <v>0.6</v>
      </c>
      <c r="D807">
        <f>MAX(D806-$B$21*$B$3,$B$4/3.6)</f>
        <v>0</v>
      </c>
      <c r="E807">
        <f t="shared" si="216"/>
        <v>0</v>
      </c>
      <c r="F807">
        <f>F806+IF(E806&gt;$B$4,$B$21*(D806+D807)/2,0)</f>
        <v>925.92666666667708</v>
      </c>
      <c r="G807">
        <f t="shared" si="208"/>
        <v>-10</v>
      </c>
      <c r="H807">
        <f t="shared" si="217"/>
        <v>1.2</v>
      </c>
      <c r="I807">
        <f>MAX(I806-$B$21*$E$2,$B$4/3.6)</f>
        <v>0</v>
      </c>
      <c r="J807">
        <f t="shared" si="218"/>
        <v>0</v>
      </c>
      <c r="K807">
        <f>K806+IF(J806&gt;$B$4,$B$21*(I806+I807)/2,0)</f>
        <v>462.96399999999983</v>
      </c>
      <c r="L807">
        <f t="shared" si="214"/>
        <v>0</v>
      </c>
      <c r="M807">
        <f>IF(B807&lt;=$E$3,M806,IF(M806&lt;$E$2,MIN(M806+$E$2*$B$21/$E$4,$E$2),$E$2))</f>
        <v>1.2</v>
      </c>
      <c r="N807">
        <f>MAX(N806-$B$21*(M806+M807)/2,$B$4/3.6)</f>
        <v>0</v>
      </c>
      <c r="O807">
        <f t="shared" si="219"/>
        <v>0</v>
      </c>
      <c r="P807">
        <f>P806+IF(O806&gt;$B$4,$B$21*(N806+N807)/2,0)</f>
        <v>722.42966666666405</v>
      </c>
      <c r="Q807">
        <f t="shared" si="220"/>
        <v>0</v>
      </c>
      <c r="R807">
        <f>IF(B807&lt;=$E$3,R806,IF(R806&lt;$E$2,MIN(R806+$E$2*$B$21/$E$4,$E$2),$E$2))</f>
        <v>1.2</v>
      </c>
      <c r="S807">
        <f>MAX(S806-$B$21*(R806+R807)/2,$B$4/3.6)</f>
        <v>0</v>
      </c>
      <c r="T807">
        <f t="shared" si="221"/>
        <v>0</v>
      </c>
      <c r="U807">
        <f>U806+IF(T806&gt;$B$4,$B$21*(S806+S807)/2,0)</f>
        <v>617.67308333333119</v>
      </c>
      <c r="V807">
        <f t="shared" si="209"/>
        <v>0</v>
      </c>
      <c r="W807">
        <f>IF(B807&lt;=$E$3,W806,IF(W806&lt;$E$2,MIN(W806+$E$2*$B$21/$E$4,$E$2),$E$2))</f>
        <v>1.2</v>
      </c>
      <c r="X807">
        <f>MAX(X806-$B$21*(W806+W807)/2,$B$4/3.6)</f>
        <v>0</v>
      </c>
      <c r="Y807">
        <f t="shared" si="222"/>
        <v>0</v>
      </c>
      <c r="Z807">
        <f>Z806+IF(Y806&gt;$B$4,$B$21*(X806+X807)/2,0)</f>
        <v>541.64683333333028</v>
      </c>
      <c r="AA807">
        <f t="shared" si="223"/>
        <v>0</v>
      </c>
      <c r="AB807">
        <f t="shared" si="210"/>
        <v>-472.96266666667725</v>
      </c>
      <c r="AC807">
        <f t="shared" si="211"/>
        <v>-213.49700000001303</v>
      </c>
      <c r="AD807">
        <f t="shared" si="212"/>
        <v>-318.25358333334589</v>
      </c>
      <c r="AE807">
        <f t="shared" si="213"/>
        <v>-394.2798333333468</v>
      </c>
    </row>
    <row r="808" spans="1:31">
      <c r="A808">
        <v>788</v>
      </c>
      <c r="B808">
        <f t="shared" si="224"/>
        <v>78.800000000000011</v>
      </c>
      <c r="C808">
        <f t="shared" si="215"/>
        <v>0.6</v>
      </c>
      <c r="D808">
        <f>MAX(D807-$B$21*$B$3,$B$4/3.6)</f>
        <v>0</v>
      </c>
      <c r="E808">
        <f t="shared" si="216"/>
        <v>0</v>
      </c>
      <c r="F808">
        <f>F807+IF(E807&gt;$B$4,$B$21*(D807+D808)/2,0)</f>
        <v>925.92666666667708</v>
      </c>
      <c r="G808">
        <f t="shared" si="208"/>
        <v>-10</v>
      </c>
      <c r="H808">
        <f t="shared" si="217"/>
        <v>1.2</v>
      </c>
      <c r="I808">
        <f>MAX(I807-$B$21*$E$2,$B$4/3.6)</f>
        <v>0</v>
      </c>
      <c r="J808">
        <f t="shared" si="218"/>
        <v>0</v>
      </c>
      <c r="K808">
        <f>K807+IF(J807&gt;$B$4,$B$21*(I807+I808)/2,0)</f>
        <v>462.96399999999983</v>
      </c>
      <c r="L808">
        <f t="shared" si="214"/>
        <v>0</v>
      </c>
      <c r="M808">
        <f>IF(B808&lt;=$E$3,M807,IF(M807&lt;$E$2,MIN(M807+$E$2*$B$21/$E$4,$E$2),$E$2))</f>
        <v>1.2</v>
      </c>
      <c r="N808">
        <f>MAX(N807-$B$21*(M807+M808)/2,$B$4/3.6)</f>
        <v>0</v>
      </c>
      <c r="O808">
        <f t="shared" si="219"/>
        <v>0</v>
      </c>
      <c r="P808">
        <f>P807+IF(O807&gt;$B$4,$B$21*(N807+N808)/2,0)</f>
        <v>722.42966666666405</v>
      </c>
      <c r="Q808">
        <f t="shared" si="220"/>
        <v>0</v>
      </c>
      <c r="R808">
        <f>IF(B808&lt;=$E$3,R807,IF(R807&lt;$E$2,MIN(R807+$E$2*$B$21/$E$4,$E$2),$E$2))</f>
        <v>1.2</v>
      </c>
      <c r="S808">
        <f>MAX(S807-$B$21*(R807+R808)/2,$B$4/3.6)</f>
        <v>0</v>
      </c>
      <c r="T808">
        <f t="shared" si="221"/>
        <v>0</v>
      </c>
      <c r="U808">
        <f>U807+IF(T807&gt;$B$4,$B$21*(S807+S808)/2,0)</f>
        <v>617.67308333333119</v>
      </c>
      <c r="V808">
        <f t="shared" si="209"/>
        <v>0</v>
      </c>
      <c r="W808">
        <f>IF(B808&lt;=$E$3,W807,IF(W807&lt;$E$2,MIN(W807+$E$2*$B$21/$E$4,$E$2),$E$2))</f>
        <v>1.2</v>
      </c>
      <c r="X808">
        <f>MAX(X807-$B$21*(W807+W808)/2,$B$4/3.6)</f>
        <v>0</v>
      </c>
      <c r="Y808">
        <f t="shared" si="222"/>
        <v>0</v>
      </c>
      <c r="Z808">
        <f>Z807+IF(Y807&gt;$B$4,$B$21*(X807+X808)/2,0)</f>
        <v>541.64683333333028</v>
      </c>
      <c r="AA808">
        <f t="shared" si="223"/>
        <v>0</v>
      </c>
      <c r="AB808">
        <f t="shared" si="210"/>
        <v>-472.96266666667725</v>
      </c>
      <c r="AC808">
        <f t="shared" si="211"/>
        <v>-213.49700000001303</v>
      </c>
      <c r="AD808">
        <f t="shared" si="212"/>
        <v>-318.25358333334589</v>
      </c>
      <c r="AE808">
        <f t="shared" si="213"/>
        <v>-394.2798333333468</v>
      </c>
    </row>
    <row r="809" spans="1:31">
      <c r="A809">
        <v>789</v>
      </c>
      <c r="B809">
        <f t="shared" si="224"/>
        <v>78.900000000000006</v>
      </c>
      <c r="C809">
        <f t="shared" si="215"/>
        <v>0.6</v>
      </c>
      <c r="D809">
        <f>MAX(D808-$B$21*$B$3,$B$4/3.6)</f>
        <v>0</v>
      </c>
      <c r="E809">
        <f t="shared" si="216"/>
        <v>0</v>
      </c>
      <c r="F809">
        <f>F808+IF(E808&gt;$B$4,$B$21*(D808+D809)/2,0)</f>
        <v>925.92666666667708</v>
      </c>
      <c r="G809">
        <f t="shared" si="208"/>
        <v>-10</v>
      </c>
      <c r="H809">
        <f t="shared" si="217"/>
        <v>1.2</v>
      </c>
      <c r="I809">
        <f>MAX(I808-$B$21*$E$2,$B$4/3.6)</f>
        <v>0</v>
      </c>
      <c r="J809">
        <f t="shared" si="218"/>
        <v>0</v>
      </c>
      <c r="K809">
        <f>K808+IF(J808&gt;$B$4,$B$21*(I808+I809)/2,0)</f>
        <v>462.96399999999983</v>
      </c>
      <c r="L809">
        <f t="shared" si="214"/>
        <v>0</v>
      </c>
      <c r="M809">
        <f>IF(B809&lt;=$E$3,M808,IF(M808&lt;$E$2,MIN(M808+$E$2*$B$21/$E$4,$E$2),$E$2))</f>
        <v>1.2</v>
      </c>
      <c r="N809">
        <f>MAX(N808-$B$21*(M808+M809)/2,$B$4/3.6)</f>
        <v>0</v>
      </c>
      <c r="O809">
        <f t="shared" si="219"/>
        <v>0</v>
      </c>
      <c r="P809">
        <f>P808+IF(O808&gt;$B$4,$B$21*(N808+N809)/2,0)</f>
        <v>722.42966666666405</v>
      </c>
      <c r="Q809">
        <f t="shared" si="220"/>
        <v>0</v>
      </c>
      <c r="R809">
        <f>IF(B809&lt;=$E$3,R808,IF(R808&lt;$E$2,MIN(R808+$E$2*$B$21/$E$4,$E$2),$E$2))</f>
        <v>1.2</v>
      </c>
      <c r="S809">
        <f>MAX(S808-$B$21*(R808+R809)/2,$B$4/3.6)</f>
        <v>0</v>
      </c>
      <c r="T809">
        <f t="shared" si="221"/>
        <v>0</v>
      </c>
      <c r="U809">
        <f>U808+IF(T808&gt;$B$4,$B$21*(S808+S809)/2,0)</f>
        <v>617.67308333333119</v>
      </c>
      <c r="V809">
        <f t="shared" si="209"/>
        <v>0</v>
      </c>
      <c r="W809">
        <f>IF(B809&lt;=$E$3,W808,IF(W808&lt;$E$2,MIN(W808+$E$2*$B$21/$E$4,$E$2),$E$2))</f>
        <v>1.2</v>
      </c>
      <c r="X809">
        <f>MAX(X808-$B$21*(W808+W809)/2,$B$4/3.6)</f>
        <v>0</v>
      </c>
      <c r="Y809">
        <f t="shared" si="222"/>
        <v>0</v>
      </c>
      <c r="Z809">
        <f>Z808+IF(Y808&gt;$B$4,$B$21*(X808+X809)/2,0)</f>
        <v>541.64683333333028</v>
      </c>
      <c r="AA809">
        <f t="shared" si="223"/>
        <v>0</v>
      </c>
      <c r="AB809">
        <f t="shared" si="210"/>
        <v>-472.96266666667725</v>
      </c>
      <c r="AC809">
        <f t="shared" si="211"/>
        <v>-213.49700000001303</v>
      </c>
      <c r="AD809">
        <f t="shared" si="212"/>
        <v>-318.25358333334589</v>
      </c>
      <c r="AE809">
        <f t="shared" si="213"/>
        <v>-394.2798333333468</v>
      </c>
    </row>
    <row r="810" spans="1:31">
      <c r="A810">
        <v>790</v>
      </c>
      <c r="B810">
        <f t="shared" si="224"/>
        <v>79</v>
      </c>
      <c r="C810">
        <f t="shared" si="215"/>
        <v>0.6</v>
      </c>
      <c r="D810">
        <f>MAX(D809-$B$21*$B$3,$B$4/3.6)</f>
        <v>0</v>
      </c>
      <c r="E810">
        <f t="shared" si="216"/>
        <v>0</v>
      </c>
      <c r="F810">
        <f>F809+IF(E809&gt;$B$4,$B$21*(D809+D810)/2,0)</f>
        <v>925.92666666667708</v>
      </c>
      <c r="G810">
        <f t="shared" si="208"/>
        <v>-10</v>
      </c>
      <c r="H810">
        <f t="shared" si="217"/>
        <v>1.2</v>
      </c>
      <c r="I810">
        <f>MAX(I809-$B$21*$E$2,$B$4/3.6)</f>
        <v>0</v>
      </c>
      <c r="J810">
        <f t="shared" si="218"/>
        <v>0</v>
      </c>
      <c r="K810">
        <f>K809+IF(J809&gt;$B$4,$B$21*(I809+I810)/2,0)</f>
        <v>462.96399999999983</v>
      </c>
      <c r="L810">
        <f t="shared" si="214"/>
        <v>0</v>
      </c>
      <c r="M810">
        <f>IF(B810&lt;=$E$3,M809,IF(M809&lt;$E$2,MIN(M809+$E$2*$B$21/$E$4,$E$2),$E$2))</f>
        <v>1.2</v>
      </c>
      <c r="N810">
        <f>MAX(N809-$B$21*(M809+M810)/2,$B$4/3.6)</f>
        <v>0</v>
      </c>
      <c r="O810">
        <f t="shared" si="219"/>
        <v>0</v>
      </c>
      <c r="P810">
        <f>P809+IF(O809&gt;$B$4,$B$21*(N809+N810)/2,0)</f>
        <v>722.42966666666405</v>
      </c>
      <c r="Q810">
        <f t="shared" si="220"/>
        <v>0</v>
      </c>
      <c r="R810">
        <f>IF(B810&lt;=$E$3,R809,IF(R809&lt;$E$2,MIN(R809+$E$2*$B$21/$E$4,$E$2),$E$2))</f>
        <v>1.2</v>
      </c>
      <c r="S810">
        <f>MAX(S809-$B$21*(R809+R810)/2,$B$4/3.6)</f>
        <v>0</v>
      </c>
      <c r="T810">
        <f t="shared" si="221"/>
        <v>0</v>
      </c>
      <c r="U810">
        <f>U809+IF(T809&gt;$B$4,$B$21*(S809+S810)/2,0)</f>
        <v>617.67308333333119</v>
      </c>
      <c r="V810">
        <f t="shared" si="209"/>
        <v>0</v>
      </c>
      <c r="W810">
        <f>IF(B810&lt;=$E$3,W809,IF(W809&lt;$E$2,MIN(W809+$E$2*$B$21/$E$4,$E$2),$E$2))</f>
        <v>1.2</v>
      </c>
      <c r="X810">
        <f>MAX(X809-$B$21*(W809+W810)/2,$B$4/3.6)</f>
        <v>0</v>
      </c>
      <c r="Y810">
        <f t="shared" si="222"/>
        <v>0</v>
      </c>
      <c r="Z810">
        <f>Z809+IF(Y809&gt;$B$4,$B$21*(X809+X810)/2,0)</f>
        <v>541.64683333333028</v>
      </c>
      <c r="AA810">
        <f t="shared" si="223"/>
        <v>0</v>
      </c>
      <c r="AB810">
        <f t="shared" si="210"/>
        <v>-472.96266666667725</v>
      </c>
      <c r="AC810">
        <f t="shared" si="211"/>
        <v>-213.49700000001303</v>
      </c>
      <c r="AD810">
        <f t="shared" si="212"/>
        <v>-318.25358333334589</v>
      </c>
      <c r="AE810">
        <f t="shared" si="213"/>
        <v>-394.2798333333468</v>
      </c>
    </row>
    <row r="811" spans="1:31">
      <c r="A811">
        <v>791</v>
      </c>
      <c r="B811">
        <f t="shared" si="224"/>
        <v>79.100000000000009</v>
      </c>
      <c r="C811">
        <f t="shared" si="215"/>
        <v>0.6</v>
      </c>
      <c r="D811">
        <f>MAX(D810-$B$21*$B$3,$B$4/3.6)</f>
        <v>0</v>
      </c>
      <c r="E811">
        <f t="shared" si="216"/>
        <v>0</v>
      </c>
      <c r="F811">
        <f>F810+IF(E810&gt;$B$4,$B$21*(D810+D811)/2,0)</f>
        <v>925.92666666667708</v>
      </c>
      <c r="G811">
        <f t="shared" si="208"/>
        <v>-10</v>
      </c>
      <c r="H811">
        <f t="shared" si="217"/>
        <v>1.2</v>
      </c>
      <c r="I811">
        <f>MAX(I810-$B$21*$E$2,$B$4/3.6)</f>
        <v>0</v>
      </c>
      <c r="J811">
        <f t="shared" si="218"/>
        <v>0</v>
      </c>
      <c r="K811">
        <f>K810+IF(J810&gt;$B$4,$B$21*(I810+I811)/2,0)</f>
        <v>462.96399999999983</v>
      </c>
      <c r="L811">
        <f t="shared" si="214"/>
        <v>0</v>
      </c>
      <c r="M811">
        <f>IF(B811&lt;=$E$3,M810,IF(M810&lt;$E$2,MIN(M810+$E$2*$B$21/$E$4,$E$2),$E$2))</f>
        <v>1.2</v>
      </c>
      <c r="N811">
        <f>MAX(N810-$B$21*(M810+M811)/2,$B$4/3.6)</f>
        <v>0</v>
      </c>
      <c r="O811">
        <f t="shared" si="219"/>
        <v>0</v>
      </c>
      <c r="P811">
        <f>P810+IF(O810&gt;$B$4,$B$21*(N810+N811)/2,0)</f>
        <v>722.42966666666405</v>
      </c>
      <c r="Q811">
        <f t="shared" si="220"/>
        <v>0</v>
      </c>
      <c r="R811">
        <f>IF(B811&lt;=$E$3,R810,IF(R810&lt;$E$2,MIN(R810+$E$2*$B$21/$E$4,$E$2),$E$2))</f>
        <v>1.2</v>
      </c>
      <c r="S811">
        <f>MAX(S810-$B$21*(R810+R811)/2,$B$4/3.6)</f>
        <v>0</v>
      </c>
      <c r="T811">
        <f t="shared" si="221"/>
        <v>0</v>
      </c>
      <c r="U811">
        <f>U810+IF(T810&gt;$B$4,$B$21*(S810+S811)/2,0)</f>
        <v>617.67308333333119</v>
      </c>
      <c r="V811">
        <f t="shared" si="209"/>
        <v>0</v>
      </c>
      <c r="W811">
        <f>IF(B811&lt;=$E$3,W810,IF(W810&lt;$E$2,MIN(W810+$E$2*$B$21/$E$4,$E$2),$E$2))</f>
        <v>1.2</v>
      </c>
      <c r="X811">
        <f>MAX(X810-$B$21*(W810+W811)/2,$B$4/3.6)</f>
        <v>0</v>
      </c>
      <c r="Y811">
        <f t="shared" si="222"/>
        <v>0</v>
      </c>
      <c r="Z811">
        <f>Z810+IF(Y810&gt;$B$4,$B$21*(X810+X811)/2,0)</f>
        <v>541.64683333333028</v>
      </c>
      <c r="AA811">
        <f t="shared" si="223"/>
        <v>0</v>
      </c>
      <c r="AB811">
        <f t="shared" si="210"/>
        <v>-472.96266666667725</v>
      </c>
      <c r="AC811">
        <f t="shared" si="211"/>
        <v>-213.49700000001303</v>
      </c>
      <c r="AD811">
        <f t="shared" si="212"/>
        <v>-318.25358333334589</v>
      </c>
      <c r="AE811">
        <f t="shared" si="213"/>
        <v>-394.2798333333468</v>
      </c>
    </row>
    <row r="812" spans="1:31">
      <c r="A812">
        <v>792</v>
      </c>
      <c r="B812">
        <f t="shared" si="224"/>
        <v>79.2</v>
      </c>
      <c r="C812">
        <f t="shared" si="215"/>
        <v>0.6</v>
      </c>
      <c r="D812">
        <f>MAX(D811-$B$21*$B$3,$B$4/3.6)</f>
        <v>0</v>
      </c>
      <c r="E812">
        <f t="shared" si="216"/>
        <v>0</v>
      </c>
      <c r="F812">
        <f>F811+IF(E811&gt;$B$4,$B$21*(D811+D812)/2,0)</f>
        <v>925.92666666667708</v>
      </c>
      <c r="G812">
        <f t="shared" si="208"/>
        <v>-10</v>
      </c>
      <c r="H812">
        <f t="shared" si="217"/>
        <v>1.2</v>
      </c>
      <c r="I812">
        <f>MAX(I811-$B$21*$E$2,$B$4/3.6)</f>
        <v>0</v>
      </c>
      <c r="J812">
        <f t="shared" si="218"/>
        <v>0</v>
      </c>
      <c r="K812">
        <f>K811+IF(J811&gt;$B$4,$B$21*(I811+I812)/2,0)</f>
        <v>462.96399999999983</v>
      </c>
      <c r="L812">
        <f t="shared" si="214"/>
        <v>0</v>
      </c>
      <c r="M812">
        <f>IF(B812&lt;=$E$3,M811,IF(M811&lt;$E$2,MIN(M811+$E$2*$B$21/$E$4,$E$2),$E$2))</f>
        <v>1.2</v>
      </c>
      <c r="N812">
        <f>MAX(N811-$B$21*(M811+M812)/2,$B$4/3.6)</f>
        <v>0</v>
      </c>
      <c r="O812">
        <f t="shared" si="219"/>
        <v>0</v>
      </c>
      <c r="P812">
        <f>P811+IF(O811&gt;$B$4,$B$21*(N811+N812)/2,0)</f>
        <v>722.42966666666405</v>
      </c>
      <c r="Q812">
        <f t="shared" si="220"/>
        <v>0</v>
      </c>
      <c r="R812">
        <f>IF(B812&lt;=$E$3,R811,IF(R811&lt;$E$2,MIN(R811+$E$2*$B$21/$E$4,$E$2),$E$2))</f>
        <v>1.2</v>
      </c>
      <c r="S812">
        <f>MAX(S811-$B$21*(R811+R812)/2,$B$4/3.6)</f>
        <v>0</v>
      </c>
      <c r="T812">
        <f t="shared" si="221"/>
        <v>0</v>
      </c>
      <c r="U812">
        <f>U811+IF(T811&gt;$B$4,$B$21*(S811+S812)/2,0)</f>
        <v>617.67308333333119</v>
      </c>
      <c r="V812">
        <f t="shared" si="209"/>
        <v>0</v>
      </c>
      <c r="W812">
        <f>IF(B812&lt;=$E$3,W811,IF(W811&lt;$E$2,MIN(W811+$E$2*$B$21/$E$4,$E$2),$E$2))</f>
        <v>1.2</v>
      </c>
      <c r="X812">
        <f>MAX(X811-$B$21*(W811+W812)/2,$B$4/3.6)</f>
        <v>0</v>
      </c>
      <c r="Y812">
        <f t="shared" si="222"/>
        <v>0</v>
      </c>
      <c r="Z812">
        <f>Z811+IF(Y811&gt;$B$4,$B$21*(X811+X812)/2,0)</f>
        <v>541.64683333333028</v>
      </c>
      <c r="AA812">
        <f t="shared" si="223"/>
        <v>0</v>
      </c>
      <c r="AB812">
        <f t="shared" si="210"/>
        <v>-472.96266666667725</v>
      </c>
      <c r="AC812">
        <f t="shared" si="211"/>
        <v>-213.49700000001303</v>
      </c>
      <c r="AD812">
        <f t="shared" si="212"/>
        <v>-318.25358333334589</v>
      </c>
      <c r="AE812">
        <f t="shared" si="213"/>
        <v>-394.2798333333468</v>
      </c>
    </row>
    <row r="813" spans="1:31">
      <c r="A813">
        <v>793</v>
      </c>
      <c r="B813">
        <f t="shared" si="224"/>
        <v>79.300000000000011</v>
      </c>
      <c r="C813">
        <f t="shared" si="215"/>
        <v>0.6</v>
      </c>
      <c r="D813">
        <f>MAX(D812-$B$21*$B$3,$B$4/3.6)</f>
        <v>0</v>
      </c>
      <c r="E813">
        <f t="shared" si="216"/>
        <v>0</v>
      </c>
      <c r="F813">
        <f>F812+IF(E812&gt;$B$4,$B$21*(D812+D813)/2,0)</f>
        <v>925.92666666667708</v>
      </c>
      <c r="G813">
        <f t="shared" si="208"/>
        <v>-10</v>
      </c>
      <c r="H813">
        <f t="shared" si="217"/>
        <v>1.2</v>
      </c>
      <c r="I813">
        <f>MAX(I812-$B$21*$E$2,$B$4/3.6)</f>
        <v>0</v>
      </c>
      <c r="J813">
        <f t="shared" si="218"/>
        <v>0</v>
      </c>
      <c r="K813">
        <f>K812+IF(J812&gt;$B$4,$B$21*(I812+I813)/2,0)</f>
        <v>462.96399999999983</v>
      </c>
      <c r="L813">
        <f t="shared" si="214"/>
        <v>0</v>
      </c>
      <c r="M813">
        <f>IF(B813&lt;=$E$3,M812,IF(M812&lt;$E$2,MIN(M812+$E$2*$B$21/$E$4,$E$2),$E$2))</f>
        <v>1.2</v>
      </c>
      <c r="N813">
        <f>MAX(N812-$B$21*(M812+M813)/2,$B$4/3.6)</f>
        <v>0</v>
      </c>
      <c r="O813">
        <f t="shared" si="219"/>
        <v>0</v>
      </c>
      <c r="P813">
        <f>P812+IF(O812&gt;$B$4,$B$21*(N812+N813)/2,0)</f>
        <v>722.42966666666405</v>
      </c>
      <c r="Q813">
        <f t="shared" si="220"/>
        <v>0</v>
      </c>
      <c r="R813">
        <f>IF(B813&lt;=$E$3,R812,IF(R812&lt;$E$2,MIN(R812+$E$2*$B$21/$E$4,$E$2),$E$2))</f>
        <v>1.2</v>
      </c>
      <c r="S813">
        <f>MAX(S812-$B$21*(R812+R813)/2,$B$4/3.6)</f>
        <v>0</v>
      </c>
      <c r="T813">
        <f t="shared" si="221"/>
        <v>0</v>
      </c>
      <c r="U813">
        <f>U812+IF(T812&gt;$B$4,$B$21*(S812+S813)/2,0)</f>
        <v>617.67308333333119</v>
      </c>
      <c r="V813">
        <f t="shared" si="209"/>
        <v>0</v>
      </c>
      <c r="W813">
        <f>IF(B813&lt;=$E$3,W812,IF(W812&lt;$E$2,MIN(W812+$E$2*$B$21/$E$4,$E$2),$E$2))</f>
        <v>1.2</v>
      </c>
      <c r="X813">
        <f>MAX(X812-$B$21*(W812+W813)/2,$B$4/3.6)</f>
        <v>0</v>
      </c>
      <c r="Y813">
        <f t="shared" si="222"/>
        <v>0</v>
      </c>
      <c r="Z813">
        <f>Z812+IF(Y812&gt;$B$4,$B$21*(X812+X813)/2,0)</f>
        <v>541.64683333333028</v>
      </c>
      <c r="AA813">
        <f t="shared" si="223"/>
        <v>0</v>
      </c>
      <c r="AB813">
        <f t="shared" si="210"/>
        <v>-472.96266666667725</v>
      </c>
      <c r="AC813">
        <f t="shared" si="211"/>
        <v>-213.49700000001303</v>
      </c>
      <c r="AD813">
        <f t="shared" si="212"/>
        <v>-318.25358333334589</v>
      </c>
      <c r="AE813">
        <f t="shared" si="213"/>
        <v>-394.2798333333468</v>
      </c>
    </row>
    <row r="814" spans="1:31">
      <c r="A814">
        <v>794</v>
      </c>
      <c r="B814">
        <f t="shared" si="224"/>
        <v>79.400000000000006</v>
      </c>
      <c r="C814">
        <f t="shared" si="215"/>
        <v>0.6</v>
      </c>
      <c r="D814">
        <f>MAX(D813-$B$21*$B$3,$B$4/3.6)</f>
        <v>0</v>
      </c>
      <c r="E814">
        <f t="shared" si="216"/>
        <v>0</v>
      </c>
      <c r="F814">
        <f>F813+IF(E813&gt;$B$4,$B$21*(D813+D814)/2,0)</f>
        <v>925.92666666667708</v>
      </c>
      <c r="G814">
        <f t="shared" si="208"/>
        <v>-10</v>
      </c>
      <c r="H814">
        <f t="shared" si="217"/>
        <v>1.2</v>
      </c>
      <c r="I814">
        <f>MAX(I813-$B$21*$E$2,$B$4/3.6)</f>
        <v>0</v>
      </c>
      <c r="J814">
        <f t="shared" si="218"/>
        <v>0</v>
      </c>
      <c r="K814">
        <f>K813+IF(J813&gt;$B$4,$B$21*(I813+I814)/2,0)</f>
        <v>462.96399999999983</v>
      </c>
      <c r="L814">
        <f t="shared" si="214"/>
        <v>0</v>
      </c>
      <c r="M814">
        <f>IF(B814&lt;=$E$3,M813,IF(M813&lt;$E$2,MIN(M813+$E$2*$B$21/$E$4,$E$2),$E$2))</f>
        <v>1.2</v>
      </c>
      <c r="N814">
        <f>MAX(N813-$B$21*(M813+M814)/2,$B$4/3.6)</f>
        <v>0</v>
      </c>
      <c r="O814">
        <f t="shared" si="219"/>
        <v>0</v>
      </c>
      <c r="P814">
        <f>P813+IF(O813&gt;$B$4,$B$21*(N813+N814)/2,0)</f>
        <v>722.42966666666405</v>
      </c>
      <c r="Q814">
        <f t="shared" si="220"/>
        <v>0</v>
      </c>
      <c r="R814">
        <f>IF(B814&lt;=$E$3,R813,IF(R813&lt;$E$2,MIN(R813+$E$2*$B$21/$E$4,$E$2),$E$2))</f>
        <v>1.2</v>
      </c>
      <c r="S814">
        <f>MAX(S813-$B$21*(R813+R814)/2,$B$4/3.6)</f>
        <v>0</v>
      </c>
      <c r="T814">
        <f t="shared" si="221"/>
        <v>0</v>
      </c>
      <c r="U814">
        <f>U813+IF(T813&gt;$B$4,$B$21*(S813+S814)/2,0)</f>
        <v>617.67308333333119</v>
      </c>
      <c r="V814">
        <f t="shared" si="209"/>
        <v>0</v>
      </c>
      <c r="W814">
        <f>IF(B814&lt;=$E$3,W813,IF(W813&lt;$E$2,MIN(W813+$E$2*$B$21/$E$4,$E$2),$E$2))</f>
        <v>1.2</v>
      </c>
      <c r="X814">
        <f>MAX(X813-$B$21*(W813+W814)/2,$B$4/3.6)</f>
        <v>0</v>
      </c>
      <c r="Y814">
        <f t="shared" si="222"/>
        <v>0</v>
      </c>
      <c r="Z814">
        <f>Z813+IF(Y813&gt;$B$4,$B$21*(X813+X814)/2,0)</f>
        <v>541.64683333333028</v>
      </c>
      <c r="AA814">
        <f t="shared" si="223"/>
        <v>0</v>
      </c>
      <c r="AB814">
        <f t="shared" si="210"/>
        <v>-472.96266666667725</v>
      </c>
      <c r="AC814">
        <f t="shared" si="211"/>
        <v>-213.49700000001303</v>
      </c>
      <c r="AD814">
        <f t="shared" si="212"/>
        <v>-318.25358333334589</v>
      </c>
      <c r="AE814">
        <f t="shared" si="213"/>
        <v>-394.2798333333468</v>
      </c>
    </row>
    <row r="815" spans="1:31">
      <c r="A815">
        <v>795</v>
      </c>
      <c r="B815">
        <f t="shared" si="224"/>
        <v>79.5</v>
      </c>
      <c r="C815">
        <f t="shared" si="215"/>
        <v>0.6</v>
      </c>
      <c r="D815">
        <f>MAX(D814-$B$21*$B$3,$B$4/3.6)</f>
        <v>0</v>
      </c>
      <c r="E815">
        <f t="shared" si="216"/>
        <v>0</v>
      </c>
      <c r="F815">
        <f>F814+IF(E814&gt;$B$4,$B$21*(D814+D815)/2,0)</f>
        <v>925.92666666667708</v>
      </c>
      <c r="G815">
        <f t="shared" si="208"/>
        <v>-10</v>
      </c>
      <c r="H815">
        <f t="shared" si="217"/>
        <v>1.2</v>
      </c>
      <c r="I815">
        <f>MAX(I814-$B$21*$E$2,$B$4/3.6)</f>
        <v>0</v>
      </c>
      <c r="J815">
        <f t="shared" si="218"/>
        <v>0</v>
      </c>
      <c r="K815">
        <f>K814+IF(J814&gt;$B$4,$B$21*(I814+I815)/2,0)</f>
        <v>462.96399999999983</v>
      </c>
      <c r="L815">
        <f t="shared" si="214"/>
        <v>0</v>
      </c>
      <c r="M815">
        <f>IF(B815&lt;=$E$3,M814,IF(M814&lt;$E$2,MIN(M814+$E$2*$B$21/$E$4,$E$2),$E$2))</f>
        <v>1.2</v>
      </c>
      <c r="N815">
        <f>MAX(N814-$B$21*(M814+M815)/2,$B$4/3.6)</f>
        <v>0</v>
      </c>
      <c r="O815">
        <f t="shared" si="219"/>
        <v>0</v>
      </c>
      <c r="P815">
        <f>P814+IF(O814&gt;$B$4,$B$21*(N814+N815)/2,0)</f>
        <v>722.42966666666405</v>
      </c>
      <c r="Q815">
        <f t="shared" si="220"/>
        <v>0</v>
      </c>
      <c r="R815">
        <f>IF(B815&lt;=$E$3,R814,IF(R814&lt;$E$2,MIN(R814+$E$2*$B$21/$E$4,$E$2),$E$2))</f>
        <v>1.2</v>
      </c>
      <c r="S815">
        <f>MAX(S814-$B$21*(R814+R815)/2,$B$4/3.6)</f>
        <v>0</v>
      </c>
      <c r="T815">
        <f t="shared" si="221"/>
        <v>0</v>
      </c>
      <c r="U815">
        <f>U814+IF(T814&gt;$B$4,$B$21*(S814+S815)/2,0)</f>
        <v>617.67308333333119</v>
      </c>
      <c r="V815">
        <f t="shared" si="209"/>
        <v>0</v>
      </c>
      <c r="W815">
        <f>IF(B815&lt;=$E$3,W814,IF(W814&lt;$E$2,MIN(W814+$E$2*$B$21/$E$4,$E$2),$E$2))</f>
        <v>1.2</v>
      </c>
      <c r="X815">
        <f>MAX(X814-$B$21*(W814+W815)/2,$B$4/3.6)</f>
        <v>0</v>
      </c>
      <c r="Y815">
        <f t="shared" si="222"/>
        <v>0</v>
      </c>
      <c r="Z815">
        <f>Z814+IF(Y814&gt;$B$4,$B$21*(X814+X815)/2,0)</f>
        <v>541.64683333333028</v>
      </c>
      <c r="AA815">
        <f t="shared" si="223"/>
        <v>0</v>
      </c>
      <c r="AB815">
        <f t="shared" si="210"/>
        <v>-472.96266666667725</v>
      </c>
      <c r="AC815">
        <f t="shared" si="211"/>
        <v>-213.49700000001303</v>
      </c>
      <c r="AD815">
        <f t="shared" si="212"/>
        <v>-318.25358333334589</v>
      </c>
      <c r="AE815">
        <f t="shared" si="213"/>
        <v>-394.2798333333468</v>
      </c>
    </row>
    <row r="816" spans="1:31">
      <c r="A816">
        <v>796</v>
      </c>
      <c r="B816">
        <f t="shared" si="224"/>
        <v>79.600000000000009</v>
      </c>
      <c r="C816">
        <f t="shared" si="215"/>
        <v>0.6</v>
      </c>
      <c r="D816">
        <f>MAX(D815-$B$21*$B$3,$B$4/3.6)</f>
        <v>0</v>
      </c>
      <c r="E816">
        <f t="shared" si="216"/>
        <v>0</v>
      </c>
      <c r="F816">
        <f>F815+IF(E815&gt;$B$4,$B$21*(D815+D816)/2,0)</f>
        <v>925.92666666667708</v>
      </c>
      <c r="G816">
        <f t="shared" si="208"/>
        <v>-10</v>
      </c>
      <c r="H816">
        <f t="shared" si="217"/>
        <v>1.2</v>
      </c>
      <c r="I816">
        <f>MAX(I815-$B$21*$E$2,$B$4/3.6)</f>
        <v>0</v>
      </c>
      <c r="J816">
        <f t="shared" si="218"/>
        <v>0</v>
      </c>
      <c r="K816">
        <f>K815+IF(J815&gt;$B$4,$B$21*(I815+I816)/2,0)</f>
        <v>462.96399999999983</v>
      </c>
      <c r="L816">
        <f t="shared" si="214"/>
        <v>0</v>
      </c>
      <c r="M816">
        <f>IF(B816&lt;=$E$3,M815,IF(M815&lt;$E$2,MIN(M815+$E$2*$B$21/$E$4,$E$2),$E$2))</f>
        <v>1.2</v>
      </c>
      <c r="N816">
        <f>MAX(N815-$B$21*(M815+M816)/2,$B$4/3.6)</f>
        <v>0</v>
      </c>
      <c r="O816">
        <f t="shared" si="219"/>
        <v>0</v>
      </c>
      <c r="P816">
        <f>P815+IF(O815&gt;$B$4,$B$21*(N815+N816)/2,0)</f>
        <v>722.42966666666405</v>
      </c>
      <c r="Q816">
        <f t="shared" si="220"/>
        <v>0</v>
      </c>
      <c r="R816">
        <f>IF(B816&lt;=$E$3,R815,IF(R815&lt;$E$2,MIN(R815+$E$2*$B$21/$E$4,$E$2),$E$2))</f>
        <v>1.2</v>
      </c>
      <c r="S816">
        <f>MAX(S815-$B$21*(R815+R816)/2,$B$4/3.6)</f>
        <v>0</v>
      </c>
      <c r="T816">
        <f t="shared" si="221"/>
        <v>0</v>
      </c>
      <c r="U816">
        <f>U815+IF(T815&gt;$B$4,$B$21*(S815+S816)/2,0)</f>
        <v>617.67308333333119</v>
      </c>
      <c r="V816">
        <f t="shared" si="209"/>
        <v>0</v>
      </c>
      <c r="W816">
        <f>IF(B816&lt;=$E$3,W815,IF(W815&lt;$E$2,MIN(W815+$E$2*$B$21/$E$4,$E$2),$E$2))</f>
        <v>1.2</v>
      </c>
      <c r="X816">
        <f>MAX(X815-$B$21*(W815+W816)/2,$B$4/3.6)</f>
        <v>0</v>
      </c>
      <c r="Y816">
        <f t="shared" si="222"/>
        <v>0</v>
      </c>
      <c r="Z816">
        <f>Z815+IF(Y815&gt;$B$4,$B$21*(X815+X816)/2,0)</f>
        <v>541.64683333333028</v>
      </c>
      <c r="AA816">
        <f t="shared" si="223"/>
        <v>0</v>
      </c>
      <c r="AB816">
        <f t="shared" si="210"/>
        <v>-472.96266666667725</v>
      </c>
      <c r="AC816">
        <f t="shared" si="211"/>
        <v>-213.49700000001303</v>
      </c>
      <c r="AD816">
        <f t="shared" si="212"/>
        <v>-318.25358333334589</v>
      </c>
      <c r="AE816">
        <f t="shared" si="213"/>
        <v>-394.2798333333468</v>
      </c>
    </row>
    <row r="817" spans="1:31">
      <c r="A817">
        <v>797</v>
      </c>
      <c r="B817">
        <f t="shared" si="224"/>
        <v>79.7</v>
      </c>
      <c r="C817">
        <f t="shared" si="215"/>
        <v>0.6</v>
      </c>
      <c r="D817">
        <f>MAX(D816-$B$21*$B$3,$B$4/3.6)</f>
        <v>0</v>
      </c>
      <c r="E817">
        <f t="shared" si="216"/>
        <v>0</v>
      </c>
      <c r="F817">
        <f>F816+IF(E816&gt;$B$4,$B$21*(D816+D817)/2,0)</f>
        <v>925.92666666667708</v>
      </c>
      <c r="G817">
        <f t="shared" si="208"/>
        <v>-10</v>
      </c>
      <c r="H817">
        <f t="shared" si="217"/>
        <v>1.2</v>
      </c>
      <c r="I817">
        <f>MAX(I816-$B$21*$E$2,$B$4/3.6)</f>
        <v>0</v>
      </c>
      <c r="J817">
        <f t="shared" si="218"/>
        <v>0</v>
      </c>
      <c r="K817">
        <f>K816+IF(J816&gt;$B$4,$B$21*(I816+I817)/2,0)</f>
        <v>462.96399999999983</v>
      </c>
      <c r="L817">
        <f t="shared" si="214"/>
        <v>0</v>
      </c>
      <c r="M817">
        <f>IF(B817&lt;=$E$3,M816,IF(M816&lt;$E$2,MIN(M816+$E$2*$B$21/$E$4,$E$2),$E$2))</f>
        <v>1.2</v>
      </c>
      <c r="N817">
        <f>MAX(N816-$B$21*(M816+M817)/2,$B$4/3.6)</f>
        <v>0</v>
      </c>
      <c r="O817">
        <f t="shared" si="219"/>
        <v>0</v>
      </c>
      <c r="P817">
        <f>P816+IF(O816&gt;$B$4,$B$21*(N816+N817)/2,0)</f>
        <v>722.42966666666405</v>
      </c>
      <c r="Q817">
        <f t="shared" si="220"/>
        <v>0</v>
      </c>
      <c r="R817">
        <f>IF(B817&lt;=$E$3,R816,IF(R816&lt;$E$2,MIN(R816+$E$2*$B$21/$E$4,$E$2),$E$2))</f>
        <v>1.2</v>
      </c>
      <c r="S817">
        <f>MAX(S816-$B$21*(R816+R817)/2,$B$4/3.6)</f>
        <v>0</v>
      </c>
      <c r="T817">
        <f t="shared" si="221"/>
        <v>0</v>
      </c>
      <c r="U817">
        <f>U816+IF(T816&gt;$B$4,$B$21*(S816+S817)/2,0)</f>
        <v>617.67308333333119</v>
      </c>
      <c r="V817">
        <f t="shared" si="209"/>
        <v>0</v>
      </c>
      <c r="W817">
        <f>IF(B817&lt;=$E$3,W816,IF(W816&lt;$E$2,MIN(W816+$E$2*$B$21/$E$4,$E$2),$E$2))</f>
        <v>1.2</v>
      </c>
      <c r="X817">
        <f>MAX(X816-$B$21*(W816+W817)/2,$B$4/3.6)</f>
        <v>0</v>
      </c>
      <c r="Y817">
        <f t="shared" si="222"/>
        <v>0</v>
      </c>
      <c r="Z817">
        <f>Z816+IF(Y816&gt;$B$4,$B$21*(X816+X817)/2,0)</f>
        <v>541.64683333333028</v>
      </c>
      <c r="AA817">
        <f t="shared" si="223"/>
        <v>0</v>
      </c>
      <c r="AB817">
        <f t="shared" si="210"/>
        <v>-472.96266666667725</v>
      </c>
      <c r="AC817">
        <f t="shared" si="211"/>
        <v>-213.49700000001303</v>
      </c>
      <c r="AD817">
        <f t="shared" si="212"/>
        <v>-318.25358333334589</v>
      </c>
      <c r="AE817">
        <f t="shared" si="213"/>
        <v>-394.2798333333468</v>
      </c>
    </row>
    <row r="818" spans="1:31">
      <c r="A818">
        <v>798</v>
      </c>
      <c r="B818">
        <f t="shared" si="224"/>
        <v>79.800000000000011</v>
      </c>
      <c r="C818">
        <f t="shared" si="215"/>
        <v>0.6</v>
      </c>
      <c r="D818">
        <f>MAX(D817-$B$21*$B$3,$B$4/3.6)</f>
        <v>0</v>
      </c>
      <c r="E818">
        <f t="shared" si="216"/>
        <v>0</v>
      </c>
      <c r="F818">
        <f>F817+IF(E817&gt;$B$4,$B$21*(D817+D818)/2,0)</f>
        <v>925.92666666667708</v>
      </c>
      <c r="G818">
        <f t="shared" si="208"/>
        <v>-10</v>
      </c>
      <c r="H818">
        <f t="shared" si="217"/>
        <v>1.2</v>
      </c>
      <c r="I818">
        <f>MAX(I817-$B$21*$E$2,$B$4/3.6)</f>
        <v>0</v>
      </c>
      <c r="J818">
        <f t="shared" si="218"/>
        <v>0</v>
      </c>
      <c r="K818">
        <f>K817+IF(J817&gt;$B$4,$B$21*(I817+I818)/2,0)</f>
        <v>462.96399999999983</v>
      </c>
      <c r="L818">
        <f t="shared" si="214"/>
        <v>0</v>
      </c>
      <c r="M818">
        <f>IF(B818&lt;=$E$3,M817,IF(M817&lt;$E$2,MIN(M817+$E$2*$B$21/$E$4,$E$2),$E$2))</f>
        <v>1.2</v>
      </c>
      <c r="N818">
        <f>MAX(N817-$B$21*(M817+M818)/2,$B$4/3.6)</f>
        <v>0</v>
      </c>
      <c r="O818">
        <f t="shared" si="219"/>
        <v>0</v>
      </c>
      <c r="P818">
        <f>P817+IF(O817&gt;$B$4,$B$21*(N817+N818)/2,0)</f>
        <v>722.42966666666405</v>
      </c>
      <c r="Q818">
        <f t="shared" si="220"/>
        <v>0</v>
      </c>
      <c r="R818">
        <f>IF(B818&lt;=$E$3,R817,IF(R817&lt;$E$2,MIN(R817+$E$2*$B$21/$E$4,$E$2),$E$2))</f>
        <v>1.2</v>
      </c>
      <c r="S818">
        <f>MAX(S817-$B$21*(R817+R818)/2,$B$4/3.6)</f>
        <v>0</v>
      </c>
      <c r="T818">
        <f t="shared" si="221"/>
        <v>0</v>
      </c>
      <c r="U818">
        <f>U817+IF(T817&gt;$B$4,$B$21*(S817+S818)/2,0)</f>
        <v>617.67308333333119</v>
      </c>
      <c r="V818">
        <f t="shared" si="209"/>
        <v>0</v>
      </c>
      <c r="W818">
        <f>IF(B818&lt;=$E$3,W817,IF(W817&lt;$E$2,MIN(W817+$E$2*$B$21/$E$4,$E$2),$E$2))</f>
        <v>1.2</v>
      </c>
      <c r="X818">
        <f>MAX(X817-$B$21*(W817+W818)/2,$B$4/3.6)</f>
        <v>0</v>
      </c>
      <c r="Y818">
        <f t="shared" si="222"/>
        <v>0</v>
      </c>
      <c r="Z818">
        <f>Z817+IF(Y817&gt;$B$4,$B$21*(X817+X818)/2,0)</f>
        <v>541.64683333333028</v>
      </c>
      <c r="AA818">
        <f t="shared" si="223"/>
        <v>0</v>
      </c>
      <c r="AB818">
        <f t="shared" si="210"/>
        <v>-472.96266666667725</v>
      </c>
      <c r="AC818">
        <f t="shared" si="211"/>
        <v>-213.49700000001303</v>
      </c>
      <c r="AD818">
        <f t="shared" si="212"/>
        <v>-318.25358333334589</v>
      </c>
      <c r="AE818">
        <f t="shared" si="213"/>
        <v>-394.2798333333468</v>
      </c>
    </row>
    <row r="819" spans="1:31">
      <c r="A819">
        <v>799</v>
      </c>
      <c r="B819">
        <f t="shared" si="224"/>
        <v>79.900000000000006</v>
      </c>
      <c r="C819">
        <f t="shared" si="215"/>
        <v>0.6</v>
      </c>
      <c r="D819">
        <f>MAX(D818-$B$21*$B$3,$B$4/3.6)</f>
        <v>0</v>
      </c>
      <c r="E819">
        <f t="shared" si="216"/>
        <v>0</v>
      </c>
      <c r="F819">
        <f>F818+IF(E818&gt;$B$4,$B$21*(D818+D819)/2,0)</f>
        <v>925.92666666667708</v>
      </c>
      <c r="G819">
        <f t="shared" si="208"/>
        <v>-10</v>
      </c>
      <c r="H819">
        <f t="shared" si="217"/>
        <v>1.2</v>
      </c>
      <c r="I819">
        <f>MAX(I818-$B$21*$E$2,$B$4/3.6)</f>
        <v>0</v>
      </c>
      <c r="J819">
        <f t="shared" si="218"/>
        <v>0</v>
      </c>
      <c r="K819">
        <f>K818+IF(J818&gt;$B$4,$B$21*(I818+I819)/2,0)</f>
        <v>462.96399999999983</v>
      </c>
      <c r="L819">
        <f t="shared" si="214"/>
        <v>0</v>
      </c>
      <c r="M819">
        <f>IF(B819&lt;=$E$3,M818,IF(M818&lt;$E$2,MIN(M818+$E$2*$B$21/$E$4,$E$2),$E$2))</f>
        <v>1.2</v>
      </c>
      <c r="N819">
        <f>MAX(N818-$B$21*(M818+M819)/2,$B$4/3.6)</f>
        <v>0</v>
      </c>
      <c r="O819">
        <f t="shared" si="219"/>
        <v>0</v>
      </c>
      <c r="P819">
        <f>P818+IF(O818&gt;$B$4,$B$21*(N818+N819)/2,0)</f>
        <v>722.42966666666405</v>
      </c>
      <c r="Q819">
        <f t="shared" si="220"/>
        <v>0</v>
      </c>
      <c r="R819">
        <f>IF(B819&lt;=$E$3,R818,IF(R818&lt;$E$2,MIN(R818+$E$2*$B$21/$E$4,$E$2),$E$2))</f>
        <v>1.2</v>
      </c>
      <c r="S819">
        <f>MAX(S818-$B$21*(R818+R819)/2,$B$4/3.6)</f>
        <v>0</v>
      </c>
      <c r="T819">
        <f t="shared" si="221"/>
        <v>0</v>
      </c>
      <c r="U819">
        <f>U818+IF(T818&gt;$B$4,$B$21*(S818+S819)/2,0)</f>
        <v>617.67308333333119</v>
      </c>
      <c r="V819">
        <f t="shared" si="209"/>
        <v>0</v>
      </c>
      <c r="W819">
        <f>IF(B819&lt;=$E$3,W818,IF(W818&lt;$E$2,MIN(W818+$E$2*$B$21/$E$4,$E$2),$E$2))</f>
        <v>1.2</v>
      </c>
      <c r="X819">
        <f>MAX(X818-$B$21*(W818+W819)/2,$B$4/3.6)</f>
        <v>0</v>
      </c>
      <c r="Y819">
        <f t="shared" si="222"/>
        <v>0</v>
      </c>
      <c r="Z819">
        <f>Z818+IF(Y818&gt;$B$4,$B$21*(X818+X819)/2,0)</f>
        <v>541.64683333333028</v>
      </c>
      <c r="AA819">
        <f t="shared" si="223"/>
        <v>0</v>
      </c>
      <c r="AB819">
        <f t="shared" si="210"/>
        <v>-472.96266666667725</v>
      </c>
      <c r="AC819">
        <f t="shared" si="211"/>
        <v>-213.49700000001303</v>
      </c>
      <c r="AD819">
        <f t="shared" si="212"/>
        <v>-318.25358333334589</v>
      </c>
      <c r="AE819">
        <f t="shared" si="213"/>
        <v>-394.2798333333468</v>
      </c>
    </row>
    <row r="820" spans="1:31">
      <c r="A820">
        <v>800</v>
      </c>
      <c r="B820">
        <f t="shared" si="224"/>
        <v>80</v>
      </c>
      <c r="C820">
        <f t="shared" si="215"/>
        <v>0.6</v>
      </c>
      <c r="D820">
        <f>MAX(D819-$B$21*$B$3,$B$4/3.6)</f>
        <v>0</v>
      </c>
      <c r="E820">
        <f t="shared" si="216"/>
        <v>0</v>
      </c>
      <c r="F820">
        <f>F819+IF(E819&gt;$B$4,$B$21*(D819+D820)/2,0)</f>
        <v>925.92666666667708</v>
      </c>
      <c r="G820">
        <f t="shared" si="208"/>
        <v>-10</v>
      </c>
      <c r="H820">
        <f t="shared" si="217"/>
        <v>1.2</v>
      </c>
      <c r="I820">
        <f>MAX(I819-$B$21*$E$2,$B$4/3.6)</f>
        <v>0</v>
      </c>
      <c r="J820">
        <f t="shared" si="218"/>
        <v>0</v>
      </c>
      <c r="K820">
        <f>K819+IF(J819&gt;$B$4,$B$21*(I819+I820)/2,0)</f>
        <v>462.96399999999983</v>
      </c>
      <c r="L820">
        <f t="shared" si="214"/>
        <v>0</v>
      </c>
      <c r="M820">
        <f>IF(B820&lt;=$E$3,M819,IF(M819&lt;$E$2,MIN(M819+$E$2*$B$21/$E$4,$E$2),$E$2))</f>
        <v>1.2</v>
      </c>
      <c r="N820">
        <f>MAX(N819-$B$21*(M819+M820)/2,$B$4/3.6)</f>
        <v>0</v>
      </c>
      <c r="O820">
        <f t="shared" si="219"/>
        <v>0</v>
      </c>
      <c r="P820">
        <f>P819+IF(O819&gt;$B$4,$B$21*(N819+N820)/2,0)</f>
        <v>722.42966666666405</v>
      </c>
      <c r="Q820">
        <f t="shared" si="220"/>
        <v>0</v>
      </c>
      <c r="R820">
        <f>IF(B820&lt;=$E$3,R819,IF(R819&lt;$E$2,MIN(R819+$E$2*$B$21/$E$4,$E$2),$E$2))</f>
        <v>1.2</v>
      </c>
      <c r="S820">
        <f>MAX(S819-$B$21*(R819+R820)/2,$B$4/3.6)</f>
        <v>0</v>
      </c>
      <c r="T820">
        <f t="shared" si="221"/>
        <v>0</v>
      </c>
      <c r="U820">
        <f>U819+IF(T819&gt;$B$4,$B$21*(S819+S820)/2,0)</f>
        <v>617.67308333333119</v>
      </c>
      <c r="V820">
        <f t="shared" si="209"/>
        <v>0</v>
      </c>
      <c r="W820">
        <f>IF(B820&lt;=$E$3,W819,IF(W819&lt;$E$2,MIN(W819+$E$2*$B$21/$E$4,$E$2),$E$2))</f>
        <v>1.2</v>
      </c>
      <c r="X820">
        <f>MAX(X819-$B$21*(W819+W820)/2,$B$4/3.6)</f>
        <v>0</v>
      </c>
      <c r="Y820">
        <f t="shared" si="222"/>
        <v>0</v>
      </c>
      <c r="Z820">
        <f>Z819+IF(Y819&gt;$B$4,$B$21*(X819+X820)/2,0)</f>
        <v>541.64683333333028</v>
      </c>
      <c r="AA820">
        <f t="shared" si="223"/>
        <v>0</v>
      </c>
      <c r="AB820">
        <f t="shared" si="210"/>
        <v>-472.96266666667725</v>
      </c>
      <c r="AC820">
        <f t="shared" si="211"/>
        <v>-213.49700000001303</v>
      </c>
      <c r="AD820">
        <f t="shared" si="212"/>
        <v>-318.25358333334589</v>
      </c>
      <c r="AE820">
        <f t="shared" si="213"/>
        <v>-394.2798333333468</v>
      </c>
    </row>
    <row r="821" spans="1:31">
      <c r="A821">
        <v>801</v>
      </c>
      <c r="B821">
        <f t="shared" si="224"/>
        <v>80.100000000000009</v>
      </c>
      <c r="C821">
        <f t="shared" si="215"/>
        <v>0.6</v>
      </c>
      <c r="D821">
        <f>MAX(D820-$B$21*$B$3,$B$4/3.6)</f>
        <v>0</v>
      </c>
      <c r="E821">
        <f t="shared" si="216"/>
        <v>0</v>
      </c>
      <c r="F821">
        <f>F820+IF(E820&gt;$B$4,$B$21*(D820+D821)/2,0)</f>
        <v>925.92666666667708</v>
      </c>
      <c r="G821">
        <f t="shared" si="208"/>
        <v>-10</v>
      </c>
      <c r="H821">
        <f t="shared" si="217"/>
        <v>1.2</v>
      </c>
      <c r="I821">
        <f>MAX(I820-$B$21*$E$2,$B$4/3.6)</f>
        <v>0</v>
      </c>
      <c r="J821">
        <f t="shared" si="218"/>
        <v>0</v>
      </c>
      <c r="K821">
        <f>K820+IF(J820&gt;$B$4,$B$21*(I820+I821)/2,0)</f>
        <v>462.96399999999983</v>
      </c>
      <c r="L821">
        <f t="shared" si="214"/>
        <v>0</v>
      </c>
      <c r="M821">
        <f>IF(B821&lt;=$E$3,M820,IF(M820&lt;$E$2,MIN(M820+$E$2*$B$21/$E$4,$E$2),$E$2))</f>
        <v>1.2</v>
      </c>
      <c r="N821">
        <f>MAX(N820-$B$21*(M820+M821)/2,$B$4/3.6)</f>
        <v>0</v>
      </c>
      <c r="O821">
        <f t="shared" si="219"/>
        <v>0</v>
      </c>
      <c r="P821">
        <f>P820+IF(O820&gt;$B$4,$B$21*(N820+N821)/2,0)</f>
        <v>722.42966666666405</v>
      </c>
      <c r="Q821">
        <f t="shared" si="220"/>
        <v>0</v>
      </c>
      <c r="R821">
        <f>IF(B821&lt;=$E$3,R820,IF(R820&lt;$E$2,MIN(R820+$E$2*$B$21/$E$4,$E$2),$E$2))</f>
        <v>1.2</v>
      </c>
      <c r="S821">
        <f>MAX(S820-$B$21*(R820+R821)/2,$B$4/3.6)</f>
        <v>0</v>
      </c>
      <c r="T821">
        <f t="shared" si="221"/>
        <v>0</v>
      </c>
      <c r="U821">
        <f>U820+IF(T820&gt;$B$4,$B$21*(S820+S821)/2,0)</f>
        <v>617.67308333333119</v>
      </c>
      <c r="V821">
        <f t="shared" si="209"/>
        <v>0</v>
      </c>
      <c r="W821">
        <f>IF(B821&lt;=$E$3,W820,IF(W820&lt;$E$2,MIN(W820+$E$2*$B$21/$E$4,$E$2),$E$2))</f>
        <v>1.2</v>
      </c>
      <c r="X821">
        <f>MAX(X820-$B$21*(W820+W821)/2,$B$4/3.6)</f>
        <v>0</v>
      </c>
      <c r="Y821">
        <f t="shared" si="222"/>
        <v>0</v>
      </c>
      <c r="Z821">
        <f>Z820+IF(Y820&gt;$B$4,$B$21*(X820+X821)/2,0)</f>
        <v>541.64683333333028</v>
      </c>
      <c r="AA821">
        <f t="shared" si="223"/>
        <v>0</v>
      </c>
      <c r="AB821">
        <f t="shared" si="210"/>
        <v>-472.96266666667725</v>
      </c>
      <c r="AC821">
        <f t="shared" si="211"/>
        <v>-213.49700000001303</v>
      </c>
      <c r="AD821">
        <f t="shared" si="212"/>
        <v>-318.25358333334589</v>
      </c>
      <c r="AE821">
        <f t="shared" si="213"/>
        <v>-394.2798333333468</v>
      </c>
    </row>
    <row r="822" spans="1:31">
      <c r="A822">
        <v>802</v>
      </c>
      <c r="B822">
        <f t="shared" si="224"/>
        <v>80.2</v>
      </c>
      <c r="C822">
        <f t="shared" si="215"/>
        <v>0.6</v>
      </c>
      <c r="D822">
        <f>MAX(D821-$B$21*$B$3,$B$4/3.6)</f>
        <v>0</v>
      </c>
      <c r="E822">
        <f t="shared" si="216"/>
        <v>0</v>
      </c>
      <c r="F822">
        <f>F821+IF(E821&gt;$B$4,$B$21*(D821+D822)/2,0)</f>
        <v>925.92666666667708</v>
      </c>
      <c r="G822">
        <f t="shared" si="208"/>
        <v>-10</v>
      </c>
      <c r="H822">
        <f t="shared" si="217"/>
        <v>1.2</v>
      </c>
      <c r="I822">
        <f>MAX(I821-$B$21*$E$2,$B$4/3.6)</f>
        <v>0</v>
      </c>
      <c r="J822">
        <f t="shared" si="218"/>
        <v>0</v>
      </c>
      <c r="K822">
        <f>K821+IF(J821&gt;$B$4,$B$21*(I821+I822)/2,0)</f>
        <v>462.96399999999983</v>
      </c>
      <c r="L822">
        <f t="shared" si="214"/>
        <v>0</v>
      </c>
      <c r="M822">
        <f>IF(B822&lt;=$E$3,M821,IF(M821&lt;$E$2,MIN(M821+$E$2*$B$21/$E$4,$E$2),$E$2))</f>
        <v>1.2</v>
      </c>
      <c r="N822">
        <f>MAX(N821-$B$21*(M821+M822)/2,$B$4/3.6)</f>
        <v>0</v>
      </c>
      <c r="O822">
        <f t="shared" si="219"/>
        <v>0</v>
      </c>
      <c r="P822">
        <f>P821+IF(O821&gt;$B$4,$B$21*(N821+N822)/2,0)</f>
        <v>722.42966666666405</v>
      </c>
      <c r="Q822">
        <f t="shared" si="220"/>
        <v>0</v>
      </c>
      <c r="R822">
        <f>IF(B822&lt;=$E$3,R821,IF(R821&lt;$E$2,MIN(R821+$E$2*$B$21/$E$4,$E$2),$E$2))</f>
        <v>1.2</v>
      </c>
      <c r="S822">
        <f>MAX(S821-$B$21*(R821+R822)/2,$B$4/3.6)</f>
        <v>0</v>
      </c>
      <c r="T822">
        <f t="shared" si="221"/>
        <v>0</v>
      </c>
      <c r="U822">
        <f>U821+IF(T821&gt;$B$4,$B$21*(S821+S822)/2,0)</f>
        <v>617.67308333333119</v>
      </c>
      <c r="V822">
        <f t="shared" si="209"/>
        <v>0</v>
      </c>
      <c r="W822">
        <f>IF(B822&lt;=$E$3,W821,IF(W821&lt;$E$2,MIN(W821+$E$2*$B$21/$E$4,$E$2),$E$2))</f>
        <v>1.2</v>
      </c>
      <c r="X822">
        <f>MAX(X821-$B$21*(W821+W822)/2,$B$4/3.6)</f>
        <v>0</v>
      </c>
      <c r="Y822">
        <f t="shared" si="222"/>
        <v>0</v>
      </c>
      <c r="Z822">
        <f>Z821+IF(Y821&gt;$B$4,$B$21*(X821+X822)/2,0)</f>
        <v>541.64683333333028</v>
      </c>
      <c r="AA822">
        <f t="shared" si="223"/>
        <v>0</v>
      </c>
      <c r="AB822">
        <f t="shared" si="210"/>
        <v>-472.96266666667725</v>
      </c>
      <c r="AC822">
        <f t="shared" si="211"/>
        <v>-213.49700000001303</v>
      </c>
      <c r="AD822">
        <f t="shared" si="212"/>
        <v>-318.25358333334589</v>
      </c>
      <c r="AE822">
        <f t="shared" si="213"/>
        <v>-394.2798333333468</v>
      </c>
    </row>
    <row r="823" spans="1:31">
      <c r="A823">
        <v>803</v>
      </c>
      <c r="B823">
        <f t="shared" si="224"/>
        <v>80.300000000000011</v>
      </c>
      <c r="C823">
        <f t="shared" si="215"/>
        <v>0.6</v>
      </c>
      <c r="D823">
        <f>MAX(D822-$B$21*$B$3,$B$4/3.6)</f>
        <v>0</v>
      </c>
      <c r="E823">
        <f t="shared" si="216"/>
        <v>0</v>
      </c>
      <c r="F823">
        <f>F822+IF(E822&gt;$B$4,$B$21*(D822+D823)/2,0)</f>
        <v>925.92666666667708</v>
      </c>
      <c r="G823">
        <f t="shared" si="208"/>
        <v>-10</v>
      </c>
      <c r="H823">
        <f t="shared" si="217"/>
        <v>1.2</v>
      </c>
      <c r="I823">
        <f>MAX(I822-$B$21*$E$2,$B$4/3.6)</f>
        <v>0</v>
      </c>
      <c r="J823">
        <f t="shared" si="218"/>
        <v>0</v>
      </c>
      <c r="K823">
        <f>K822+IF(J822&gt;$B$4,$B$21*(I822+I823)/2,0)</f>
        <v>462.96399999999983</v>
      </c>
      <c r="L823">
        <f t="shared" si="214"/>
        <v>0</v>
      </c>
      <c r="M823">
        <f>IF(B823&lt;=$E$3,M822,IF(M822&lt;$E$2,MIN(M822+$E$2*$B$21/$E$4,$E$2),$E$2))</f>
        <v>1.2</v>
      </c>
      <c r="N823">
        <f>MAX(N822-$B$21*(M822+M823)/2,$B$4/3.6)</f>
        <v>0</v>
      </c>
      <c r="O823">
        <f t="shared" si="219"/>
        <v>0</v>
      </c>
      <c r="P823">
        <f>P822+IF(O822&gt;$B$4,$B$21*(N822+N823)/2,0)</f>
        <v>722.42966666666405</v>
      </c>
      <c r="Q823">
        <f t="shared" si="220"/>
        <v>0</v>
      </c>
      <c r="R823">
        <f>IF(B823&lt;=$E$3,R822,IF(R822&lt;$E$2,MIN(R822+$E$2*$B$21/$E$4,$E$2),$E$2))</f>
        <v>1.2</v>
      </c>
      <c r="S823">
        <f>MAX(S822-$B$21*(R822+R823)/2,$B$4/3.6)</f>
        <v>0</v>
      </c>
      <c r="T823">
        <f t="shared" si="221"/>
        <v>0</v>
      </c>
      <c r="U823">
        <f>U822+IF(T822&gt;$B$4,$B$21*(S822+S823)/2,0)</f>
        <v>617.67308333333119</v>
      </c>
      <c r="V823">
        <f t="shared" si="209"/>
        <v>0</v>
      </c>
      <c r="W823">
        <f>IF(B823&lt;=$E$3,W822,IF(W822&lt;$E$2,MIN(W822+$E$2*$B$21/$E$4,$E$2),$E$2))</f>
        <v>1.2</v>
      </c>
      <c r="X823">
        <f>MAX(X822-$B$21*(W822+W823)/2,$B$4/3.6)</f>
        <v>0</v>
      </c>
      <c r="Y823">
        <f t="shared" si="222"/>
        <v>0</v>
      </c>
      <c r="Z823">
        <f>Z822+IF(Y822&gt;$B$4,$B$21*(X822+X823)/2,0)</f>
        <v>541.64683333333028</v>
      </c>
      <c r="AA823">
        <f t="shared" si="223"/>
        <v>0</v>
      </c>
      <c r="AB823">
        <f t="shared" si="210"/>
        <v>-472.96266666667725</v>
      </c>
      <c r="AC823">
        <f t="shared" si="211"/>
        <v>-213.49700000001303</v>
      </c>
      <c r="AD823">
        <f t="shared" si="212"/>
        <v>-318.25358333334589</v>
      </c>
      <c r="AE823">
        <f t="shared" si="213"/>
        <v>-394.2798333333468</v>
      </c>
    </row>
    <row r="824" spans="1:31">
      <c r="A824">
        <v>804</v>
      </c>
      <c r="B824">
        <f t="shared" si="224"/>
        <v>80.400000000000006</v>
      </c>
      <c r="C824">
        <f t="shared" si="215"/>
        <v>0.6</v>
      </c>
      <c r="D824">
        <f>MAX(D823-$B$21*$B$3,$B$4/3.6)</f>
        <v>0</v>
      </c>
      <c r="E824">
        <f t="shared" si="216"/>
        <v>0</v>
      </c>
      <c r="F824">
        <f>F823+IF(E823&gt;$B$4,$B$21*(D823+D824)/2,0)</f>
        <v>925.92666666667708</v>
      </c>
      <c r="G824">
        <f t="shared" si="208"/>
        <v>-10</v>
      </c>
      <c r="H824">
        <f t="shared" si="217"/>
        <v>1.2</v>
      </c>
      <c r="I824">
        <f>MAX(I823-$B$21*$E$2,$B$4/3.6)</f>
        <v>0</v>
      </c>
      <c r="J824">
        <f t="shared" si="218"/>
        <v>0</v>
      </c>
      <c r="K824">
        <f>K823+IF(J823&gt;$B$4,$B$21*(I823+I824)/2,0)</f>
        <v>462.96399999999983</v>
      </c>
      <c r="L824">
        <f t="shared" si="214"/>
        <v>0</v>
      </c>
      <c r="M824">
        <f>IF(B824&lt;=$E$3,M823,IF(M823&lt;$E$2,MIN(M823+$E$2*$B$21/$E$4,$E$2),$E$2))</f>
        <v>1.2</v>
      </c>
      <c r="N824">
        <f>MAX(N823-$B$21*(M823+M824)/2,$B$4/3.6)</f>
        <v>0</v>
      </c>
      <c r="O824">
        <f t="shared" si="219"/>
        <v>0</v>
      </c>
      <c r="P824">
        <f>P823+IF(O823&gt;$B$4,$B$21*(N823+N824)/2,0)</f>
        <v>722.42966666666405</v>
      </c>
      <c r="Q824">
        <f t="shared" si="220"/>
        <v>0</v>
      </c>
      <c r="R824">
        <f>IF(B824&lt;=$E$3,R823,IF(R823&lt;$E$2,MIN(R823+$E$2*$B$21/$E$4,$E$2),$E$2))</f>
        <v>1.2</v>
      </c>
      <c r="S824">
        <f>MAX(S823-$B$21*(R823+R824)/2,$B$4/3.6)</f>
        <v>0</v>
      </c>
      <c r="T824">
        <f t="shared" si="221"/>
        <v>0</v>
      </c>
      <c r="U824">
        <f>U823+IF(T823&gt;$B$4,$B$21*(S823+S824)/2,0)</f>
        <v>617.67308333333119</v>
      </c>
      <c r="V824">
        <f t="shared" si="209"/>
        <v>0</v>
      </c>
      <c r="W824">
        <f>IF(B824&lt;=$E$3,W823,IF(W823&lt;$E$2,MIN(W823+$E$2*$B$21/$E$4,$E$2),$E$2))</f>
        <v>1.2</v>
      </c>
      <c r="X824">
        <f>MAX(X823-$B$21*(W823+W824)/2,$B$4/3.6)</f>
        <v>0</v>
      </c>
      <c r="Y824">
        <f t="shared" si="222"/>
        <v>0</v>
      </c>
      <c r="Z824">
        <f>Z823+IF(Y823&gt;$B$4,$B$21*(X823+X824)/2,0)</f>
        <v>541.64683333333028</v>
      </c>
      <c r="AA824">
        <f t="shared" si="223"/>
        <v>0</v>
      </c>
      <c r="AB824">
        <f t="shared" si="210"/>
        <v>-472.96266666667725</v>
      </c>
      <c r="AC824">
        <f t="shared" si="211"/>
        <v>-213.49700000001303</v>
      </c>
      <c r="AD824">
        <f t="shared" si="212"/>
        <v>-318.25358333334589</v>
      </c>
      <c r="AE824">
        <f t="shared" si="213"/>
        <v>-394.2798333333468</v>
      </c>
    </row>
    <row r="825" spans="1:31">
      <c r="A825">
        <v>805</v>
      </c>
      <c r="B825">
        <f t="shared" si="224"/>
        <v>80.5</v>
      </c>
      <c r="C825">
        <f t="shared" si="215"/>
        <v>0.6</v>
      </c>
      <c r="D825">
        <f>MAX(D824-$B$21*$B$3,$B$4/3.6)</f>
        <v>0</v>
      </c>
      <c r="E825">
        <f t="shared" si="216"/>
        <v>0</v>
      </c>
      <c r="F825">
        <f>F824+IF(E824&gt;$B$4,$B$21*(D824+D825)/2,0)</f>
        <v>925.92666666667708</v>
      </c>
      <c r="G825">
        <f t="shared" si="208"/>
        <v>-10</v>
      </c>
      <c r="H825">
        <f t="shared" si="217"/>
        <v>1.2</v>
      </c>
      <c r="I825">
        <f>MAX(I824-$B$21*$E$2,$B$4/3.6)</f>
        <v>0</v>
      </c>
      <c r="J825">
        <f t="shared" si="218"/>
        <v>0</v>
      </c>
      <c r="K825">
        <f>K824+IF(J824&gt;$B$4,$B$21*(I824+I825)/2,0)</f>
        <v>462.96399999999983</v>
      </c>
      <c r="L825">
        <f t="shared" si="214"/>
        <v>0</v>
      </c>
      <c r="M825">
        <f>IF(B825&lt;=$E$3,M824,IF(M824&lt;$E$2,MIN(M824+$E$2*$B$21/$E$4,$E$2),$E$2))</f>
        <v>1.2</v>
      </c>
      <c r="N825">
        <f>MAX(N824-$B$21*(M824+M825)/2,$B$4/3.6)</f>
        <v>0</v>
      </c>
      <c r="O825">
        <f t="shared" si="219"/>
        <v>0</v>
      </c>
      <c r="P825">
        <f>P824+IF(O824&gt;$B$4,$B$21*(N824+N825)/2,0)</f>
        <v>722.42966666666405</v>
      </c>
      <c r="Q825">
        <f t="shared" si="220"/>
        <v>0</v>
      </c>
      <c r="R825">
        <f>IF(B825&lt;=$E$3,R824,IF(R824&lt;$E$2,MIN(R824+$E$2*$B$21/$E$4,$E$2),$E$2))</f>
        <v>1.2</v>
      </c>
      <c r="S825">
        <f>MAX(S824-$B$21*(R824+R825)/2,$B$4/3.6)</f>
        <v>0</v>
      </c>
      <c r="T825">
        <f t="shared" si="221"/>
        <v>0</v>
      </c>
      <c r="U825">
        <f>U824+IF(T824&gt;$B$4,$B$21*(S824+S825)/2,0)</f>
        <v>617.67308333333119</v>
      </c>
      <c r="V825">
        <f t="shared" si="209"/>
        <v>0</v>
      </c>
      <c r="W825">
        <f>IF(B825&lt;=$E$3,W824,IF(W824&lt;$E$2,MIN(W824+$E$2*$B$21/$E$4,$E$2),$E$2))</f>
        <v>1.2</v>
      </c>
      <c r="X825">
        <f>MAX(X824-$B$21*(W824+W825)/2,$B$4/3.6)</f>
        <v>0</v>
      </c>
      <c r="Y825">
        <f t="shared" si="222"/>
        <v>0</v>
      </c>
      <c r="Z825">
        <f>Z824+IF(Y824&gt;$B$4,$B$21*(X824+X825)/2,0)</f>
        <v>541.64683333333028</v>
      </c>
      <c r="AA825">
        <f t="shared" si="223"/>
        <v>0</v>
      </c>
      <c r="AB825">
        <f t="shared" si="210"/>
        <v>-472.96266666667725</v>
      </c>
      <c r="AC825">
        <f t="shared" si="211"/>
        <v>-213.49700000001303</v>
      </c>
      <c r="AD825">
        <f t="shared" si="212"/>
        <v>-318.25358333334589</v>
      </c>
      <c r="AE825">
        <f t="shared" si="213"/>
        <v>-394.2798333333468</v>
      </c>
    </row>
    <row r="826" spans="1:31">
      <c r="A826">
        <v>806</v>
      </c>
      <c r="B826">
        <f t="shared" si="224"/>
        <v>80.600000000000009</v>
      </c>
      <c r="C826">
        <f t="shared" si="215"/>
        <v>0.6</v>
      </c>
      <c r="D826">
        <f>MAX(D825-$B$21*$B$3,$B$4/3.6)</f>
        <v>0</v>
      </c>
      <c r="E826">
        <f t="shared" si="216"/>
        <v>0</v>
      </c>
      <c r="F826">
        <f>F825+IF(E825&gt;$B$4,$B$21*(D825+D826)/2,0)</f>
        <v>925.92666666667708</v>
      </c>
      <c r="G826">
        <f t="shared" si="208"/>
        <v>-10</v>
      </c>
      <c r="H826">
        <f t="shared" si="217"/>
        <v>1.2</v>
      </c>
      <c r="I826">
        <f>MAX(I825-$B$21*$E$2,$B$4/3.6)</f>
        <v>0</v>
      </c>
      <c r="J826">
        <f t="shared" si="218"/>
        <v>0</v>
      </c>
      <c r="K826">
        <f>K825+IF(J825&gt;$B$4,$B$21*(I825+I826)/2,0)</f>
        <v>462.96399999999983</v>
      </c>
      <c r="L826">
        <f t="shared" si="214"/>
        <v>0</v>
      </c>
      <c r="M826">
        <f>IF(B826&lt;=$E$3,M825,IF(M825&lt;$E$2,MIN(M825+$E$2*$B$21/$E$4,$E$2),$E$2))</f>
        <v>1.2</v>
      </c>
      <c r="N826">
        <f>MAX(N825-$B$21*(M825+M826)/2,$B$4/3.6)</f>
        <v>0</v>
      </c>
      <c r="O826">
        <f t="shared" si="219"/>
        <v>0</v>
      </c>
      <c r="P826">
        <f>P825+IF(O825&gt;$B$4,$B$21*(N825+N826)/2,0)</f>
        <v>722.42966666666405</v>
      </c>
      <c r="Q826">
        <f t="shared" si="220"/>
        <v>0</v>
      </c>
      <c r="R826">
        <f>IF(B826&lt;=$E$3,R825,IF(R825&lt;$E$2,MIN(R825+$E$2*$B$21/$E$4,$E$2),$E$2))</f>
        <v>1.2</v>
      </c>
      <c r="S826">
        <f>MAX(S825-$B$21*(R825+R826)/2,$B$4/3.6)</f>
        <v>0</v>
      </c>
      <c r="T826">
        <f t="shared" si="221"/>
        <v>0</v>
      </c>
      <c r="U826">
        <f>U825+IF(T825&gt;$B$4,$B$21*(S825+S826)/2,0)</f>
        <v>617.67308333333119</v>
      </c>
      <c r="V826">
        <f t="shared" si="209"/>
        <v>0</v>
      </c>
      <c r="W826">
        <f>IF(B826&lt;=$E$3,W825,IF(W825&lt;$E$2,MIN(W825+$E$2*$B$21/$E$4,$E$2),$E$2))</f>
        <v>1.2</v>
      </c>
      <c r="X826">
        <f>MAX(X825-$B$21*(W825+W826)/2,$B$4/3.6)</f>
        <v>0</v>
      </c>
      <c r="Y826">
        <f t="shared" si="222"/>
        <v>0</v>
      </c>
      <c r="Z826">
        <f>Z825+IF(Y825&gt;$B$4,$B$21*(X825+X826)/2,0)</f>
        <v>541.64683333333028</v>
      </c>
      <c r="AA826">
        <f t="shared" si="223"/>
        <v>0</v>
      </c>
      <c r="AB826">
        <f t="shared" si="210"/>
        <v>-472.96266666667725</v>
      </c>
      <c r="AC826">
        <f t="shared" si="211"/>
        <v>-213.49700000001303</v>
      </c>
      <c r="AD826">
        <f t="shared" si="212"/>
        <v>-318.25358333334589</v>
      </c>
      <c r="AE826">
        <f t="shared" si="213"/>
        <v>-394.2798333333468</v>
      </c>
    </row>
    <row r="827" spans="1:31">
      <c r="A827">
        <v>807</v>
      </c>
      <c r="B827">
        <f t="shared" si="224"/>
        <v>80.7</v>
      </c>
      <c r="C827">
        <f t="shared" si="215"/>
        <v>0.6</v>
      </c>
      <c r="D827">
        <f>MAX(D826-$B$21*$B$3,$B$4/3.6)</f>
        <v>0</v>
      </c>
      <c r="E827">
        <f t="shared" si="216"/>
        <v>0</v>
      </c>
      <c r="F827">
        <f>F826+IF(E826&gt;$B$4,$B$21*(D826+D827)/2,0)</f>
        <v>925.92666666667708</v>
      </c>
      <c r="G827">
        <f t="shared" si="208"/>
        <v>-10</v>
      </c>
      <c r="H827">
        <f t="shared" si="217"/>
        <v>1.2</v>
      </c>
      <c r="I827">
        <f>MAX(I826-$B$21*$E$2,$B$4/3.6)</f>
        <v>0</v>
      </c>
      <c r="J827">
        <f t="shared" si="218"/>
        <v>0</v>
      </c>
      <c r="K827">
        <f>K826+IF(J826&gt;$B$4,$B$21*(I826+I827)/2,0)</f>
        <v>462.96399999999983</v>
      </c>
      <c r="L827">
        <f t="shared" si="214"/>
        <v>0</v>
      </c>
      <c r="M827">
        <f>IF(B827&lt;=$E$3,M826,IF(M826&lt;$E$2,MIN(M826+$E$2*$B$21/$E$4,$E$2),$E$2))</f>
        <v>1.2</v>
      </c>
      <c r="N827">
        <f>MAX(N826-$B$21*(M826+M827)/2,$B$4/3.6)</f>
        <v>0</v>
      </c>
      <c r="O827">
        <f t="shared" si="219"/>
        <v>0</v>
      </c>
      <c r="P827">
        <f>P826+IF(O826&gt;$B$4,$B$21*(N826+N827)/2,0)</f>
        <v>722.42966666666405</v>
      </c>
      <c r="Q827">
        <f t="shared" si="220"/>
        <v>0</v>
      </c>
      <c r="R827">
        <f>IF(B827&lt;=$E$3,R826,IF(R826&lt;$E$2,MIN(R826+$E$2*$B$21/$E$4,$E$2),$E$2))</f>
        <v>1.2</v>
      </c>
      <c r="S827">
        <f>MAX(S826-$B$21*(R826+R827)/2,$B$4/3.6)</f>
        <v>0</v>
      </c>
      <c r="T827">
        <f t="shared" si="221"/>
        <v>0</v>
      </c>
      <c r="U827">
        <f>U826+IF(T826&gt;$B$4,$B$21*(S826+S827)/2,0)</f>
        <v>617.67308333333119</v>
      </c>
      <c r="V827">
        <f t="shared" si="209"/>
        <v>0</v>
      </c>
      <c r="W827">
        <f>IF(B827&lt;=$E$3,W826,IF(W826&lt;$E$2,MIN(W826+$E$2*$B$21/$E$4,$E$2),$E$2))</f>
        <v>1.2</v>
      </c>
      <c r="X827">
        <f>MAX(X826-$B$21*(W826+W827)/2,$B$4/3.6)</f>
        <v>0</v>
      </c>
      <c r="Y827">
        <f t="shared" si="222"/>
        <v>0</v>
      </c>
      <c r="Z827">
        <f>Z826+IF(Y826&gt;$B$4,$B$21*(X826+X827)/2,0)</f>
        <v>541.64683333333028</v>
      </c>
      <c r="AA827">
        <f t="shared" si="223"/>
        <v>0</v>
      </c>
      <c r="AB827">
        <f t="shared" si="210"/>
        <v>-472.96266666667725</v>
      </c>
      <c r="AC827">
        <f t="shared" si="211"/>
        <v>-213.49700000001303</v>
      </c>
      <c r="AD827">
        <f t="shared" si="212"/>
        <v>-318.25358333334589</v>
      </c>
      <c r="AE827">
        <f t="shared" si="213"/>
        <v>-394.2798333333468</v>
      </c>
    </row>
    <row r="828" spans="1:31">
      <c r="A828">
        <v>808</v>
      </c>
      <c r="B828">
        <f t="shared" si="224"/>
        <v>80.800000000000011</v>
      </c>
      <c r="C828">
        <f t="shared" si="215"/>
        <v>0.6</v>
      </c>
      <c r="D828">
        <f>MAX(D827-$B$21*$B$3,$B$4/3.6)</f>
        <v>0</v>
      </c>
      <c r="E828">
        <f t="shared" si="216"/>
        <v>0</v>
      </c>
      <c r="F828">
        <f>F827+IF(E827&gt;$B$4,$B$21*(D827+D828)/2,0)</f>
        <v>925.92666666667708</v>
      </c>
      <c r="G828">
        <f t="shared" si="208"/>
        <v>-10</v>
      </c>
      <c r="H828">
        <f t="shared" si="217"/>
        <v>1.2</v>
      </c>
      <c r="I828">
        <f>MAX(I827-$B$21*$E$2,$B$4/3.6)</f>
        <v>0</v>
      </c>
      <c r="J828">
        <f t="shared" si="218"/>
        <v>0</v>
      </c>
      <c r="K828">
        <f>K827+IF(J827&gt;$B$4,$B$21*(I827+I828)/2,0)</f>
        <v>462.96399999999983</v>
      </c>
      <c r="L828">
        <f t="shared" si="214"/>
        <v>0</v>
      </c>
      <c r="M828">
        <f>IF(B828&lt;=$E$3,M827,IF(M827&lt;$E$2,MIN(M827+$E$2*$B$21/$E$4,$E$2),$E$2))</f>
        <v>1.2</v>
      </c>
      <c r="N828">
        <f>MAX(N827-$B$21*(M827+M828)/2,$B$4/3.6)</f>
        <v>0</v>
      </c>
      <c r="O828">
        <f t="shared" si="219"/>
        <v>0</v>
      </c>
      <c r="P828">
        <f>P827+IF(O827&gt;$B$4,$B$21*(N827+N828)/2,0)</f>
        <v>722.42966666666405</v>
      </c>
      <c r="Q828">
        <f t="shared" si="220"/>
        <v>0</v>
      </c>
      <c r="R828">
        <f>IF(B828&lt;=$E$3,R827,IF(R827&lt;$E$2,MIN(R827+$E$2*$B$21/$E$4,$E$2),$E$2))</f>
        <v>1.2</v>
      </c>
      <c r="S828">
        <f>MAX(S827-$B$21*(R827+R828)/2,$B$4/3.6)</f>
        <v>0</v>
      </c>
      <c r="T828">
        <f t="shared" si="221"/>
        <v>0</v>
      </c>
      <c r="U828">
        <f>U827+IF(T827&gt;$B$4,$B$21*(S827+S828)/2,0)</f>
        <v>617.67308333333119</v>
      </c>
      <c r="V828">
        <f t="shared" si="209"/>
        <v>0</v>
      </c>
      <c r="W828">
        <f>IF(B828&lt;=$E$3,W827,IF(W827&lt;$E$2,MIN(W827+$E$2*$B$21/$E$4,$E$2),$E$2))</f>
        <v>1.2</v>
      </c>
      <c r="X828">
        <f>MAX(X827-$B$21*(W827+W828)/2,$B$4/3.6)</f>
        <v>0</v>
      </c>
      <c r="Y828">
        <f t="shared" si="222"/>
        <v>0</v>
      </c>
      <c r="Z828">
        <f>Z827+IF(Y827&gt;$B$4,$B$21*(X827+X828)/2,0)</f>
        <v>541.64683333333028</v>
      </c>
      <c r="AA828">
        <f t="shared" si="223"/>
        <v>0</v>
      </c>
      <c r="AB828">
        <f t="shared" si="210"/>
        <v>-472.96266666667725</v>
      </c>
      <c r="AC828">
        <f t="shared" si="211"/>
        <v>-213.49700000001303</v>
      </c>
      <c r="AD828">
        <f t="shared" si="212"/>
        <v>-318.25358333334589</v>
      </c>
      <c r="AE828">
        <f t="shared" si="213"/>
        <v>-394.2798333333468</v>
      </c>
    </row>
    <row r="829" spans="1:31">
      <c r="A829">
        <v>809</v>
      </c>
      <c r="B829">
        <f t="shared" si="224"/>
        <v>80.900000000000006</v>
      </c>
      <c r="C829">
        <f t="shared" si="215"/>
        <v>0.6</v>
      </c>
      <c r="D829">
        <f>MAX(D828-$B$21*$B$3,$B$4/3.6)</f>
        <v>0</v>
      </c>
      <c r="E829">
        <f t="shared" si="216"/>
        <v>0</v>
      </c>
      <c r="F829">
        <f>F828+IF(E828&gt;$B$4,$B$21*(D828+D829)/2,0)</f>
        <v>925.92666666667708</v>
      </c>
      <c r="G829">
        <f t="shared" si="208"/>
        <v>-10</v>
      </c>
      <c r="H829">
        <f t="shared" si="217"/>
        <v>1.2</v>
      </c>
      <c r="I829">
        <f>MAX(I828-$B$21*$E$2,$B$4/3.6)</f>
        <v>0</v>
      </c>
      <c r="J829">
        <f t="shared" si="218"/>
        <v>0</v>
      </c>
      <c r="K829">
        <f>K828+IF(J828&gt;$B$4,$B$21*(I828+I829)/2,0)</f>
        <v>462.96399999999983</v>
      </c>
      <c r="L829">
        <f t="shared" si="214"/>
        <v>0</v>
      </c>
      <c r="M829">
        <f>IF(B829&lt;=$E$3,M828,IF(M828&lt;$E$2,MIN(M828+$E$2*$B$21/$E$4,$E$2),$E$2))</f>
        <v>1.2</v>
      </c>
      <c r="N829">
        <f>MAX(N828-$B$21*(M828+M829)/2,$B$4/3.6)</f>
        <v>0</v>
      </c>
      <c r="O829">
        <f t="shared" si="219"/>
        <v>0</v>
      </c>
      <c r="P829">
        <f>P828+IF(O828&gt;$B$4,$B$21*(N828+N829)/2,0)</f>
        <v>722.42966666666405</v>
      </c>
      <c r="Q829">
        <f t="shared" si="220"/>
        <v>0</v>
      </c>
      <c r="R829">
        <f>IF(B829&lt;=$E$3,R828,IF(R828&lt;$E$2,MIN(R828+$E$2*$B$21/$E$4,$E$2),$E$2))</f>
        <v>1.2</v>
      </c>
      <c r="S829">
        <f>MAX(S828-$B$21*(R828+R829)/2,$B$4/3.6)</f>
        <v>0</v>
      </c>
      <c r="T829">
        <f t="shared" si="221"/>
        <v>0</v>
      </c>
      <c r="U829">
        <f>U828+IF(T828&gt;$B$4,$B$21*(S828+S829)/2,0)</f>
        <v>617.67308333333119</v>
      </c>
      <c r="V829">
        <f t="shared" si="209"/>
        <v>0</v>
      </c>
      <c r="W829">
        <f>IF(B829&lt;=$E$3,W828,IF(W828&lt;$E$2,MIN(W828+$E$2*$B$21/$E$4,$E$2),$E$2))</f>
        <v>1.2</v>
      </c>
      <c r="X829">
        <f>MAX(X828-$B$21*(W828+W829)/2,$B$4/3.6)</f>
        <v>0</v>
      </c>
      <c r="Y829">
        <f t="shared" si="222"/>
        <v>0</v>
      </c>
      <c r="Z829">
        <f>Z828+IF(Y828&gt;$B$4,$B$21*(X828+X829)/2,0)</f>
        <v>541.64683333333028</v>
      </c>
      <c r="AA829">
        <f t="shared" si="223"/>
        <v>0</v>
      </c>
      <c r="AB829">
        <f t="shared" si="210"/>
        <v>-472.96266666667725</v>
      </c>
      <c r="AC829">
        <f t="shared" si="211"/>
        <v>-213.49700000001303</v>
      </c>
      <c r="AD829">
        <f t="shared" si="212"/>
        <v>-318.25358333334589</v>
      </c>
      <c r="AE829">
        <f t="shared" si="213"/>
        <v>-394.2798333333468</v>
      </c>
    </row>
    <row r="830" spans="1:31">
      <c r="A830">
        <v>810</v>
      </c>
      <c r="B830">
        <f t="shared" si="224"/>
        <v>81</v>
      </c>
      <c r="C830">
        <f t="shared" si="215"/>
        <v>0.6</v>
      </c>
      <c r="D830">
        <f>MAX(D829-$B$21*$B$3,$B$4/3.6)</f>
        <v>0</v>
      </c>
      <c r="E830">
        <f t="shared" si="216"/>
        <v>0</v>
      </c>
      <c r="F830">
        <f>F829+IF(E829&gt;$B$4,$B$21*(D829+D830)/2,0)</f>
        <v>925.92666666667708</v>
      </c>
      <c r="G830">
        <f t="shared" si="208"/>
        <v>-10</v>
      </c>
      <c r="H830">
        <f t="shared" si="217"/>
        <v>1.2</v>
      </c>
      <c r="I830">
        <f>MAX(I829-$B$21*$E$2,$B$4/3.6)</f>
        <v>0</v>
      </c>
      <c r="J830">
        <f t="shared" si="218"/>
        <v>0</v>
      </c>
      <c r="K830">
        <f>K829+IF(J829&gt;$B$4,$B$21*(I829+I830)/2,0)</f>
        <v>462.96399999999983</v>
      </c>
      <c r="L830">
        <f t="shared" si="214"/>
        <v>0</v>
      </c>
      <c r="M830">
        <f>IF(B830&lt;=$E$3,M829,IF(M829&lt;$E$2,MIN(M829+$E$2*$B$21/$E$4,$E$2),$E$2))</f>
        <v>1.2</v>
      </c>
      <c r="N830">
        <f>MAX(N829-$B$21*(M829+M830)/2,$B$4/3.6)</f>
        <v>0</v>
      </c>
      <c r="O830">
        <f t="shared" si="219"/>
        <v>0</v>
      </c>
      <c r="P830">
        <f>P829+IF(O829&gt;$B$4,$B$21*(N829+N830)/2,0)</f>
        <v>722.42966666666405</v>
      </c>
      <c r="Q830">
        <f t="shared" si="220"/>
        <v>0</v>
      </c>
      <c r="R830">
        <f>IF(B830&lt;=$E$3,R829,IF(R829&lt;$E$2,MIN(R829+$E$2*$B$21/$E$4,$E$2),$E$2))</f>
        <v>1.2</v>
      </c>
      <c r="S830">
        <f>MAX(S829-$B$21*(R829+R830)/2,$B$4/3.6)</f>
        <v>0</v>
      </c>
      <c r="T830">
        <f t="shared" si="221"/>
        <v>0</v>
      </c>
      <c r="U830">
        <f>U829+IF(T829&gt;$B$4,$B$21*(S829+S830)/2,0)</f>
        <v>617.67308333333119</v>
      </c>
      <c r="V830">
        <f t="shared" si="209"/>
        <v>0</v>
      </c>
      <c r="W830">
        <f>IF(B830&lt;=$E$3,W829,IF(W829&lt;$E$2,MIN(W829+$E$2*$B$21/$E$4,$E$2),$E$2))</f>
        <v>1.2</v>
      </c>
      <c r="X830">
        <f>MAX(X829-$B$21*(W829+W830)/2,$B$4/3.6)</f>
        <v>0</v>
      </c>
      <c r="Y830">
        <f t="shared" si="222"/>
        <v>0</v>
      </c>
      <c r="Z830">
        <f>Z829+IF(Y829&gt;$B$4,$B$21*(X829+X830)/2,0)</f>
        <v>541.64683333333028</v>
      </c>
      <c r="AA830">
        <f t="shared" si="223"/>
        <v>0</v>
      </c>
      <c r="AB830">
        <f t="shared" si="210"/>
        <v>-472.96266666667725</v>
      </c>
      <c r="AC830">
        <f t="shared" si="211"/>
        <v>-213.49700000001303</v>
      </c>
      <c r="AD830">
        <f t="shared" si="212"/>
        <v>-318.25358333334589</v>
      </c>
      <c r="AE830">
        <f t="shared" si="213"/>
        <v>-394.2798333333468</v>
      </c>
    </row>
    <row r="831" spans="1:31">
      <c r="A831">
        <v>811</v>
      </c>
      <c r="B831">
        <f t="shared" si="224"/>
        <v>81.100000000000009</v>
      </c>
      <c r="C831">
        <f t="shared" si="215"/>
        <v>0.6</v>
      </c>
      <c r="D831">
        <f>MAX(D830-$B$21*$B$3,$B$4/3.6)</f>
        <v>0</v>
      </c>
      <c r="E831">
        <f t="shared" si="216"/>
        <v>0</v>
      </c>
      <c r="F831">
        <f>F830+IF(E830&gt;$B$4,$B$21*(D830+D831)/2,0)</f>
        <v>925.92666666667708</v>
      </c>
      <c r="G831">
        <f t="shared" si="208"/>
        <v>-10</v>
      </c>
      <c r="H831">
        <f t="shared" si="217"/>
        <v>1.2</v>
      </c>
      <c r="I831">
        <f>MAX(I830-$B$21*$E$2,$B$4/3.6)</f>
        <v>0</v>
      </c>
      <c r="J831">
        <f t="shared" si="218"/>
        <v>0</v>
      </c>
      <c r="K831">
        <f>K830+IF(J830&gt;$B$4,$B$21*(I830+I831)/2,0)</f>
        <v>462.96399999999983</v>
      </c>
      <c r="L831">
        <f t="shared" si="214"/>
        <v>0</v>
      </c>
      <c r="M831">
        <f>IF(B831&lt;=$E$3,M830,IF(M830&lt;$E$2,MIN(M830+$E$2*$B$21/$E$4,$E$2),$E$2))</f>
        <v>1.2</v>
      </c>
      <c r="N831">
        <f>MAX(N830-$B$21*(M830+M831)/2,$B$4/3.6)</f>
        <v>0</v>
      </c>
      <c r="O831">
        <f t="shared" si="219"/>
        <v>0</v>
      </c>
      <c r="P831">
        <f>P830+IF(O830&gt;$B$4,$B$21*(N830+N831)/2,0)</f>
        <v>722.42966666666405</v>
      </c>
      <c r="Q831">
        <f t="shared" si="220"/>
        <v>0</v>
      </c>
      <c r="R831">
        <f>IF(B831&lt;=$E$3,R830,IF(R830&lt;$E$2,MIN(R830+$E$2*$B$21/$E$4,$E$2),$E$2))</f>
        <v>1.2</v>
      </c>
      <c r="S831">
        <f>MAX(S830-$B$21*(R830+R831)/2,$B$4/3.6)</f>
        <v>0</v>
      </c>
      <c r="T831">
        <f t="shared" si="221"/>
        <v>0</v>
      </c>
      <c r="U831">
        <f>U830+IF(T830&gt;$B$4,$B$21*(S830+S831)/2,0)</f>
        <v>617.67308333333119</v>
      </c>
      <c r="V831">
        <f t="shared" si="209"/>
        <v>0</v>
      </c>
      <c r="W831">
        <f>IF(B831&lt;=$E$3,W830,IF(W830&lt;$E$2,MIN(W830+$E$2*$B$21/$E$4,$E$2),$E$2))</f>
        <v>1.2</v>
      </c>
      <c r="X831">
        <f>MAX(X830-$B$21*(W830+W831)/2,$B$4/3.6)</f>
        <v>0</v>
      </c>
      <c r="Y831">
        <f t="shared" si="222"/>
        <v>0</v>
      </c>
      <c r="Z831">
        <f>Z830+IF(Y830&gt;$B$4,$B$21*(X830+X831)/2,0)</f>
        <v>541.64683333333028</v>
      </c>
      <c r="AA831">
        <f t="shared" si="223"/>
        <v>0</v>
      </c>
      <c r="AB831">
        <f t="shared" si="210"/>
        <v>-472.96266666667725</v>
      </c>
      <c r="AC831">
        <f t="shared" si="211"/>
        <v>-213.49700000001303</v>
      </c>
      <c r="AD831">
        <f t="shared" si="212"/>
        <v>-318.25358333334589</v>
      </c>
      <c r="AE831">
        <f t="shared" si="213"/>
        <v>-394.2798333333468</v>
      </c>
    </row>
    <row r="832" spans="1:31">
      <c r="A832">
        <v>812</v>
      </c>
      <c r="B832">
        <f t="shared" si="224"/>
        <v>81.2</v>
      </c>
      <c r="C832">
        <f t="shared" si="215"/>
        <v>0.6</v>
      </c>
      <c r="D832">
        <f>MAX(D831-$B$21*$B$3,$B$4/3.6)</f>
        <v>0</v>
      </c>
      <c r="E832">
        <f t="shared" si="216"/>
        <v>0</v>
      </c>
      <c r="F832">
        <f>F831+IF(E831&gt;$B$4,$B$21*(D831+D832)/2,0)</f>
        <v>925.92666666667708</v>
      </c>
      <c r="G832">
        <f t="shared" si="208"/>
        <v>-10</v>
      </c>
      <c r="H832">
        <f t="shared" si="217"/>
        <v>1.2</v>
      </c>
      <c r="I832">
        <f>MAX(I831-$B$21*$E$2,$B$4/3.6)</f>
        <v>0</v>
      </c>
      <c r="J832">
        <f t="shared" si="218"/>
        <v>0</v>
      </c>
      <c r="K832">
        <f>K831+IF(J831&gt;$B$4,$B$21*(I831+I832)/2,0)</f>
        <v>462.96399999999983</v>
      </c>
      <c r="L832">
        <f t="shared" si="214"/>
        <v>0</v>
      </c>
      <c r="M832">
        <f>IF(B832&lt;=$E$3,M831,IF(M831&lt;$E$2,MIN(M831+$E$2*$B$21/$E$4,$E$2),$E$2))</f>
        <v>1.2</v>
      </c>
      <c r="N832">
        <f>MAX(N831-$B$21*(M831+M832)/2,$B$4/3.6)</f>
        <v>0</v>
      </c>
      <c r="O832">
        <f t="shared" si="219"/>
        <v>0</v>
      </c>
      <c r="P832">
        <f>P831+IF(O831&gt;$B$4,$B$21*(N831+N832)/2,0)</f>
        <v>722.42966666666405</v>
      </c>
      <c r="Q832">
        <f t="shared" si="220"/>
        <v>0</v>
      </c>
      <c r="R832">
        <f>IF(B832&lt;=$E$3,R831,IF(R831&lt;$E$2,MIN(R831+$E$2*$B$21/$E$4,$E$2),$E$2))</f>
        <v>1.2</v>
      </c>
      <c r="S832">
        <f>MAX(S831-$B$21*(R831+R832)/2,$B$4/3.6)</f>
        <v>0</v>
      </c>
      <c r="T832">
        <f t="shared" si="221"/>
        <v>0</v>
      </c>
      <c r="U832">
        <f>U831+IF(T831&gt;$B$4,$B$21*(S831+S832)/2,0)</f>
        <v>617.67308333333119</v>
      </c>
      <c r="V832">
        <f t="shared" si="209"/>
        <v>0</v>
      </c>
      <c r="W832">
        <f>IF(B832&lt;=$E$3,W831,IF(W831&lt;$E$2,MIN(W831+$E$2*$B$21/$E$4,$E$2),$E$2))</f>
        <v>1.2</v>
      </c>
      <c r="X832">
        <f>MAX(X831-$B$21*(W831+W832)/2,$B$4/3.6)</f>
        <v>0</v>
      </c>
      <c r="Y832">
        <f t="shared" si="222"/>
        <v>0</v>
      </c>
      <c r="Z832">
        <f>Z831+IF(Y831&gt;$B$4,$B$21*(X831+X832)/2,0)</f>
        <v>541.64683333333028</v>
      </c>
      <c r="AA832">
        <f t="shared" si="223"/>
        <v>0</v>
      </c>
      <c r="AB832">
        <f t="shared" si="210"/>
        <v>-472.96266666667725</v>
      </c>
      <c r="AC832">
        <f t="shared" si="211"/>
        <v>-213.49700000001303</v>
      </c>
      <c r="AD832">
        <f t="shared" si="212"/>
        <v>-318.25358333334589</v>
      </c>
      <c r="AE832">
        <f t="shared" si="213"/>
        <v>-394.2798333333468</v>
      </c>
    </row>
    <row r="833" spans="1:31">
      <c r="A833">
        <v>813</v>
      </c>
      <c r="B833">
        <f t="shared" si="224"/>
        <v>81.300000000000011</v>
      </c>
      <c r="C833">
        <f t="shared" si="215"/>
        <v>0.6</v>
      </c>
      <c r="D833">
        <f>MAX(D832-$B$21*$B$3,$B$4/3.6)</f>
        <v>0</v>
      </c>
      <c r="E833">
        <f t="shared" si="216"/>
        <v>0</v>
      </c>
      <c r="F833">
        <f>F832+IF(E832&gt;$B$4,$B$21*(D832+D833)/2,0)</f>
        <v>925.92666666667708</v>
      </c>
      <c r="G833">
        <f t="shared" si="208"/>
        <v>-10</v>
      </c>
      <c r="H833">
        <f t="shared" si="217"/>
        <v>1.2</v>
      </c>
      <c r="I833">
        <f>MAX(I832-$B$21*$E$2,$B$4/3.6)</f>
        <v>0</v>
      </c>
      <c r="J833">
        <f t="shared" si="218"/>
        <v>0</v>
      </c>
      <c r="K833">
        <f>K832+IF(J832&gt;$B$4,$B$21*(I832+I833)/2,0)</f>
        <v>462.96399999999983</v>
      </c>
      <c r="L833">
        <f t="shared" si="214"/>
        <v>0</v>
      </c>
      <c r="M833">
        <f>IF(B833&lt;=$E$3,M832,IF(M832&lt;$E$2,MIN(M832+$E$2*$B$21/$E$4,$E$2),$E$2))</f>
        <v>1.2</v>
      </c>
      <c r="N833">
        <f>MAX(N832-$B$21*(M832+M833)/2,$B$4/3.6)</f>
        <v>0</v>
      </c>
      <c r="O833">
        <f t="shared" si="219"/>
        <v>0</v>
      </c>
      <c r="P833">
        <f>P832+IF(O832&gt;$B$4,$B$21*(N832+N833)/2,0)</f>
        <v>722.42966666666405</v>
      </c>
      <c r="Q833">
        <f t="shared" si="220"/>
        <v>0</v>
      </c>
      <c r="R833">
        <f>IF(B833&lt;=$E$3,R832,IF(R832&lt;$E$2,MIN(R832+$E$2*$B$21/$E$4,$E$2),$E$2))</f>
        <v>1.2</v>
      </c>
      <c r="S833">
        <f>MAX(S832-$B$21*(R832+R833)/2,$B$4/3.6)</f>
        <v>0</v>
      </c>
      <c r="T833">
        <f t="shared" si="221"/>
        <v>0</v>
      </c>
      <c r="U833">
        <f>U832+IF(T832&gt;$B$4,$B$21*(S832+S833)/2,0)</f>
        <v>617.67308333333119</v>
      </c>
      <c r="V833">
        <f t="shared" si="209"/>
        <v>0</v>
      </c>
      <c r="W833">
        <f>IF(B833&lt;=$E$3,W832,IF(W832&lt;$E$2,MIN(W832+$E$2*$B$21/$E$4,$E$2),$E$2))</f>
        <v>1.2</v>
      </c>
      <c r="X833">
        <f>MAX(X832-$B$21*(W832+W833)/2,$B$4/3.6)</f>
        <v>0</v>
      </c>
      <c r="Y833">
        <f t="shared" si="222"/>
        <v>0</v>
      </c>
      <c r="Z833">
        <f>Z832+IF(Y832&gt;$B$4,$B$21*(X832+X833)/2,0)</f>
        <v>541.64683333333028</v>
      </c>
      <c r="AA833">
        <f t="shared" si="223"/>
        <v>0</v>
      </c>
      <c r="AB833">
        <f t="shared" si="210"/>
        <v>-472.96266666667725</v>
      </c>
      <c r="AC833">
        <f t="shared" si="211"/>
        <v>-213.49700000001303</v>
      </c>
      <c r="AD833">
        <f t="shared" si="212"/>
        <v>-318.25358333334589</v>
      </c>
      <c r="AE833">
        <f t="shared" si="213"/>
        <v>-394.2798333333468</v>
      </c>
    </row>
    <row r="834" spans="1:31">
      <c r="A834">
        <v>814</v>
      </c>
      <c r="B834">
        <f t="shared" si="224"/>
        <v>81.400000000000006</v>
      </c>
      <c r="C834">
        <f t="shared" si="215"/>
        <v>0.6</v>
      </c>
      <c r="D834">
        <f>MAX(D833-$B$21*$B$3,$B$4/3.6)</f>
        <v>0</v>
      </c>
      <c r="E834">
        <f t="shared" si="216"/>
        <v>0</v>
      </c>
      <c r="F834">
        <f>F833+IF(E833&gt;$B$4,$B$21*(D833+D834)/2,0)</f>
        <v>925.92666666667708</v>
      </c>
      <c r="G834">
        <f t="shared" si="208"/>
        <v>-10</v>
      </c>
      <c r="H834">
        <f t="shared" si="217"/>
        <v>1.2</v>
      </c>
      <c r="I834">
        <f>MAX(I833-$B$21*$E$2,$B$4/3.6)</f>
        <v>0</v>
      </c>
      <c r="J834">
        <f t="shared" si="218"/>
        <v>0</v>
      </c>
      <c r="K834">
        <f>K833+IF(J833&gt;$B$4,$B$21*(I833+I834)/2,0)</f>
        <v>462.96399999999983</v>
      </c>
      <c r="L834">
        <f t="shared" si="214"/>
        <v>0</v>
      </c>
      <c r="M834">
        <f>IF(B834&lt;=$E$3,M833,IF(M833&lt;$E$2,MIN(M833+$E$2*$B$21/$E$4,$E$2),$E$2))</f>
        <v>1.2</v>
      </c>
      <c r="N834">
        <f>MAX(N833-$B$21*(M833+M834)/2,$B$4/3.6)</f>
        <v>0</v>
      </c>
      <c r="O834">
        <f t="shared" si="219"/>
        <v>0</v>
      </c>
      <c r="P834">
        <f>P833+IF(O833&gt;$B$4,$B$21*(N833+N834)/2,0)</f>
        <v>722.42966666666405</v>
      </c>
      <c r="Q834">
        <f t="shared" si="220"/>
        <v>0</v>
      </c>
      <c r="R834">
        <f>IF(B834&lt;=$E$3,R833,IF(R833&lt;$E$2,MIN(R833+$E$2*$B$21/$E$4,$E$2),$E$2))</f>
        <v>1.2</v>
      </c>
      <c r="S834">
        <f>MAX(S833-$B$21*(R833+R834)/2,$B$4/3.6)</f>
        <v>0</v>
      </c>
      <c r="T834">
        <f t="shared" si="221"/>
        <v>0</v>
      </c>
      <c r="U834">
        <f>U833+IF(T833&gt;$B$4,$B$21*(S833+S834)/2,0)</f>
        <v>617.67308333333119</v>
      </c>
      <c r="V834">
        <f t="shared" si="209"/>
        <v>0</v>
      </c>
      <c r="W834">
        <f>IF(B834&lt;=$E$3,W833,IF(W833&lt;$E$2,MIN(W833+$E$2*$B$21/$E$4,$E$2),$E$2))</f>
        <v>1.2</v>
      </c>
      <c r="X834">
        <f>MAX(X833-$B$21*(W833+W834)/2,$B$4/3.6)</f>
        <v>0</v>
      </c>
      <c r="Y834">
        <f t="shared" si="222"/>
        <v>0</v>
      </c>
      <c r="Z834">
        <f>Z833+IF(Y833&gt;$B$4,$B$21*(X833+X834)/2,0)</f>
        <v>541.64683333333028</v>
      </c>
      <c r="AA834">
        <f t="shared" si="223"/>
        <v>0</v>
      </c>
      <c r="AB834">
        <f t="shared" si="210"/>
        <v>-472.96266666667725</v>
      </c>
      <c r="AC834">
        <f t="shared" si="211"/>
        <v>-213.49700000001303</v>
      </c>
      <c r="AD834">
        <f t="shared" si="212"/>
        <v>-318.25358333334589</v>
      </c>
      <c r="AE834">
        <f t="shared" si="213"/>
        <v>-394.2798333333468</v>
      </c>
    </row>
    <row r="835" spans="1:31">
      <c r="A835">
        <v>815</v>
      </c>
      <c r="B835">
        <f t="shared" si="224"/>
        <v>81.5</v>
      </c>
      <c r="C835">
        <f t="shared" si="215"/>
        <v>0.6</v>
      </c>
      <c r="D835">
        <f>MAX(D834-$B$21*$B$3,$B$4/3.6)</f>
        <v>0</v>
      </c>
      <c r="E835">
        <f t="shared" si="216"/>
        <v>0</v>
      </c>
      <c r="F835">
        <f>F834+IF(E834&gt;$B$4,$B$21*(D834+D835)/2,0)</f>
        <v>925.92666666667708</v>
      </c>
      <c r="G835">
        <f t="shared" si="208"/>
        <v>-10</v>
      </c>
      <c r="H835">
        <f t="shared" si="217"/>
        <v>1.2</v>
      </c>
      <c r="I835">
        <f>MAX(I834-$B$21*$E$2,$B$4/3.6)</f>
        <v>0</v>
      </c>
      <c r="J835">
        <f t="shared" si="218"/>
        <v>0</v>
      </c>
      <c r="K835">
        <f>K834+IF(J834&gt;$B$4,$B$21*(I834+I835)/2,0)</f>
        <v>462.96399999999983</v>
      </c>
      <c r="L835">
        <f t="shared" si="214"/>
        <v>0</v>
      </c>
      <c r="M835">
        <f>IF(B835&lt;=$E$3,M834,IF(M834&lt;$E$2,MIN(M834+$E$2*$B$21/$E$4,$E$2),$E$2))</f>
        <v>1.2</v>
      </c>
      <c r="N835">
        <f>MAX(N834-$B$21*(M834+M835)/2,$B$4/3.6)</f>
        <v>0</v>
      </c>
      <c r="O835">
        <f t="shared" si="219"/>
        <v>0</v>
      </c>
      <c r="P835">
        <f>P834+IF(O834&gt;$B$4,$B$21*(N834+N835)/2,0)</f>
        <v>722.42966666666405</v>
      </c>
      <c r="Q835">
        <f t="shared" si="220"/>
        <v>0</v>
      </c>
      <c r="R835">
        <f>IF(B835&lt;=$E$3,R834,IF(R834&lt;$E$2,MIN(R834+$E$2*$B$21/$E$4,$E$2),$E$2))</f>
        <v>1.2</v>
      </c>
      <c r="S835">
        <f>MAX(S834-$B$21*(R834+R835)/2,$B$4/3.6)</f>
        <v>0</v>
      </c>
      <c r="T835">
        <f t="shared" si="221"/>
        <v>0</v>
      </c>
      <c r="U835">
        <f>U834+IF(T834&gt;$B$4,$B$21*(S834+S835)/2,0)</f>
        <v>617.67308333333119</v>
      </c>
      <c r="V835">
        <f t="shared" si="209"/>
        <v>0</v>
      </c>
      <c r="W835">
        <f>IF(B835&lt;=$E$3,W834,IF(W834&lt;$E$2,MIN(W834+$E$2*$B$21/$E$4,$E$2),$E$2))</f>
        <v>1.2</v>
      </c>
      <c r="X835">
        <f>MAX(X834-$B$21*(W834+W835)/2,$B$4/3.6)</f>
        <v>0</v>
      </c>
      <c r="Y835">
        <f t="shared" si="222"/>
        <v>0</v>
      </c>
      <c r="Z835">
        <f>Z834+IF(Y834&gt;$B$4,$B$21*(X834+X835)/2,0)</f>
        <v>541.64683333333028</v>
      </c>
      <c r="AA835">
        <f t="shared" si="223"/>
        <v>0</v>
      </c>
      <c r="AB835">
        <f t="shared" si="210"/>
        <v>-472.96266666667725</v>
      </c>
      <c r="AC835">
        <f t="shared" si="211"/>
        <v>-213.49700000001303</v>
      </c>
      <c r="AD835">
        <f t="shared" si="212"/>
        <v>-318.25358333334589</v>
      </c>
      <c r="AE835">
        <f t="shared" si="213"/>
        <v>-394.2798333333468</v>
      </c>
    </row>
    <row r="836" spans="1:31">
      <c r="A836">
        <v>816</v>
      </c>
      <c r="B836">
        <f t="shared" si="224"/>
        <v>81.600000000000009</v>
      </c>
      <c r="C836">
        <f t="shared" si="215"/>
        <v>0.6</v>
      </c>
      <c r="D836">
        <f>MAX(D835-$B$21*$B$3,$B$4/3.6)</f>
        <v>0</v>
      </c>
      <c r="E836">
        <f t="shared" si="216"/>
        <v>0</v>
      </c>
      <c r="F836">
        <f>F835+IF(E835&gt;$B$4,$B$21*(D835+D836)/2,0)</f>
        <v>925.92666666667708</v>
      </c>
      <c r="G836">
        <f t="shared" si="208"/>
        <v>-10</v>
      </c>
      <c r="H836">
        <f t="shared" si="217"/>
        <v>1.2</v>
      </c>
      <c r="I836">
        <f>MAX(I835-$B$21*$E$2,$B$4/3.6)</f>
        <v>0</v>
      </c>
      <c r="J836">
        <f t="shared" si="218"/>
        <v>0</v>
      </c>
      <c r="K836">
        <f>K835+IF(J835&gt;$B$4,$B$21*(I835+I836)/2,0)</f>
        <v>462.96399999999983</v>
      </c>
      <c r="L836">
        <f t="shared" si="214"/>
        <v>0</v>
      </c>
      <c r="M836">
        <f>IF(B836&lt;=$E$3,M835,IF(M835&lt;$E$2,MIN(M835+$E$2*$B$21/$E$4,$E$2),$E$2))</f>
        <v>1.2</v>
      </c>
      <c r="N836">
        <f>MAX(N835-$B$21*(M835+M836)/2,$B$4/3.6)</f>
        <v>0</v>
      </c>
      <c r="O836">
        <f t="shared" si="219"/>
        <v>0</v>
      </c>
      <c r="P836">
        <f>P835+IF(O835&gt;$B$4,$B$21*(N835+N836)/2,0)</f>
        <v>722.42966666666405</v>
      </c>
      <c r="Q836">
        <f t="shared" si="220"/>
        <v>0</v>
      </c>
      <c r="R836">
        <f>IF(B836&lt;=$E$3,R835,IF(R835&lt;$E$2,MIN(R835+$E$2*$B$21/$E$4,$E$2),$E$2))</f>
        <v>1.2</v>
      </c>
      <c r="S836">
        <f>MAX(S835-$B$21*(R835+R836)/2,$B$4/3.6)</f>
        <v>0</v>
      </c>
      <c r="T836">
        <f t="shared" si="221"/>
        <v>0</v>
      </c>
      <c r="U836">
        <f>U835+IF(T835&gt;$B$4,$B$21*(S835+S836)/2,0)</f>
        <v>617.67308333333119</v>
      </c>
      <c r="V836">
        <f t="shared" si="209"/>
        <v>0</v>
      </c>
      <c r="W836">
        <f>IF(B836&lt;=$E$3,W835,IF(W835&lt;$E$2,MIN(W835+$E$2*$B$21/$E$4,$E$2),$E$2))</f>
        <v>1.2</v>
      </c>
      <c r="X836">
        <f>MAX(X835-$B$21*(W835+W836)/2,$B$4/3.6)</f>
        <v>0</v>
      </c>
      <c r="Y836">
        <f t="shared" si="222"/>
        <v>0</v>
      </c>
      <c r="Z836">
        <f>Z835+IF(Y835&gt;$B$4,$B$21*(X835+X836)/2,0)</f>
        <v>541.64683333333028</v>
      </c>
      <c r="AA836">
        <f t="shared" si="223"/>
        <v>0</v>
      </c>
      <c r="AB836">
        <f t="shared" si="210"/>
        <v>-472.96266666667725</v>
      </c>
      <c r="AC836">
        <f t="shared" si="211"/>
        <v>-213.49700000001303</v>
      </c>
      <c r="AD836">
        <f t="shared" si="212"/>
        <v>-318.25358333334589</v>
      </c>
      <c r="AE836">
        <f t="shared" si="213"/>
        <v>-394.2798333333468</v>
      </c>
    </row>
    <row r="837" spans="1:31">
      <c r="A837">
        <v>817</v>
      </c>
      <c r="B837">
        <f t="shared" si="224"/>
        <v>81.7</v>
      </c>
      <c r="C837">
        <f t="shared" si="215"/>
        <v>0.6</v>
      </c>
      <c r="D837">
        <f>MAX(D836-$B$21*$B$3,$B$4/3.6)</f>
        <v>0</v>
      </c>
      <c r="E837">
        <f t="shared" si="216"/>
        <v>0</v>
      </c>
      <c r="F837">
        <f>F836+IF(E836&gt;$B$4,$B$21*(D836+D837)/2,0)</f>
        <v>925.92666666667708</v>
      </c>
      <c r="G837">
        <f t="shared" si="208"/>
        <v>-10</v>
      </c>
      <c r="H837">
        <f t="shared" si="217"/>
        <v>1.2</v>
      </c>
      <c r="I837">
        <f>MAX(I836-$B$21*$E$2,$B$4/3.6)</f>
        <v>0</v>
      </c>
      <c r="J837">
        <f t="shared" si="218"/>
        <v>0</v>
      </c>
      <c r="K837">
        <f>K836+IF(J836&gt;$B$4,$B$21*(I836+I837)/2,0)</f>
        <v>462.96399999999983</v>
      </c>
      <c r="L837">
        <f t="shared" si="214"/>
        <v>0</v>
      </c>
      <c r="M837">
        <f>IF(B837&lt;=$E$3,M836,IF(M836&lt;$E$2,MIN(M836+$E$2*$B$21/$E$4,$E$2),$E$2))</f>
        <v>1.2</v>
      </c>
      <c r="N837">
        <f>MAX(N836-$B$21*(M836+M837)/2,$B$4/3.6)</f>
        <v>0</v>
      </c>
      <c r="O837">
        <f t="shared" si="219"/>
        <v>0</v>
      </c>
      <c r="P837">
        <f>P836+IF(O836&gt;$B$4,$B$21*(N836+N837)/2,0)</f>
        <v>722.42966666666405</v>
      </c>
      <c r="Q837">
        <f t="shared" si="220"/>
        <v>0</v>
      </c>
      <c r="R837">
        <f>IF(B837&lt;=$E$3,R836,IF(R836&lt;$E$2,MIN(R836+$E$2*$B$21/$E$4,$E$2),$E$2))</f>
        <v>1.2</v>
      </c>
      <c r="S837">
        <f>MAX(S836-$B$21*(R836+R837)/2,$B$4/3.6)</f>
        <v>0</v>
      </c>
      <c r="T837">
        <f t="shared" si="221"/>
        <v>0</v>
      </c>
      <c r="U837">
        <f>U836+IF(T836&gt;$B$4,$B$21*(S836+S837)/2,0)</f>
        <v>617.67308333333119</v>
      </c>
      <c r="V837">
        <f t="shared" si="209"/>
        <v>0</v>
      </c>
      <c r="W837">
        <f>IF(B837&lt;=$E$3,W836,IF(W836&lt;$E$2,MIN(W836+$E$2*$B$21/$E$4,$E$2),$E$2))</f>
        <v>1.2</v>
      </c>
      <c r="X837">
        <f>MAX(X836-$B$21*(W836+W837)/2,$B$4/3.6)</f>
        <v>0</v>
      </c>
      <c r="Y837">
        <f t="shared" si="222"/>
        <v>0</v>
      </c>
      <c r="Z837">
        <f>Z836+IF(Y836&gt;$B$4,$B$21*(X836+X837)/2,0)</f>
        <v>541.64683333333028</v>
      </c>
      <c r="AA837">
        <f t="shared" si="223"/>
        <v>0</v>
      </c>
      <c r="AB837">
        <f t="shared" si="210"/>
        <v>-472.96266666667725</v>
      </c>
      <c r="AC837">
        <f t="shared" si="211"/>
        <v>-213.49700000001303</v>
      </c>
      <c r="AD837">
        <f t="shared" si="212"/>
        <v>-318.25358333334589</v>
      </c>
      <c r="AE837">
        <f t="shared" si="213"/>
        <v>-394.2798333333468</v>
      </c>
    </row>
    <row r="838" spans="1:31">
      <c r="A838">
        <v>818</v>
      </c>
      <c r="B838">
        <f t="shared" si="224"/>
        <v>81.800000000000011</v>
      </c>
      <c r="C838">
        <f t="shared" si="215"/>
        <v>0.6</v>
      </c>
      <c r="D838">
        <f>MAX(D837-$B$21*$B$3,$B$4/3.6)</f>
        <v>0</v>
      </c>
      <c r="E838">
        <f t="shared" si="216"/>
        <v>0</v>
      </c>
      <c r="F838">
        <f>F837+IF(E837&gt;$B$4,$B$21*(D837+D838)/2,0)</f>
        <v>925.92666666667708</v>
      </c>
      <c r="G838">
        <f t="shared" si="208"/>
        <v>-10</v>
      </c>
      <c r="H838">
        <f t="shared" si="217"/>
        <v>1.2</v>
      </c>
      <c r="I838">
        <f>MAX(I837-$B$21*$E$2,$B$4/3.6)</f>
        <v>0</v>
      </c>
      <c r="J838">
        <f t="shared" si="218"/>
        <v>0</v>
      </c>
      <c r="K838">
        <f>K837+IF(J837&gt;$B$4,$B$21*(I837+I838)/2,0)</f>
        <v>462.96399999999983</v>
      </c>
      <c r="L838">
        <f t="shared" si="214"/>
        <v>0</v>
      </c>
      <c r="M838">
        <f>IF(B838&lt;=$E$3,M837,IF(M837&lt;$E$2,MIN(M837+$E$2*$B$21/$E$4,$E$2),$E$2))</f>
        <v>1.2</v>
      </c>
      <c r="N838">
        <f>MAX(N837-$B$21*(M837+M838)/2,$B$4/3.6)</f>
        <v>0</v>
      </c>
      <c r="O838">
        <f t="shared" si="219"/>
        <v>0</v>
      </c>
      <c r="P838">
        <f>P837+IF(O837&gt;$B$4,$B$21*(N837+N838)/2,0)</f>
        <v>722.42966666666405</v>
      </c>
      <c r="Q838">
        <f t="shared" si="220"/>
        <v>0</v>
      </c>
      <c r="R838">
        <f>IF(B838&lt;=$E$3,R837,IF(R837&lt;$E$2,MIN(R837+$E$2*$B$21/$E$4,$E$2),$E$2))</f>
        <v>1.2</v>
      </c>
      <c r="S838">
        <f>MAX(S837-$B$21*(R837+R838)/2,$B$4/3.6)</f>
        <v>0</v>
      </c>
      <c r="T838">
        <f t="shared" si="221"/>
        <v>0</v>
      </c>
      <c r="U838">
        <f>U837+IF(T837&gt;$B$4,$B$21*(S837+S838)/2,0)</f>
        <v>617.67308333333119</v>
      </c>
      <c r="V838">
        <f t="shared" si="209"/>
        <v>0</v>
      </c>
      <c r="W838">
        <f>IF(B838&lt;=$E$3,W837,IF(W837&lt;$E$2,MIN(W837+$E$2*$B$21/$E$4,$E$2),$E$2))</f>
        <v>1.2</v>
      </c>
      <c r="X838">
        <f>MAX(X837-$B$21*(W837+W838)/2,$B$4/3.6)</f>
        <v>0</v>
      </c>
      <c r="Y838">
        <f t="shared" si="222"/>
        <v>0</v>
      </c>
      <c r="Z838">
        <f>Z837+IF(Y837&gt;$B$4,$B$21*(X837+X838)/2,0)</f>
        <v>541.64683333333028</v>
      </c>
      <c r="AA838">
        <f t="shared" si="223"/>
        <v>0</v>
      </c>
      <c r="AB838">
        <f t="shared" si="210"/>
        <v>-472.96266666667725</v>
      </c>
      <c r="AC838">
        <f t="shared" si="211"/>
        <v>-213.49700000001303</v>
      </c>
      <c r="AD838">
        <f t="shared" si="212"/>
        <v>-318.25358333334589</v>
      </c>
      <c r="AE838">
        <f t="shared" si="213"/>
        <v>-394.2798333333468</v>
      </c>
    </row>
    <row r="839" spans="1:31">
      <c r="A839">
        <v>819</v>
      </c>
      <c r="B839">
        <f t="shared" si="224"/>
        <v>81.900000000000006</v>
      </c>
      <c r="C839">
        <f t="shared" si="215"/>
        <v>0.6</v>
      </c>
      <c r="D839">
        <f>MAX(D838-$B$21*$B$3,$B$4/3.6)</f>
        <v>0</v>
      </c>
      <c r="E839">
        <f t="shared" si="216"/>
        <v>0</v>
      </c>
      <c r="F839">
        <f>F838+IF(E838&gt;$B$4,$B$21*(D838+D839)/2,0)</f>
        <v>925.92666666667708</v>
      </c>
      <c r="G839">
        <f t="shared" si="208"/>
        <v>-10</v>
      </c>
      <c r="H839">
        <f t="shared" si="217"/>
        <v>1.2</v>
      </c>
      <c r="I839">
        <f>MAX(I838-$B$21*$E$2,$B$4/3.6)</f>
        <v>0</v>
      </c>
      <c r="J839">
        <f t="shared" si="218"/>
        <v>0</v>
      </c>
      <c r="K839">
        <f>K838+IF(J838&gt;$B$4,$B$21*(I838+I839)/2,0)</f>
        <v>462.96399999999983</v>
      </c>
      <c r="L839">
        <f t="shared" si="214"/>
        <v>0</v>
      </c>
      <c r="M839">
        <f>IF(B839&lt;=$E$3,M838,IF(M838&lt;$E$2,MIN(M838+$E$2*$B$21/$E$4,$E$2),$E$2))</f>
        <v>1.2</v>
      </c>
      <c r="N839">
        <f>MAX(N838-$B$21*(M838+M839)/2,$B$4/3.6)</f>
        <v>0</v>
      </c>
      <c r="O839">
        <f t="shared" si="219"/>
        <v>0</v>
      </c>
      <c r="P839">
        <f>P838+IF(O838&gt;$B$4,$B$21*(N838+N839)/2,0)</f>
        <v>722.42966666666405</v>
      </c>
      <c r="Q839">
        <f t="shared" si="220"/>
        <v>0</v>
      </c>
      <c r="R839">
        <f>IF(B839&lt;=$E$3,R838,IF(R838&lt;$E$2,MIN(R838+$E$2*$B$21/$E$4,$E$2),$E$2))</f>
        <v>1.2</v>
      </c>
      <c r="S839">
        <f>MAX(S838-$B$21*(R838+R839)/2,$B$4/3.6)</f>
        <v>0</v>
      </c>
      <c r="T839">
        <f t="shared" si="221"/>
        <v>0</v>
      </c>
      <c r="U839">
        <f>U838+IF(T838&gt;$B$4,$B$21*(S838+S839)/2,0)</f>
        <v>617.67308333333119</v>
      </c>
      <c r="V839">
        <f t="shared" si="209"/>
        <v>0</v>
      </c>
      <c r="W839">
        <f>IF(B839&lt;=$E$3,W838,IF(W838&lt;$E$2,MIN(W838+$E$2*$B$21/$E$4,$E$2),$E$2))</f>
        <v>1.2</v>
      </c>
      <c r="X839">
        <f>MAX(X838-$B$21*(W838+W839)/2,$B$4/3.6)</f>
        <v>0</v>
      </c>
      <c r="Y839">
        <f t="shared" si="222"/>
        <v>0</v>
      </c>
      <c r="Z839">
        <f>Z838+IF(Y838&gt;$B$4,$B$21*(X838+X839)/2,0)</f>
        <v>541.64683333333028</v>
      </c>
      <c r="AA839">
        <f t="shared" si="223"/>
        <v>0</v>
      </c>
      <c r="AB839">
        <f t="shared" si="210"/>
        <v>-472.96266666667725</v>
      </c>
      <c r="AC839">
        <f t="shared" si="211"/>
        <v>-213.49700000001303</v>
      </c>
      <c r="AD839">
        <f t="shared" si="212"/>
        <v>-318.25358333334589</v>
      </c>
      <c r="AE839">
        <f t="shared" si="213"/>
        <v>-394.2798333333468</v>
      </c>
    </row>
    <row r="840" spans="1:31">
      <c r="A840">
        <v>820</v>
      </c>
      <c r="B840">
        <f t="shared" si="224"/>
        <v>82</v>
      </c>
      <c r="C840">
        <f t="shared" si="215"/>
        <v>0.6</v>
      </c>
      <c r="D840">
        <f>MAX(D839-$B$21*$B$3,$B$4/3.6)</f>
        <v>0</v>
      </c>
      <c r="E840">
        <f t="shared" si="216"/>
        <v>0</v>
      </c>
      <c r="F840">
        <f>F839+IF(E839&gt;$B$4,$B$21*(D839+D840)/2,0)</f>
        <v>925.92666666667708</v>
      </c>
      <c r="G840">
        <f t="shared" si="208"/>
        <v>-10</v>
      </c>
      <c r="H840">
        <f t="shared" si="217"/>
        <v>1.2</v>
      </c>
      <c r="I840">
        <f>MAX(I839-$B$21*$E$2,$B$4/3.6)</f>
        <v>0</v>
      </c>
      <c r="J840">
        <f t="shared" si="218"/>
        <v>0</v>
      </c>
      <c r="K840">
        <f>K839+IF(J839&gt;$B$4,$B$21*(I839+I840)/2,0)</f>
        <v>462.96399999999983</v>
      </c>
      <c r="L840">
        <f t="shared" si="214"/>
        <v>0</v>
      </c>
      <c r="M840">
        <f>IF(B840&lt;=$E$3,M839,IF(M839&lt;$E$2,MIN(M839+$E$2*$B$21/$E$4,$E$2),$E$2))</f>
        <v>1.2</v>
      </c>
      <c r="N840">
        <f>MAX(N839-$B$21*(M839+M840)/2,$B$4/3.6)</f>
        <v>0</v>
      </c>
      <c r="O840">
        <f t="shared" si="219"/>
        <v>0</v>
      </c>
      <c r="P840">
        <f>P839+IF(O839&gt;$B$4,$B$21*(N839+N840)/2,0)</f>
        <v>722.42966666666405</v>
      </c>
      <c r="Q840">
        <f t="shared" si="220"/>
        <v>0</v>
      </c>
      <c r="R840">
        <f>IF(B840&lt;=$E$3,R839,IF(R839&lt;$E$2,MIN(R839+$E$2*$B$21/$E$4,$E$2),$E$2))</f>
        <v>1.2</v>
      </c>
      <c r="S840">
        <f>MAX(S839-$B$21*(R839+R840)/2,$B$4/3.6)</f>
        <v>0</v>
      </c>
      <c r="T840">
        <f t="shared" si="221"/>
        <v>0</v>
      </c>
      <c r="U840">
        <f>U839+IF(T839&gt;$B$4,$B$21*(S839+S840)/2,0)</f>
        <v>617.67308333333119</v>
      </c>
      <c r="V840">
        <f t="shared" si="209"/>
        <v>0</v>
      </c>
      <c r="W840">
        <f>IF(B840&lt;=$E$3,W839,IF(W839&lt;$E$2,MIN(W839+$E$2*$B$21/$E$4,$E$2),$E$2))</f>
        <v>1.2</v>
      </c>
      <c r="X840">
        <f>MAX(X839-$B$21*(W839+W840)/2,$B$4/3.6)</f>
        <v>0</v>
      </c>
      <c r="Y840">
        <f t="shared" si="222"/>
        <v>0</v>
      </c>
      <c r="Z840">
        <f>Z839+IF(Y839&gt;$B$4,$B$21*(X839+X840)/2,0)</f>
        <v>541.64683333333028</v>
      </c>
      <c r="AA840">
        <f t="shared" si="223"/>
        <v>0</v>
      </c>
      <c r="AB840">
        <f t="shared" si="210"/>
        <v>-472.96266666667725</v>
      </c>
      <c r="AC840">
        <f t="shared" si="211"/>
        <v>-213.49700000001303</v>
      </c>
      <c r="AD840">
        <f t="shared" si="212"/>
        <v>-318.25358333334589</v>
      </c>
      <c r="AE840">
        <f t="shared" si="213"/>
        <v>-394.2798333333468</v>
      </c>
    </row>
    <row r="841" spans="1:31">
      <c r="A841">
        <v>821</v>
      </c>
      <c r="B841">
        <f t="shared" si="224"/>
        <v>82.100000000000009</v>
      </c>
      <c r="C841">
        <f t="shared" si="215"/>
        <v>0.6</v>
      </c>
      <c r="D841">
        <f>MAX(D840-$B$21*$B$3,$B$4/3.6)</f>
        <v>0</v>
      </c>
      <c r="E841">
        <f t="shared" si="216"/>
        <v>0</v>
      </c>
      <c r="F841">
        <f>F840+IF(E840&gt;$B$4,$B$21*(D840+D841)/2,0)</f>
        <v>925.92666666667708</v>
      </c>
      <c r="G841">
        <f t="shared" si="208"/>
        <v>-10</v>
      </c>
      <c r="H841">
        <f t="shared" si="217"/>
        <v>1.2</v>
      </c>
      <c r="I841">
        <f>MAX(I840-$B$21*$E$2,$B$4/3.6)</f>
        <v>0</v>
      </c>
      <c r="J841">
        <f t="shared" si="218"/>
        <v>0</v>
      </c>
      <c r="K841">
        <f>K840+IF(J840&gt;$B$4,$B$21*(I840+I841)/2,0)</f>
        <v>462.96399999999983</v>
      </c>
      <c r="L841">
        <f t="shared" si="214"/>
        <v>0</v>
      </c>
      <c r="M841">
        <f>IF(B841&lt;=$E$3,M840,IF(M840&lt;$E$2,MIN(M840+$E$2*$B$21/$E$4,$E$2),$E$2))</f>
        <v>1.2</v>
      </c>
      <c r="N841">
        <f>MAX(N840-$B$21*(M840+M841)/2,$B$4/3.6)</f>
        <v>0</v>
      </c>
      <c r="O841">
        <f t="shared" si="219"/>
        <v>0</v>
      </c>
      <c r="P841">
        <f>P840+IF(O840&gt;$B$4,$B$21*(N840+N841)/2,0)</f>
        <v>722.42966666666405</v>
      </c>
      <c r="Q841">
        <f t="shared" si="220"/>
        <v>0</v>
      </c>
      <c r="R841">
        <f>IF(B841&lt;=$E$3,R840,IF(R840&lt;$E$2,MIN(R840+$E$2*$B$21/$E$4,$E$2),$E$2))</f>
        <v>1.2</v>
      </c>
      <c r="S841">
        <f>MAX(S840-$B$21*(R840+R841)/2,$B$4/3.6)</f>
        <v>0</v>
      </c>
      <c r="T841">
        <f t="shared" si="221"/>
        <v>0</v>
      </c>
      <c r="U841">
        <f>U840+IF(T840&gt;$B$4,$B$21*(S840+S841)/2,0)</f>
        <v>617.67308333333119</v>
      </c>
      <c r="V841">
        <f t="shared" si="209"/>
        <v>0</v>
      </c>
      <c r="W841">
        <f>IF(B841&lt;=$E$3,W840,IF(W840&lt;$E$2,MIN(W840+$E$2*$B$21/$E$4,$E$2),$E$2))</f>
        <v>1.2</v>
      </c>
      <c r="X841">
        <f>MAX(X840-$B$21*(W840+W841)/2,$B$4/3.6)</f>
        <v>0</v>
      </c>
      <c r="Y841">
        <f t="shared" si="222"/>
        <v>0</v>
      </c>
      <c r="Z841">
        <f>Z840+IF(Y840&gt;$B$4,$B$21*(X840+X841)/2,0)</f>
        <v>541.64683333333028</v>
      </c>
      <c r="AA841">
        <f t="shared" si="223"/>
        <v>0</v>
      </c>
      <c r="AB841">
        <f t="shared" si="210"/>
        <v>-472.96266666667725</v>
      </c>
      <c r="AC841">
        <f t="shared" si="211"/>
        <v>-213.49700000001303</v>
      </c>
      <c r="AD841">
        <f t="shared" si="212"/>
        <v>-318.25358333334589</v>
      </c>
      <c r="AE841">
        <f t="shared" si="213"/>
        <v>-394.2798333333468</v>
      </c>
    </row>
    <row r="842" spans="1:31">
      <c r="A842">
        <v>822</v>
      </c>
      <c r="B842">
        <f t="shared" si="224"/>
        <v>82.2</v>
      </c>
      <c r="C842">
        <f t="shared" si="215"/>
        <v>0.6</v>
      </c>
      <c r="D842">
        <f>MAX(D841-$B$21*$B$3,$B$4/3.6)</f>
        <v>0</v>
      </c>
      <c r="E842">
        <f t="shared" si="216"/>
        <v>0</v>
      </c>
      <c r="F842">
        <f>F841+IF(E841&gt;$B$4,$B$21*(D841+D842)/2,0)</f>
        <v>925.92666666667708</v>
      </c>
      <c r="G842">
        <f t="shared" si="208"/>
        <v>-10</v>
      </c>
      <c r="H842">
        <f t="shared" si="217"/>
        <v>1.2</v>
      </c>
      <c r="I842">
        <f>MAX(I841-$B$21*$E$2,$B$4/3.6)</f>
        <v>0</v>
      </c>
      <c r="J842">
        <f t="shared" si="218"/>
        <v>0</v>
      </c>
      <c r="K842">
        <f>K841+IF(J841&gt;$B$4,$B$21*(I841+I842)/2,0)</f>
        <v>462.96399999999983</v>
      </c>
      <c r="L842">
        <f t="shared" si="214"/>
        <v>0</v>
      </c>
      <c r="M842">
        <f>IF(B842&lt;=$E$3,M841,IF(M841&lt;$E$2,MIN(M841+$E$2*$B$21/$E$4,$E$2),$E$2))</f>
        <v>1.2</v>
      </c>
      <c r="N842">
        <f>MAX(N841-$B$21*(M841+M842)/2,$B$4/3.6)</f>
        <v>0</v>
      </c>
      <c r="O842">
        <f t="shared" si="219"/>
        <v>0</v>
      </c>
      <c r="P842">
        <f>P841+IF(O841&gt;$B$4,$B$21*(N841+N842)/2,0)</f>
        <v>722.42966666666405</v>
      </c>
      <c r="Q842">
        <f t="shared" si="220"/>
        <v>0</v>
      </c>
      <c r="R842">
        <f>IF(B842&lt;=$E$3,R841,IF(R841&lt;$E$2,MIN(R841+$E$2*$B$21/$E$4,$E$2),$E$2))</f>
        <v>1.2</v>
      </c>
      <c r="S842">
        <f>MAX(S841-$B$21*(R841+R842)/2,$B$4/3.6)</f>
        <v>0</v>
      </c>
      <c r="T842">
        <f t="shared" si="221"/>
        <v>0</v>
      </c>
      <c r="U842">
        <f>U841+IF(T841&gt;$B$4,$B$21*(S841+S842)/2,0)</f>
        <v>617.67308333333119</v>
      </c>
      <c r="V842">
        <f t="shared" si="209"/>
        <v>0</v>
      </c>
      <c r="W842">
        <f>IF(B842&lt;=$E$3,W841,IF(W841&lt;$E$2,MIN(W841+$E$2*$B$21/$E$4,$E$2),$E$2))</f>
        <v>1.2</v>
      </c>
      <c r="X842">
        <f>MAX(X841-$B$21*(W841+W842)/2,$B$4/3.6)</f>
        <v>0</v>
      </c>
      <c r="Y842">
        <f t="shared" si="222"/>
        <v>0</v>
      </c>
      <c r="Z842">
        <f>Z841+IF(Y841&gt;$B$4,$B$21*(X841+X842)/2,0)</f>
        <v>541.64683333333028</v>
      </c>
      <c r="AA842">
        <f t="shared" si="223"/>
        <v>0</v>
      </c>
      <c r="AB842">
        <f t="shared" si="210"/>
        <v>-472.96266666667725</v>
      </c>
      <c r="AC842">
        <f t="shared" si="211"/>
        <v>-213.49700000001303</v>
      </c>
      <c r="AD842">
        <f t="shared" si="212"/>
        <v>-318.25358333334589</v>
      </c>
      <c r="AE842">
        <f t="shared" si="213"/>
        <v>-394.2798333333468</v>
      </c>
    </row>
    <row r="843" spans="1:31">
      <c r="A843">
        <v>823</v>
      </c>
      <c r="B843">
        <f t="shared" si="224"/>
        <v>82.300000000000011</v>
      </c>
      <c r="C843">
        <f t="shared" si="215"/>
        <v>0.6</v>
      </c>
      <c r="D843">
        <f>MAX(D842-$B$21*$B$3,$B$4/3.6)</f>
        <v>0</v>
      </c>
      <c r="E843">
        <f t="shared" si="216"/>
        <v>0</v>
      </c>
      <c r="F843">
        <f>F842+IF(E842&gt;$B$4,$B$21*(D842+D843)/2,0)</f>
        <v>925.92666666667708</v>
      </c>
      <c r="G843">
        <f t="shared" si="208"/>
        <v>-10</v>
      </c>
      <c r="H843">
        <f t="shared" si="217"/>
        <v>1.2</v>
      </c>
      <c r="I843">
        <f>MAX(I842-$B$21*$E$2,$B$4/3.6)</f>
        <v>0</v>
      </c>
      <c r="J843">
        <f t="shared" si="218"/>
        <v>0</v>
      </c>
      <c r="K843">
        <f>K842+IF(J842&gt;$B$4,$B$21*(I842+I843)/2,0)</f>
        <v>462.96399999999983</v>
      </c>
      <c r="L843">
        <f t="shared" si="214"/>
        <v>0</v>
      </c>
      <c r="M843">
        <f>IF(B843&lt;=$E$3,M842,IF(M842&lt;$E$2,MIN(M842+$E$2*$B$21/$E$4,$E$2),$E$2))</f>
        <v>1.2</v>
      </c>
      <c r="N843">
        <f>MAX(N842-$B$21*(M842+M843)/2,$B$4/3.6)</f>
        <v>0</v>
      </c>
      <c r="O843">
        <f t="shared" si="219"/>
        <v>0</v>
      </c>
      <c r="P843">
        <f>P842+IF(O842&gt;$B$4,$B$21*(N842+N843)/2,0)</f>
        <v>722.42966666666405</v>
      </c>
      <c r="Q843">
        <f t="shared" si="220"/>
        <v>0</v>
      </c>
      <c r="R843">
        <f>IF(B843&lt;=$E$3,R842,IF(R842&lt;$E$2,MIN(R842+$E$2*$B$21/$E$4,$E$2),$E$2))</f>
        <v>1.2</v>
      </c>
      <c r="S843">
        <f>MAX(S842-$B$21*(R842+R843)/2,$B$4/3.6)</f>
        <v>0</v>
      </c>
      <c r="T843">
        <f t="shared" si="221"/>
        <v>0</v>
      </c>
      <c r="U843">
        <f>U842+IF(T842&gt;$B$4,$B$21*(S842+S843)/2,0)</f>
        <v>617.67308333333119</v>
      </c>
      <c r="V843">
        <f t="shared" si="209"/>
        <v>0</v>
      </c>
      <c r="W843">
        <f>IF(B843&lt;=$E$3,W842,IF(W842&lt;$E$2,MIN(W842+$E$2*$B$21/$E$4,$E$2),$E$2))</f>
        <v>1.2</v>
      </c>
      <c r="X843">
        <f>MAX(X842-$B$21*(W842+W843)/2,$B$4/3.6)</f>
        <v>0</v>
      </c>
      <c r="Y843">
        <f t="shared" si="222"/>
        <v>0</v>
      </c>
      <c r="Z843">
        <f>Z842+IF(Y842&gt;$B$4,$B$21*(X842+X843)/2,0)</f>
        <v>541.64683333333028</v>
      </c>
      <c r="AA843">
        <f t="shared" si="223"/>
        <v>0</v>
      </c>
      <c r="AB843">
        <f t="shared" si="210"/>
        <v>-472.96266666667725</v>
      </c>
      <c r="AC843">
        <f t="shared" si="211"/>
        <v>-213.49700000001303</v>
      </c>
      <c r="AD843">
        <f t="shared" si="212"/>
        <v>-318.25358333334589</v>
      </c>
      <c r="AE843">
        <f t="shared" si="213"/>
        <v>-394.2798333333468</v>
      </c>
    </row>
    <row r="844" spans="1:31">
      <c r="A844">
        <v>824</v>
      </c>
      <c r="B844">
        <f t="shared" si="224"/>
        <v>82.4</v>
      </c>
      <c r="C844">
        <f t="shared" si="215"/>
        <v>0.6</v>
      </c>
      <c r="D844">
        <f>MAX(D843-$B$21*$B$3,$B$4/3.6)</f>
        <v>0</v>
      </c>
      <c r="E844">
        <f t="shared" si="216"/>
        <v>0</v>
      </c>
      <c r="F844">
        <f>F843+IF(E843&gt;$B$4,$B$21*(D843+D844)/2,0)</f>
        <v>925.92666666667708</v>
      </c>
      <c r="G844">
        <f t="shared" si="208"/>
        <v>-10</v>
      </c>
      <c r="H844">
        <f t="shared" si="217"/>
        <v>1.2</v>
      </c>
      <c r="I844">
        <f>MAX(I843-$B$21*$E$2,$B$4/3.6)</f>
        <v>0</v>
      </c>
      <c r="J844">
        <f t="shared" si="218"/>
        <v>0</v>
      </c>
      <c r="K844">
        <f>K843+IF(J843&gt;$B$4,$B$21*(I843+I844)/2,0)</f>
        <v>462.96399999999983</v>
      </c>
      <c r="L844">
        <f t="shared" si="214"/>
        <v>0</v>
      </c>
      <c r="M844">
        <f>IF(B844&lt;=$E$3,M843,IF(M843&lt;$E$2,MIN(M843+$E$2*$B$21/$E$4,$E$2),$E$2))</f>
        <v>1.2</v>
      </c>
      <c r="N844">
        <f>MAX(N843-$B$21*(M843+M844)/2,$B$4/3.6)</f>
        <v>0</v>
      </c>
      <c r="O844">
        <f t="shared" si="219"/>
        <v>0</v>
      </c>
      <c r="P844">
        <f>P843+IF(O843&gt;$B$4,$B$21*(N843+N844)/2,0)</f>
        <v>722.42966666666405</v>
      </c>
      <c r="Q844">
        <f t="shared" si="220"/>
        <v>0</v>
      </c>
      <c r="R844">
        <f>IF(B844&lt;=$E$3,R843,IF(R843&lt;$E$2,MIN(R843+$E$2*$B$21/$E$4,$E$2),$E$2))</f>
        <v>1.2</v>
      </c>
      <c r="S844">
        <f>MAX(S843-$B$21*(R843+R844)/2,$B$4/3.6)</f>
        <v>0</v>
      </c>
      <c r="T844">
        <f t="shared" si="221"/>
        <v>0</v>
      </c>
      <c r="U844">
        <f>U843+IF(T843&gt;$B$4,$B$21*(S843+S844)/2,0)</f>
        <v>617.67308333333119</v>
      </c>
      <c r="V844">
        <f t="shared" si="209"/>
        <v>0</v>
      </c>
      <c r="W844">
        <f>IF(B844&lt;=$E$3,W843,IF(W843&lt;$E$2,MIN(W843+$E$2*$B$21/$E$4,$E$2),$E$2))</f>
        <v>1.2</v>
      </c>
      <c r="X844">
        <f>MAX(X843-$B$21*(W843+W844)/2,$B$4/3.6)</f>
        <v>0</v>
      </c>
      <c r="Y844">
        <f t="shared" si="222"/>
        <v>0</v>
      </c>
      <c r="Z844">
        <f>Z843+IF(Y843&gt;$B$4,$B$21*(X843+X844)/2,0)</f>
        <v>541.64683333333028</v>
      </c>
      <c r="AA844">
        <f t="shared" si="223"/>
        <v>0</v>
      </c>
      <c r="AB844">
        <f t="shared" si="210"/>
        <v>-472.96266666667725</v>
      </c>
      <c r="AC844">
        <f t="shared" si="211"/>
        <v>-213.49700000001303</v>
      </c>
      <c r="AD844">
        <f t="shared" si="212"/>
        <v>-318.25358333334589</v>
      </c>
      <c r="AE844">
        <f t="shared" si="213"/>
        <v>-394.2798333333468</v>
      </c>
    </row>
    <row r="845" spans="1:31">
      <c r="A845">
        <v>825</v>
      </c>
      <c r="B845">
        <f t="shared" si="224"/>
        <v>82.5</v>
      </c>
      <c r="C845">
        <f t="shared" si="215"/>
        <v>0.6</v>
      </c>
      <c r="D845">
        <f>MAX(D844-$B$21*$B$3,$B$4/3.6)</f>
        <v>0</v>
      </c>
      <c r="E845">
        <f t="shared" si="216"/>
        <v>0</v>
      </c>
      <c r="F845">
        <f>F844+IF(E844&gt;$B$4,$B$21*(D844+D845)/2,0)</f>
        <v>925.92666666667708</v>
      </c>
      <c r="G845">
        <f t="shared" si="208"/>
        <v>-10</v>
      </c>
      <c r="H845">
        <f t="shared" si="217"/>
        <v>1.2</v>
      </c>
      <c r="I845">
        <f>MAX(I844-$B$21*$E$2,$B$4/3.6)</f>
        <v>0</v>
      </c>
      <c r="J845">
        <f t="shared" si="218"/>
        <v>0</v>
      </c>
      <c r="K845">
        <f>K844+IF(J844&gt;$B$4,$B$21*(I844+I845)/2,0)</f>
        <v>462.96399999999983</v>
      </c>
      <c r="L845">
        <f t="shared" si="214"/>
        <v>0</v>
      </c>
      <c r="M845">
        <f>IF(B845&lt;=$E$3,M844,IF(M844&lt;$E$2,MIN(M844+$E$2*$B$21/$E$4,$E$2),$E$2))</f>
        <v>1.2</v>
      </c>
      <c r="N845">
        <f>MAX(N844-$B$21*(M844+M845)/2,$B$4/3.6)</f>
        <v>0</v>
      </c>
      <c r="O845">
        <f t="shared" si="219"/>
        <v>0</v>
      </c>
      <c r="P845">
        <f>P844+IF(O844&gt;$B$4,$B$21*(N844+N845)/2,0)</f>
        <v>722.42966666666405</v>
      </c>
      <c r="Q845">
        <f t="shared" si="220"/>
        <v>0</v>
      </c>
      <c r="R845">
        <f>IF(B845&lt;=$E$3,R844,IF(R844&lt;$E$2,MIN(R844+$E$2*$B$21/$E$4,$E$2),$E$2))</f>
        <v>1.2</v>
      </c>
      <c r="S845">
        <f>MAX(S844-$B$21*(R844+R845)/2,$B$4/3.6)</f>
        <v>0</v>
      </c>
      <c r="T845">
        <f t="shared" si="221"/>
        <v>0</v>
      </c>
      <c r="U845">
        <f>U844+IF(T844&gt;$B$4,$B$21*(S844+S845)/2,0)</f>
        <v>617.67308333333119</v>
      </c>
      <c r="V845">
        <f t="shared" si="209"/>
        <v>0</v>
      </c>
      <c r="W845">
        <f>IF(B845&lt;=$E$3,W844,IF(W844&lt;$E$2,MIN(W844+$E$2*$B$21/$E$4,$E$2),$E$2))</f>
        <v>1.2</v>
      </c>
      <c r="X845">
        <f>MAX(X844-$B$21*(W844+W845)/2,$B$4/3.6)</f>
        <v>0</v>
      </c>
      <c r="Y845">
        <f t="shared" si="222"/>
        <v>0</v>
      </c>
      <c r="Z845">
        <f>Z844+IF(Y844&gt;$B$4,$B$21*(X844+X845)/2,0)</f>
        <v>541.64683333333028</v>
      </c>
      <c r="AA845">
        <f t="shared" si="223"/>
        <v>0</v>
      </c>
      <c r="AB845">
        <f t="shared" si="210"/>
        <v>-472.96266666667725</v>
      </c>
      <c r="AC845">
        <f t="shared" si="211"/>
        <v>-213.49700000001303</v>
      </c>
      <c r="AD845">
        <f t="shared" si="212"/>
        <v>-318.25358333334589</v>
      </c>
      <c r="AE845">
        <f t="shared" si="213"/>
        <v>-394.2798333333468</v>
      </c>
    </row>
    <row r="846" spans="1:31">
      <c r="A846">
        <v>826</v>
      </c>
      <c r="B846">
        <f t="shared" si="224"/>
        <v>82.600000000000009</v>
      </c>
      <c r="C846">
        <f t="shared" si="215"/>
        <v>0.6</v>
      </c>
      <c r="D846">
        <f>MAX(D845-$B$21*$B$3,$B$4/3.6)</f>
        <v>0</v>
      </c>
      <c r="E846">
        <f t="shared" si="216"/>
        <v>0</v>
      </c>
      <c r="F846">
        <f>F845+IF(E845&gt;$B$4,$B$21*(D845+D846)/2,0)</f>
        <v>925.92666666667708</v>
      </c>
      <c r="G846">
        <f t="shared" si="208"/>
        <v>-10</v>
      </c>
      <c r="H846">
        <f t="shared" si="217"/>
        <v>1.2</v>
      </c>
      <c r="I846">
        <f>MAX(I845-$B$21*$E$2,$B$4/3.6)</f>
        <v>0</v>
      </c>
      <c r="J846">
        <f t="shared" si="218"/>
        <v>0</v>
      </c>
      <c r="K846">
        <f>K845+IF(J845&gt;$B$4,$B$21*(I845+I846)/2,0)</f>
        <v>462.96399999999983</v>
      </c>
      <c r="L846">
        <f t="shared" si="214"/>
        <v>0</v>
      </c>
      <c r="M846">
        <f>IF(B846&lt;=$E$3,M845,IF(M845&lt;$E$2,MIN(M845+$E$2*$B$21/$E$4,$E$2),$E$2))</f>
        <v>1.2</v>
      </c>
      <c r="N846">
        <f>MAX(N845-$B$21*(M845+M846)/2,$B$4/3.6)</f>
        <v>0</v>
      </c>
      <c r="O846">
        <f t="shared" si="219"/>
        <v>0</v>
      </c>
      <c r="P846">
        <f>P845+IF(O845&gt;$B$4,$B$21*(N845+N846)/2,0)</f>
        <v>722.42966666666405</v>
      </c>
      <c r="Q846">
        <f t="shared" si="220"/>
        <v>0</v>
      </c>
      <c r="R846">
        <f>IF(B846&lt;=$E$3,R845,IF(R845&lt;$E$2,MIN(R845+$E$2*$B$21/$E$4,$E$2),$E$2))</f>
        <v>1.2</v>
      </c>
      <c r="S846">
        <f>MAX(S845-$B$21*(R845+R846)/2,$B$4/3.6)</f>
        <v>0</v>
      </c>
      <c r="T846">
        <f t="shared" si="221"/>
        <v>0</v>
      </c>
      <c r="U846">
        <f>U845+IF(T845&gt;$B$4,$B$21*(S845+S846)/2,0)</f>
        <v>617.67308333333119</v>
      </c>
      <c r="V846">
        <f t="shared" si="209"/>
        <v>0</v>
      </c>
      <c r="W846">
        <f>IF(B846&lt;=$E$3,W845,IF(W845&lt;$E$2,MIN(W845+$E$2*$B$21/$E$4,$E$2),$E$2))</f>
        <v>1.2</v>
      </c>
      <c r="X846">
        <f>MAX(X845-$B$21*(W845+W846)/2,$B$4/3.6)</f>
        <v>0</v>
      </c>
      <c r="Y846">
        <f t="shared" si="222"/>
        <v>0</v>
      </c>
      <c r="Z846">
        <f>Z845+IF(Y845&gt;$B$4,$B$21*(X845+X846)/2,0)</f>
        <v>541.64683333333028</v>
      </c>
      <c r="AA846">
        <f t="shared" si="223"/>
        <v>0</v>
      </c>
      <c r="AB846">
        <f t="shared" si="210"/>
        <v>-472.96266666667725</v>
      </c>
      <c r="AC846">
        <f t="shared" si="211"/>
        <v>-213.49700000001303</v>
      </c>
      <c r="AD846">
        <f t="shared" si="212"/>
        <v>-318.25358333334589</v>
      </c>
      <c r="AE846">
        <f t="shared" si="213"/>
        <v>-394.2798333333468</v>
      </c>
    </row>
    <row r="847" spans="1:31">
      <c r="A847">
        <v>827</v>
      </c>
      <c r="B847">
        <f t="shared" si="224"/>
        <v>82.7</v>
      </c>
      <c r="C847">
        <f t="shared" si="215"/>
        <v>0.6</v>
      </c>
      <c r="D847">
        <f>MAX(D846-$B$21*$B$3,$B$4/3.6)</f>
        <v>0</v>
      </c>
      <c r="E847">
        <f t="shared" si="216"/>
        <v>0</v>
      </c>
      <c r="F847">
        <f>F846+IF(E846&gt;$B$4,$B$21*(D846+D847)/2,0)</f>
        <v>925.92666666667708</v>
      </c>
      <c r="G847">
        <f t="shared" si="208"/>
        <v>-10</v>
      </c>
      <c r="H847">
        <f t="shared" si="217"/>
        <v>1.2</v>
      </c>
      <c r="I847">
        <f>MAX(I846-$B$21*$E$2,$B$4/3.6)</f>
        <v>0</v>
      </c>
      <c r="J847">
        <f t="shared" si="218"/>
        <v>0</v>
      </c>
      <c r="K847">
        <f>K846+IF(J846&gt;$B$4,$B$21*(I846+I847)/2,0)</f>
        <v>462.96399999999983</v>
      </c>
      <c r="L847">
        <f t="shared" si="214"/>
        <v>0</v>
      </c>
      <c r="M847">
        <f>IF(B847&lt;=$E$3,M846,IF(M846&lt;$E$2,MIN(M846+$E$2*$B$21/$E$4,$E$2),$E$2))</f>
        <v>1.2</v>
      </c>
      <c r="N847">
        <f>MAX(N846-$B$21*(M846+M847)/2,$B$4/3.6)</f>
        <v>0</v>
      </c>
      <c r="O847">
        <f t="shared" si="219"/>
        <v>0</v>
      </c>
      <c r="P847">
        <f>P846+IF(O846&gt;$B$4,$B$21*(N846+N847)/2,0)</f>
        <v>722.42966666666405</v>
      </c>
      <c r="Q847">
        <f t="shared" si="220"/>
        <v>0</v>
      </c>
      <c r="R847">
        <f>IF(B847&lt;=$E$3,R846,IF(R846&lt;$E$2,MIN(R846+$E$2*$B$21/$E$4,$E$2),$E$2))</f>
        <v>1.2</v>
      </c>
      <c r="S847">
        <f>MAX(S846-$B$21*(R846+R847)/2,$B$4/3.6)</f>
        <v>0</v>
      </c>
      <c r="T847">
        <f t="shared" si="221"/>
        <v>0</v>
      </c>
      <c r="U847">
        <f>U846+IF(T846&gt;$B$4,$B$21*(S846+S847)/2,0)</f>
        <v>617.67308333333119</v>
      </c>
      <c r="V847">
        <f t="shared" si="209"/>
        <v>0</v>
      </c>
      <c r="W847">
        <f>IF(B847&lt;=$E$3,W846,IF(W846&lt;$E$2,MIN(W846+$E$2*$B$21/$E$4,$E$2),$E$2))</f>
        <v>1.2</v>
      </c>
      <c r="X847">
        <f>MAX(X846-$B$21*(W846+W847)/2,$B$4/3.6)</f>
        <v>0</v>
      </c>
      <c r="Y847">
        <f t="shared" si="222"/>
        <v>0</v>
      </c>
      <c r="Z847">
        <f>Z846+IF(Y846&gt;$B$4,$B$21*(X846+X847)/2,0)</f>
        <v>541.64683333333028</v>
      </c>
      <c r="AA847">
        <f t="shared" si="223"/>
        <v>0</v>
      </c>
      <c r="AB847">
        <f t="shared" si="210"/>
        <v>-472.96266666667725</v>
      </c>
      <c r="AC847">
        <f t="shared" si="211"/>
        <v>-213.49700000001303</v>
      </c>
      <c r="AD847">
        <f t="shared" si="212"/>
        <v>-318.25358333334589</v>
      </c>
      <c r="AE847">
        <f t="shared" si="213"/>
        <v>-394.2798333333468</v>
      </c>
    </row>
    <row r="848" spans="1:31">
      <c r="A848">
        <v>828</v>
      </c>
      <c r="B848">
        <f t="shared" si="224"/>
        <v>82.800000000000011</v>
      </c>
      <c r="C848">
        <f t="shared" si="215"/>
        <v>0.6</v>
      </c>
      <c r="D848">
        <f>MAX(D847-$B$21*$B$3,$B$4/3.6)</f>
        <v>0</v>
      </c>
      <c r="E848">
        <f t="shared" si="216"/>
        <v>0</v>
      </c>
      <c r="F848">
        <f>F847+IF(E847&gt;$B$4,$B$21*(D847+D848)/2,0)</f>
        <v>925.92666666667708</v>
      </c>
      <c r="G848">
        <f t="shared" si="208"/>
        <v>-10</v>
      </c>
      <c r="H848">
        <f t="shared" si="217"/>
        <v>1.2</v>
      </c>
      <c r="I848">
        <f>MAX(I847-$B$21*$E$2,$B$4/3.6)</f>
        <v>0</v>
      </c>
      <c r="J848">
        <f t="shared" si="218"/>
        <v>0</v>
      </c>
      <c r="K848">
        <f>K847+IF(J847&gt;$B$4,$B$21*(I847+I848)/2,0)</f>
        <v>462.96399999999983</v>
      </c>
      <c r="L848">
        <f t="shared" si="214"/>
        <v>0</v>
      </c>
      <c r="M848">
        <f>IF(B848&lt;=$E$3,M847,IF(M847&lt;$E$2,MIN(M847+$E$2*$B$21/$E$4,$E$2),$E$2))</f>
        <v>1.2</v>
      </c>
      <c r="N848">
        <f>MAX(N847-$B$21*(M847+M848)/2,$B$4/3.6)</f>
        <v>0</v>
      </c>
      <c r="O848">
        <f t="shared" si="219"/>
        <v>0</v>
      </c>
      <c r="P848">
        <f>P847+IF(O847&gt;$B$4,$B$21*(N847+N848)/2,0)</f>
        <v>722.42966666666405</v>
      </c>
      <c r="Q848">
        <f t="shared" si="220"/>
        <v>0</v>
      </c>
      <c r="R848">
        <f>IF(B848&lt;=$E$3,R847,IF(R847&lt;$E$2,MIN(R847+$E$2*$B$21/$E$4,$E$2),$E$2))</f>
        <v>1.2</v>
      </c>
      <c r="S848">
        <f>MAX(S847-$B$21*(R847+R848)/2,$B$4/3.6)</f>
        <v>0</v>
      </c>
      <c r="T848">
        <f t="shared" si="221"/>
        <v>0</v>
      </c>
      <c r="U848">
        <f>U847+IF(T847&gt;$B$4,$B$21*(S847+S848)/2,0)</f>
        <v>617.67308333333119</v>
      </c>
      <c r="V848">
        <f t="shared" si="209"/>
        <v>0</v>
      </c>
      <c r="W848">
        <f>IF(B848&lt;=$E$3,W847,IF(W847&lt;$E$2,MIN(W847+$E$2*$B$21/$E$4,$E$2),$E$2))</f>
        <v>1.2</v>
      </c>
      <c r="X848">
        <f>MAX(X847-$B$21*(W847+W848)/2,$B$4/3.6)</f>
        <v>0</v>
      </c>
      <c r="Y848">
        <f t="shared" si="222"/>
        <v>0</v>
      </c>
      <c r="Z848">
        <f>Z847+IF(Y847&gt;$B$4,$B$21*(X847+X848)/2,0)</f>
        <v>541.64683333333028</v>
      </c>
      <c r="AA848">
        <f t="shared" si="223"/>
        <v>0</v>
      </c>
      <c r="AB848">
        <f t="shared" si="210"/>
        <v>-472.96266666667725</v>
      </c>
      <c r="AC848">
        <f t="shared" si="211"/>
        <v>-213.49700000001303</v>
      </c>
      <c r="AD848">
        <f t="shared" si="212"/>
        <v>-318.25358333334589</v>
      </c>
      <c r="AE848">
        <f t="shared" si="213"/>
        <v>-394.2798333333468</v>
      </c>
    </row>
    <row r="849" spans="1:31">
      <c r="A849">
        <v>829</v>
      </c>
      <c r="B849">
        <f t="shared" si="224"/>
        <v>82.9</v>
      </c>
      <c r="C849">
        <f t="shared" si="215"/>
        <v>0.6</v>
      </c>
      <c r="D849">
        <f>MAX(D848-$B$21*$B$3,$B$4/3.6)</f>
        <v>0</v>
      </c>
      <c r="E849">
        <f t="shared" si="216"/>
        <v>0</v>
      </c>
      <c r="F849">
        <f>F848+IF(E848&gt;$B$4,$B$21*(D848+D849)/2,0)</f>
        <v>925.92666666667708</v>
      </c>
      <c r="G849">
        <f t="shared" si="208"/>
        <v>-10</v>
      </c>
      <c r="H849">
        <f t="shared" si="217"/>
        <v>1.2</v>
      </c>
      <c r="I849">
        <f>MAX(I848-$B$21*$E$2,$B$4/3.6)</f>
        <v>0</v>
      </c>
      <c r="J849">
        <f t="shared" si="218"/>
        <v>0</v>
      </c>
      <c r="K849">
        <f>K848+IF(J848&gt;$B$4,$B$21*(I848+I849)/2,0)</f>
        <v>462.96399999999983</v>
      </c>
      <c r="L849">
        <f t="shared" si="214"/>
        <v>0</v>
      </c>
      <c r="M849">
        <f>IF(B849&lt;=$E$3,M848,IF(M848&lt;$E$2,MIN(M848+$E$2*$B$21/$E$4,$E$2),$E$2))</f>
        <v>1.2</v>
      </c>
      <c r="N849">
        <f>MAX(N848-$B$21*(M848+M849)/2,$B$4/3.6)</f>
        <v>0</v>
      </c>
      <c r="O849">
        <f t="shared" si="219"/>
        <v>0</v>
      </c>
      <c r="P849">
        <f>P848+IF(O848&gt;$B$4,$B$21*(N848+N849)/2,0)</f>
        <v>722.42966666666405</v>
      </c>
      <c r="Q849">
        <f t="shared" si="220"/>
        <v>0</v>
      </c>
      <c r="R849">
        <f>IF(B849&lt;=$E$3,R848,IF(R848&lt;$E$2,MIN(R848+$E$2*$B$21/$E$4,$E$2),$E$2))</f>
        <v>1.2</v>
      </c>
      <c r="S849">
        <f>MAX(S848-$B$21*(R848+R849)/2,$B$4/3.6)</f>
        <v>0</v>
      </c>
      <c r="T849">
        <f t="shared" si="221"/>
        <v>0</v>
      </c>
      <c r="U849">
        <f>U848+IF(T848&gt;$B$4,$B$21*(S848+S849)/2,0)</f>
        <v>617.67308333333119</v>
      </c>
      <c r="V849">
        <f t="shared" si="209"/>
        <v>0</v>
      </c>
      <c r="W849">
        <f>IF(B849&lt;=$E$3,W848,IF(W848&lt;$E$2,MIN(W848+$E$2*$B$21/$E$4,$E$2),$E$2))</f>
        <v>1.2</v>
      </c>
      <c r="X849">
        <f>MAX(X848-$B$21*(W848+W849)/2,$B$4/3.6)</f>
        <v>0</v>
      </c>
      <c r="Y849">
        <f t="shared" si="222"/>
        <v>0</v>
      </c>
      <c r="Z849">
        <f>Z848+IF(Y848&gt;$B$4,$B$21*(X848+X849)/2,0)</f>
        <v>541.64683333333028</v>
      </c>
      <c r="AA849">
        <f t="shared" si="223"/>
        <v>0</v>
      </c>
      <c r="AB849">
        <f t="shared" si="210"/>
        <v>-472.96266666667725</v>
      </c>
      <c r="AC849">
        <f t="shared" si="211"/>
        <v>-213.49700000001303</v>
      </c>
      <c r="AD849">
        <f t="shared" si="212"/>
        <v>-318.25358333334589</v>
      </c>
      <c r="AE849">
        <f t="shared" si="213"/>
        <v>-394.2798333333468</v>
      </c>
    </row>
    <row r="850" spans="1:31">
      <c r="A850">
        <v>830</v>
      </c>
      <c r="B850">
        <f t="shared" si="224"/>
        <v>83</v>
      </c>
      <c r="C850">
        <f t="shared" si="215"/>
        <v>0.6</v>
      </c>
      <c r="D850">
        <f>MAX(D849-$B$21*$B$3,$B$4/3.6)</f>
        <v>0</v>
      </c>
      <c r="E850">
        <f t="shared" si="216"/>
        <v>0</v>
      </c>
      <c r="F850">
        <f>F849+IF(E849&gt;$B$4,$B$21*(D849+D850)/2,0)</f>
        <v>925.92666666667708</v>
      </c>
      <c r="G850">
        <f t="shared" si="208"/>
        <v>-10</v>
      </c>
      <c r="H850">
        <f t="shared" si="217"/>
        <v>1.2</v>
      </c>
      <c r="I850">
        <f>MAX(I849-$B$21*$E$2,$B$4/3.6)</f>
        <v>0</v>
      </c>
      <c r="J850">
        <f t="shared" si="218"/>
        <v>0</v>
      </c>
      <c r="K850">
        <f>K849+IF(J849&gt;$B$4,$B$21*(I849+I850)/2,0)</f>
        <v>462.96399999999983</v>
      </c>
      <c r="L850">
        <f t="shared" si="214"/>
        <v>0</v>
      </c>
      <c r="M850">
        <f>IF(B850&lt;=$E$3,M849,IF(M849&lt;$E$2,MIN(M849+$E$2*$B$21/$E$4,$E$2),$E$2))</f>
        <v>1.2</v>
      </c>
      <c r="N850">
        <f>MAX(N849-$B$21*(M849+M850)/2,$B$4/3.6)</f>
        <v>0</v>
      </c>
      <c r="O850">
        <f t="shared" si="219"/>
        <v>0</v>
      </c>
      <c r="P850">
        <f>P849+IF(O849&gt;$B$4,$B$21*(N849+N850)/2,0)</f>
        <v>722.42966666666405</v>
      </c>
      <c r="Q850">
        <f t="shared" si="220"/>
        <v>0</v>
      </c>
      <c r="R850">
        <f>IF(B850&lt;=$E$3,R849,IF(R849&lt;$E$2,MIN(R849+$E$2*$B$21/$E$4,$E$2),$E$2))</f>
        <v>1.2</v>
      </c>
      <c r="S850">
        <f>MAX(S849-$B$21*(R849+R850)/2,$B$4/3.6)</f>
        <v>0</v>
      </c>
      <c r="T850">
        <f t="shared" si="221"/>
        <v>0</v>
      </c>
      <c r="U850">
        <f>U849+IF(T849&gt;$B$4,$B$21*(S849+S850)/2,0)</f>
        <v>617.67308333333119</v>
      </c>
      <c r="V850">
        <f t="shared" si="209"/>
        <v>0</v>
      </c>
      <c r="W850">
        <f>IF(B850&lt;=$E$3,W849,IF(W849&lt;$E$2,MIN(W849+$E$2*$B$21/$E$4,$E$2),$E$2))</f>
        <v>1.2</v>
      </c>
      <c r="X850">
        <f>MAX(X849-$B$21*(W849+W850)/2,$B$4/3.6)</f>
        <v>0</v>
      </c>
      <c r="Y850">
        <f t="shared" si="222"/>
        <v>0</v>
      </c>
      <c r="Z850">
        <f>Z849+IF(Y849&gt;$B$4,$B$21*(X849+X850)/2,0)</f>
        <v>541.64683333333028</v>
      </c>
      <c r="AA850">
        <f t="shared" si="223"/>
        <v>0</v>
      </c>
      <c r="AB850">
        <f t="shared" si="210"/>
        <v>-472.96266666667725</v>
      </c>
      <c r="AC850">
        <f t="shared" si="211"/>
        <v>-213.49700000001303</v>
      </c>
      <c r="AD850">
        <f t="shared" si="212"/>
        <v>-318.25358333334589</v>
      </c>
      <c r="AE850">
        <f t="shared" si="213"/>
        <v>-394.2798333333468</v>
      </c>
    </row>
    <row r="851" spans="1:31">
      <c r="A851">
        <v>831</v>
      </c>
      <c r="B851">
        <f t="shared" si="224"/>
        <v>83.100000000000009</v>
      </c>
      <c r="C851">
        <f t="shared" si="215"/>
        <v>0.6</v>
      </c>
      <c r="D851">
        <f>MAX(D850-$B$21*$B$3,$B$4/3.6)</f>
        <v>0</v>
      </c>
      <c r="E851">
        <f t="shared" si="216"/>
        <v>0</v>
      </c>
      <c r="F851">
        <f>F850+IF(E850&gt;$B$4,$B$21*(D850+D851)/2,0)</f>
        <v>925.92666666667708</v>
      </c>
      <c r="G851">
        <f t="shared" si="208"/>
        <v>-10</v>
      </c>
      <c r="H851">
        <f t="shared" si="217"/>
        <v>1.2</v>
      </c>
      <c r="I851">
        <f>MAX(I850-$B$21*$E$2,$B$4/3.6)</f>
        <v>0</v>
      </c>
      <c r="J851">
        <f t="shared" si="218"/>
        <v>0</v>
      </c>
      <c r="K851">
        <f>K850+IF(J850&gt;$B$4,$B$21*(I850+I851)/2,0)</f>
        <v>462.96399999999983</v>
      </c>
      <c r="L851">
        <f t="shared" si="214"/>
        <v>0</v>
      </c>
      <c r="M851">
        <f>IF(B851&lt;=$E$3,M850,IF(M850&lt;$E$2,MIN(M850+$E$2*$B$21/$E$4,$E$2),$E$2))</f>
        <v>1.2</v>
      </c>
      <c r="N851">
        <f>MAX(N850-$B$21*(M850+M851)/2,$B$4/3.6)</f>
        <v>0</v>
      </c>
      <c r="O851">
        <f t="shared" si="219"/>
        <v>0</v>
      </c>
      <c r="P851">
        <f>P850+IF(O850&gt;$B$4,$B$21*(N850+N851)/2,0)</f>
        <v>722.42966666666405</v>
      </c>
      <c r="Q851">
        <f t="shared" si="220"/>
        <v>0</v>
      </c>
      <c r="R851">
        <f>IF(B851&lt;=$E$3,R850,IF(R850&lt;$E$2,MIN(R850+$E$2*$B$21/$E$4,$E$2),$E$2))</f>
        <v>1.2</v>
      </c>
      <c r="S851">
        <f>MAX(S850-$B$21*(R850+R851)/2,$B$4/3.6)</f>
        <v>0</v>
      </c>
      <c r="T851">
        <f t="shared" si="221"/>
        <v>0</v>
      </c>
      <c r="U851">
        <f>U850+IF(T850&gt;$B$4,$B$21*(S850+S851)/2,0)</f>
        <v>617.67308333333119</v>
      </c>
      <c r="V851">
        <f t="shared" si="209"/>
        <v>0</v>
      </c>
      <c r="W851">
        <f>IF(B851&lt;=$E$3,W850,IF(W850&lt;$E$2,MIN(W850+$E$2*$B$21/$E$4,$E$2),$E$2))</f>
        <v>1.2</v>
      </c>
      <c r="X851">
        <f>MAX(X850-$B$21*(W850+W851)/2,$B$4/3.6)</f>
        <v>0</v>
      </c>
      <c r="Y851">
        <f t="shared" si="222"/>
        <v>0</v>
      </c>
      <c r="Z851">
        <f>Z850+IF(Y850&gt;$B$4,$B$21*(X850+X851)/2,0)</f>
        <v>541.64683333333028</v>
      </c>
      <c r="AA851">
        <f t="shared" si="223"/>
        <v>0</v>
      </c>
      <c r="AB851">
        <f t="shared" si="210"/>
        <v>-472.96266666667725</v>
      </c>
      <c r="AC851">
        <f t="shared" si="211"/>
        <v>-213.49700000001303</v>
      </c>
      <c r="AD851">
        <f t="shared" si="212"/>
        <v>-318.25358333334589</v>
      </c>
      <c r="AE851">
        <f t="shared" si="213"/>
        <v>-394.2798333333468</v>
      </c>
    </row>
    <row r="852" spans="1:31">
      <c r="A852">
        <v>832</v>
      </c>
      <c r="B852">
        <f t="shared" si="224"/>
        <v>83.2</v>
      </c>
      <c r="C852">
        <f t="shared" si="215"/>
        <v>0.6</v>
      </c>
      <c r="D852">
        <f>MAX(D851-$B$21*$B$3,$B$4/3.6)</f>
        <v>0</v>
      </c>
      <c r="E852">
        <f t="shared" si="216"/>
        <v>0</v>
      </c>
      <c r="F852">
        <f>F851+IF(E851&gt;$B$4,$B$21*(D851+D852)/2,0)</f>
        <v>925.92666666667708</v>
      </c>
      <c r="G852">
        <f t="shared" ref="G852:G915" si="225">F852-F$1020-10</f>
        <v>-10</v>
      </c>
      <c r="H852">
        <f t="shared" si="217"/>
        <v>1.2</v>
      </c>
      <c r="I852">
        <f>MAX(I851-$B$21*$E$2,$B$4/3.6)</f>
        <v>0</v>
      </c>
      <c r="J852">
        <f t="shared" si="218"/>
        <v>0</v>
      </c>
      <c r="K852">
        <f>K851+IF(J851&gt;$B$4,$B$21*(I851+I852)/2,0)</f>
        <v>462.96399999999983</v>
      </c>
      <c r="L852">
        <f t="shared" si="214"/>
        <v>0</v>
      </c>
      <c r="M852">
        <f>IF(B852&lt;=$E$3,M851,IF(M851&lt;$E$2,MIN(M851+$E$2*$B$21/$E$4,$E$2),$E$2))</f>
        <v>1.2</v>
      </c>
      <c r="N852">
        <f>MAX(N851-$B$21*(M851+M852)/2,$B$4/3.6)</f>
        <v>0</v>
      </c>
      <c r="O852">
        <f t="shared" si="219"/>
        <v>0</v>
      </c>
      <c r="P852">
        <f>P851+IF(O851&gt;$B$4,$B$21*(N851+N852)/2,0)</f>
        <v>722.42966666666405</v>
      </c>
      <c r="Q852">
        <f t="shared" si="220"/>
        <v>0</v>
      </c>
      <c r="R852">
        <f>IF(B852&lt;=$E$3,R851,IF(R851&lt;$E$2,MIN(R851+$E$2*$B$21/$E$4,$E$2),$E$2))</f>
        <v>1.2</v>
      </c>
      <c r="S852">
        <f>MAX(S851-$B$21*(R851+R852)/2,$B$4/3.6)</f>
        <v>0</v>
      </c>
      <c r="T852">
        <f t="shared" si="221"/>
        <v>0</v>
      </c>
      <c r="U852">
        <f>U851+IF(T851&gt;$B$4,$B$21*(S851+S852)/2,0)</f>
        <v>617.67308333333119</v>
      </c>
      <c r="V852">
        <f t="shared" ref="V852:V915" si="226">U852-U$1020</f>
        <v>0</v>
      </c>
      <c r="W852">
        <f>IF(B852&lt;=$E$3,W851,IF(W851&lt;$E$2,MIN(W851+$E$2*$B$21/$E$4,$E$2),$E$2))</f>
        <v>1.2</v>
      </c>
      <c r="X852">
        <f>MAX(X851-$B$21*(W851+W852)/2,$B$4/3.6)</f>
        <v>0</v>
      </c>
      <c r="Y852">
        <f t="shared" si="222"/>
        <v>0</v>
      </c>
      <c r="Z852">
        <f>Z851+IF(Y851&gt;$B$4,$B$21*(X851+X852)/2,0)</f>
        <v>541.64683333333028</v>
      </c>
      <c r="AA852">
        <f t="shared" si="223"/>
        <v>0</v>
      </c>
      <c r="AB852">
        <f t="shared" ref="AB852:AB915" si="227">K852-F$1020-10</f>
        <v>-472.96266666667725</v>
      </c>
      <c r="AC852">
        <f t="shared" ref="AC852:AC915" si="228">P852-F$1020-10</f>
        <v>-213.49700000001303</v>
      </c>
      <c r="AD852">
        <f t="shared" ref="AD852:AD915" si="229">U852-F$1020-10</f>
        <v>-318.25358333334589</v>
      </c>
      <c r="AE852">
        <f t="shared" ref="AE852:AE915" si="230">Z852-F$1020-10</f>
        <v>-394.2798333333468</v>
      </c>
    </row>
    <row r="853" spans="1:31">
      <c r="A853">
        <v>833</v>
      </c>
      <c r="B853">
        <f t="shared" si="224"/>
        <v>83.300000000000011</v>
      </c>
      <c r="C853">
        <f t="shared" si="215"/>
        <v>0.6</v>
      </c>
      <c r="D853">
        <f>MAX(D852-$B$21*$B$3,$B$4/3.6)</f>
        <v>0</v>
      </c>
      <c r="E853">
        <f t="shared" si="216"/>
        <v>0</v>
      </c>
      <c r="F853">
        <f>F852+IF(E852&gt;$B$4,$B$21*(D852+D853)/2,0)</f>
        <v>925.92666666667708</v>
      </c>
      <c r="G853">
        <f t="shared" si="225"/>
        <v>-10</v>
      </c>
      <c r="H853">
        <f t="shared" si="217"/>
        <v>1.2</v>
      </c>
      <c r="I853">
        <f>MAX(I852-$B$21*$E$2,$B$4/3.6)</f>
        <v>0</v>
      </c>
      <c r="J853">
        <f t="shared" si="218"/>
        <v>0</v>
      </c>
      <c r="K853">
        <f>K852+IF(J852&gt;$B$4,$B$21*(I852+I853)/2,0)</f>
        <v>462.96399999999983</v>
      </c>
      <c r="L853">
        <f t="shared" ref="L853:L916" si="231">K853-K$1020</f>
        <v>0</v>
      </c>
      <c r="M853">
        <f>IF(B853&lt;=$E$3,M852,IF(M852&lt;$E$2,MIN(M852+$E$2*$B$21/$E$4,$E$2),$E$2))</f>
        <v>1.2</v>
      </c>
      <c r="N853">
        <f>MAX(N852-$B$21*(M852+M853)/2,$B$4/3.6)</f>
        <v>0</v>
      </c>
      <c r="O853">
        <f t="shared" si="219"/>
        <v>0</v>
      </c>
      <c r="P853">
        <f>P852+IF(O852&gt;$B$4,$B$21*(N852+N853)/2,0)</f>
        <v>722.42966666666405</v>
      </c>
      <c r="Q853">
        <f t="shared" si="220"/>
        <v>0</v>
      </c>
      <c r="R853">
        <f>IF(B853&lt;=$E$3,R852,IF(R852&lt;$E$2,MIN(R852+$E$2*$B$21/$E$4,$E$2),$E$2))</f>
        <v>1.2</v>
      </c>
      <c r="S853">
        <f>MAX(S852-$B$21*(R852+R853)/2,$B$4/3.6)</f>
        <v>0</v>
      </c>
      <c r="T853">
        <f t="shared" si="221"/>
        <v>0</v>
      </c>
      <c r="U853">
        <f>U852+IF(T852&gt;$B$4,$B$21*(S852+S853)/2,0)</f>
        <v>617.67308333333119</v>
      </c>
      <c r="V853">
        <f t="shared" si="226"/>
        <v>0</v>
      </c>
      <c r="W853">
        <f>IF(B853&lt;=$E$3,W852,IF(W852&lt;$E$2,MIN(W852+$E$2*$B$21/$E$4,$E$2),$E$2))</f>
        <v>1.2</v>
      </c>
      <c r="X853">
        <f>MAX(X852-$B$21*(W852+W853)/2,$B$4/3.6)</f>
        <v>0</v>
      </c>
      <c r="Y853">
        <f t="shared" si="222"/>
        <v>0</v>
      </c>
      <c r="Z853">
        <f>Z852+IF(Y852&gt;$B$4,$B$21*(X852+X853)/2,0)</f>
        <v>541.64683333333028</v>
      </c>
      <c r="AA853">
        <f t="shared" si="223"/>
        <v>0</v>
      </c>
      <c r="AB853">
        <f t="shared" si="227"/>
        <v>-472.96266666667725</v>
      </c>
      <c r="AC853">
        <f t="shared" si="228"/>
        <v>-213.49700000001303</v>
      </c>
      <c r="AD853">
        <f t="shared" si="229"/>
        <v>-318.25358333334589</v>
      </c>
      <c r="AE853">
        <f t="shared" si="230"/>
        <v>-394.2798333333468</v>
      </c>
    </row>
    <row r="854" spans="1:31">
      <c r="A854">
        <v>834</v>
      </c>
      <c r="B854">
        <f t="shared" si="224"/>
        <v>83.4</v>
      </c>
      <c r="C854">
        <f t="shared" ref="C854:C917" si="232">C853</f>
        <v>0.6</v>
      </c>
      <c r="D854">
        <f>MAX(D853-$B$21*$B$3,$B$4/3.6)</f>
        <v>0</v>
      </c>
      <c r="E854">
        <f t="shared" ref="E854:E917" si="233">D854*3.6</f>
        <v>0</v>
      </c>
      <c r="F854">
        <f>F853+IF(E853&gt;$B$4,$B$21*(D853+D854)/2,0)</f>
        <v>925.92666666667708</v>
      </c>
      <c r="G854">
        <f t="shared" si="225"/>
        <v>-10</v>
      </c>
      <c r="H854">
        <f t="shared" ref="H854:H917" si="234">H853</f>
        <v>1.2</v>
      </c>
      <c r="I854">
        <f>MAX(I853-$B$21*$E$2,$B$4/3.6)</f>
        <v>0</v>
      </c>
      <c r="J854">
        <f t="shared" ref="J854:J917" si="235">I854*3.6</f>
        <v>0</v>
      </c>
      <c r="K854">
        <f>K853+IF(J853&gt;$B$4,$B$21*(I853+I854)/2,0)</f>
        <v>462.96399999999983</v>
      </c>
      <c r="L854">
        <f t="shared" si="231"/>
        <v>0</v>
      </c>
      <c r="M854">
        <f>IF(B854&lt;=$E$3,M853,IF(M853&lt;$E$2,MIN(M853+$E$2*$B$21/$E$4,$E$2),$E$2))</f>
        <v>1.2</v>
      </c>
      <c r="N854">
        <f>MAX(N853-$B$21*(M853+M854)/2,$B$4/3.6)</f>
        <v>0</v>
      </c>
      <c r="O854">
        <f t="shared" ref="O854:O917" si="236">N854*3.6</f>
        <v>0</v>
      </c>
      <c r="P854">
        <f>P853+IF(O853&gt;$B$4,$B$21*(N853+N854)/2,0)</f>
        <v>722.42966666666405</v>
      </c>
      <c r="Q854">
        <f t="shared" ref="Q854:Q917" si="237">P854-P$1020</f>
        <v>0</v>
      </c>
      <c r="R854">
        <f>IF(B854&lt;=$E$3,R853,IF(R853&lt;$E$2,MIN(R853+$E$2*$B$21/$E$4,$E$2),$E$2))</f>
        <v>1.2</v>
      </c>
      <c r="S854">
        <f>MAX(S853-$B$21*(R853+R854)/2,$B$4/3.6)</f>
        <v>0</v>
      </c>
      <c r="T854">
        <f t="shared" ref="T854:T917" si="238">S854*3.6</f>
        <v>0</v>
      </c>
      <c r="U854">
        <f>U853+IF(T853&gt;$B$4,$B$21*(S853+S854)/2,0)</f>
        <v>617.67308333333119</v>
      </c>
      <c r="V854">
        <f t="shared" si="226"/>
        <v>0</v>
      </c>
      <c r="W854">
        <f>IF(B854&lt;=$E$3,W853,IF(W853&lt;$E$2,MIN(W853+$E$2*$B$21/$E$4,$E$2),$E$2))</f>
        <v>1.2</v>
      </c>
      <c r="X854">
        <f>MAX(X853-$B$21*(W853+W854)/2,$B$4/3.6)</f>
        <v>0</v>
      </c>
      <c r="Y854">
        <f t="shared" ref="Y854:Y917" si="239">X854*3.6</f>
        <v>0</v>
      </c>
      <c r="Z854">
        <f>Z853+IF(Y853&gt;$B$4,$B$21*(X853+X854)/2,0)</f>
        <v>541.64683333333028</v>
      </c>
      <c r="AA854">
        <f t="shared" ref="AA854:AA917" si="240">Z854-Z$1020</f>
        <v>0</v>
      </c>
      <c r="AB854">
        <f t="shared" si="227"/>
        <v>-472.96266666667725</v>
      </c>
      <c r="AC854">
        <f t="shared" si="228"/>
        <v>-213.49700000001303</v>
      </c>
      <c r="AD854">
        <f t="shared" si="229"/>
        <v>-318.25358333334589</v>
      </c>
      <c r="AE854">
        <f t="shared" si="230"/>
        <v>-394.2798333333468</v>
      </c>
    </row>
    <row r="855" spans="1:31">
      <c r="A855">
        <v>835</v>
      </c>
      <c r="B855">
        <f t="shared" ref="B855:B918" si="241">A855*B$21</f>
        <v>83.5</v>
      </c>
      <c r="C855">
        <f t="shared" si="232"/>
        <v>0.6</v>
      </c>
      <c r="D855">
        <f>MAX(D854-$B$21*$B$3,$B$4/3.6)</f>
        <v>0</v>
      </c>
      <c r="E855">
        <f t="shared" si="233"/>
        <v>0</v>
      </c>
      <c r="F855">
        <f>F854+IF(E854&gt;$B$4,$B$21*(D854+D855)/2,0)</f>
        <v>925.92666666667708</v>
      </c>
      <c r="G855">
        <f t="shared" si="225"/>
        <v>-10</v>
      </c>
      <c r="H855">
        <f t="shared" si="234"/>
        <v>1.2</v>
      </c>
      <c r="I855">
        <f>MAX(I854-$B$21*$E$2,$B$4/3.6)</f>
        <v>0</v>
      </c>
      <c r="J855">
        <f t="shared" si="235"/>
        <v>0</v>
      </c>
      <c r="K855">
        <f>K854+IF(J854&gt;$B$4,$B$21*(I854+I855)/2,0)</f>
        <v>462.96399999999983</v>
      </c>
      <c r="L855">
        <f t="shared" si="231"/>
        <v>0</v>
      </c>
      <c r="M855">
        <f>IF(B855&lt;=$E$3,M854,IF(M854&lt;$E$2,MIN(M854+$E$2*$B$21/$E$4,$E$2),$E$2))</f>
        <v>1.2</v>
      </c>
      <c r="N855">
        <f>MAX(N854-$B$21*(M854+M855)/2,$B$4/3.6)</f>
        <v>0</v>
      </c>
      <c r="O855">
        <f t="shared" si="236"/>
        <v>0</v>
      </c>
      <c r="P855">
        <f>P854+IF(O854&gt;$B$4,$B$21*(N854+N855)/2,0)</f>
        <v>722.42966666666405</v>
      </c>
      <c r="Q855">
        <f t="shared" si="237"/>
        <v>0</v>
      </c>
      <c r="R855">
        <f>IF(B855&lt;=$E$3,R854,IF(R854&lt;$E$2,MIN(R854+$E$2*$B$21/$E$4,$E$2),$E$2))</f>
        <v>1.2</v>
      </c>
      <c r="S855">
        <f>MAX(S854-$B$21*(R854+R855)/2,$B$4/3.6)</f>
        <v>0</v>
      </c>
      <c r="T855">
        <f t="shared" si="238"/>
        <v>0</v>
      </c>
      <c r="U855">
        <f>U854+IF(T854&gt;$B$4,$B$21*(S854+S855)/2,0)</f>
        <v>617.67308333333119</v>
      </c>
      <c r="V855">
        <f t="shared" si="226"/>
        <v>0</v>
      </c>
      <c r="W855">
        <f>IF(B855&lt;=$E$3,W854,IF(W854&lt;$E$2,MIN(W854+$E$2*$B$21/$E$4,$E$2),$E$2))</f>
        <v>1.2</v>
      </c>
      <c r="X855">
        <f>MAX(X854-$B$21*(W854+W855)/2,$B$4/3.6)</f>
        <v>0</v>
      </c>
      <c r="Y855">
        <f t="shared" si="239"/>
        <v>0</v>
      </c>
      <c r="Z855">
        <f>Z854+IF(Y854&gt;$B$4,$B$21*(X854+X855)/2,0)</f>
        <v>541.64683333333028</v>
      </c>
      <c r="AA855">
        <f t="shared" si="240"/>
        <v>0</v>
      </c>
      <c r="AB855">
        <f t="shared" si="227"/>
        <v>-472.96266666667725</v>
      </c>
      <c r="AC855">
        <f t="shared" si="228"/>
        <v>-213.49700000001303</v>
      </c>
      <c r="AD855">
        <f t="shared" si="229"/>
        <v>-318.25358333334589</v>
      </c>
      <c r="AE855">
        <f t="shared" si="230"/>
        <v>-394.2798333333468</v>
      </c>
    </row>
    <row r="856" spans="1:31">
      <c r="A856">
        <v>836</v>
      </c>
      <c r="B856">
        <f t="shared" si="241"/>
        <v>83.600000000000009</v>
      </c>
      <c r="C856">
        <f t="shared" si="232"/>
        <v>0.6</v>
      </c>
      <c r="D856">
        <f>MAX(D855-$B$21*$B$3,$B$4/3.6)</f>
        <v>0</v>
      </c>
      <c r="E856">
        <f t="shared" si="233"/>
        <v>0</v>
      </c>
      <c r="F856">
        <f>F855+IF(E855&gt;$B$4,$B$21*(D855+D856)/2,0)</f>
        <v>925.92666666667708</v>
      </c>
      <c r="G856">
        <f t="shared" si="225"/>
        <v>-10</v>
      </c>
      <c r="H856">
        <f t="shared" si="234"/>
        <v>1.2</v>
      </c>
      <c r="I856">
        <f>MAX(I855-$B$21*$E$2,$B$4/3.6)</f>
        <v>0</v>
      </c>
      <c r="J856">
        <f t="shared" si="235"/>
        <v>0</v>
      </c>
      <c r="K856">
        <f>K855+IF(J855&gt;$B$4,$B$21*(I855+I856)/2,0)</f>
        <v>462.96399999999983</v>
      </c>
      <c r="L856">
        <f t="shared" si="231"/>
        <v>0</v>
      </c>
      <c r="M856">
        <f>IF(B856&lt;=$E$3,M855,IF(M855&lt;$E$2,MIN(M855+$E$2*$B$21/$E$4,$E$2),$E$2))</f>
        <v>1.2</v>
      </c>
      <c r="N856">
        <f>MAX(N855-$B$21*(M855+M856)/2,$B$4/3.6)</f>
        <v>0</v>
      </c>
      <c r="O856">
        <f t="shared" si="236"/>
        <v>0</v>
      </c>
      <c r="P856">
        <f>P855+IF(O855&gt;$B$4,$B$21*(N855+N856)/2,0)</f>
        <v>722.42966666666405</v>
      </c>
      <c r="Q856">
        <f t="shared" si="237"/>
        <v>0</v>
      </c>
      <c r="R856">
        <f>IF(B856&lt;=$E$3,R855,IF(R855&lt;$E$2,MIN(R855+$E$2*$B$21/$E$4,$E$2),$E$2))</f>
        <v>1.2</v>
      </c>
      <c r="S856">
        <f>MAX(S855-$B$21*(R855+R856)/2,$B$4/3.6)</f>
        <v>0</v>
      </c>
      <c r="T856">
        <f t="shared" si="238"/>
        <v>0</v>
      </c>
      <c r="U856">
        <f>U855+IF(T855&gt;$B$4,$B$21*(S855+S856)/2,0)</f>
        <v>617.67308333333119</v>
      </c>
      <c r="V856">
        <f t="shared" si="226"/>
        <v>0</v>
      </c>
      <c r="W856">
        <f>IF(B856&lt;=$E$3,W855,IF(W855&lt;$E$2,MIN(W855+$E$2*$B$21/$E$4,$E$2),$E$2))</f>
        <v>1.2</v>
      </c>
      <c r="X856">
        <f>MAX(X855-$B$21*(W855+W856)/2,$B$4/3.6)</f>
        <v>0</v>
      </c>
      <c r="Y856">
        <f t="shared" si="239"/>
        <v>0</v>
      </c>
      <c r="Z856">
        <f>Z855+IF(Y855&gt;$B$4,$B$21*(X855+X856)/2,0)</f>
        <v>541.64683333333028</v>
      </c>
      <c r="AA856">
        <f t="shared" si="240"/>
        <v>0</v>
      </c>
      <c r="AB856">
        <f t="shared" si="227"/>
        <v>-472.96266666667725</v>
      </c>
      <c r="AC856">
        <f t="shared" si="228"/>
        <v>-213.49700000001303</v>
      </c>
      <c r="AD856">
        <f t="shared" si="229"/>
        <v>-318.25358333334589</v>
      </c>
      <c r="AE856">
        <f t="shared" si="230"/>
        <v>-394.2798333333468</v>
      </c>
    </row>
    <row r="857" spans="1:31">
      <c r="A857">
        <v>837</v>
      </c>
      <c r="B857">
        <f t="shared" si="241"/>
        <v>83.7</v>
      </c>
      <c r="C857">
        <f t="shared" si="232"/>
        <v>0.6</v>
      </c>
      <c r="D857">
        <f>MAX(D856-$B$21*$B$3,$B$4/3.6)</f>
        <v>0</v>
      </c>
      <c r="E857">
        <f t="shared" si="233"/>
        <v>0</v>
      </c>
      <c r="F857">
        <f>F856+IF(E856&gt;$B$4,$B$21*(D856+D857)/2,0)</f>
        <v>925.92666666667708</v>
      </c>
      <c r="G857">
        <f t="shared" si="225"/>
        <v>-10</v>
      </c>
      <c r="H857">
        <f t="shared" si="234"/>
        <v>1.2</v>
      </c>
      <c r="I857">
        <f>MAX(I856-$B$21*$E$2,$B$4/3.6)</f>
        <v>0</v>
      </c>
      <c r="J857">
        <f t="shared" si="235"/>
        <v>0</v>
      </c>
      <c r="K857">
        <f>K856+IF(J856&gt;$B$4,$B$21*(I856+I857)/2,0)</f>
        <v>462.96399999999983</v>
      </c>
      <c r="L857">
        <f t="shared" si="231"/>
        <v>0</v>
      </c>
      <c r="M857">
        <f>IF(B857&lt;=$E$3,M856,IF(M856&lt;$E$2,MIN(M856+$E$2*$B$21/$E$4,$E$2),$E$2))</f>
        <v>1.2</v>
      </c>
      <c r="N857">
        <f>MAX(N856-$B$21*(M856+M857)/2,$B$4/3.6)</f>
        <v>0</v>
      </c>
      <c r="O857">
        <f t="shared" si="236"/>
        <v>0</v>
      </c>
      <c r="P857">
        <f>P856+IF(O856&gt;$B$4,$B$21*(N856+N857)/2,0)</f>
        <v>722.42966666666405</v>
      </c>
      <c r="Q857">
        <f t="shared" si="237"/>
        <v>0</v>
      </c>
      <c r="R857">
        <f>IF(B857&lt;=$E$3,R856,IF(R856&lt;$E$2,MIN(R856+$E$2*$B$21/$E$4,$E$2),$E$2))</f>
        <v>1.2</v>
      </c>
      <c r="S857">
        <f>MAX(S856-$B$21*(R856+R857)/2,$B$4/3.6)</f>
        <v>0</v>
      </c>
      <c r="T857">
        <f t="shared" si="238"/>
        <v>0</v>
      </c>
      <c r="U857">
        <f>U856+IF(T856&gt;$B$4,$B$21*(S856+S857)/2,0)</f>
        <v>617.67308333333119</v>
      </c>
      <c r="V857">
        <f t="shared" si="226"/>
        <v>0</v>
      </c>
      <c r="W857">
        <f>IF(B857&lt;=$E$3,W856,IF(W856&lt;$E$2,MIN(W856+$E$2*$B$21/$E$4,$E$2),$E$2))</f>
        <v>1.2</v>
      </c>
      <c r="X857">
        <f>MAX(X856-$B$21*(W856+W857)/2,$B$4/3.6)</f>
        <v>0</v>
      </c>
      <c r="Y857">
        <f t="shared" si="239"/>
        <v>0</v>
      </c>
      <c r="Z857">
        <f>Z856+IF(Y856&gt;$B$4,$B$21*(X856+X857)/2,0)</f>
        <v>541.64683333333028</v>
      </c>
      <c r="AA857">
        <f t="shared" si="240"/>
        <v>0</v>
      </c>
      <c r="AB857">
        <f t="shared" si="227"/>
        <v>-472.96266666667725</v>
      </c>
      <c r="AC857">
        <f t="shared" si="228"/>
        <v>-213.49700000001303</v>
      </c>
      <c r="AD857">
        <f t="shared" si="229"/>
        <v>-318.25358333334589</v>
      </c>
      <c r="AE857">
        <f t="shared" si="230"/>
        <v>-394.2798333333468</v>
      </c>
    </row>
    <row r="858" spans="1:31">
      <c r="A858">
        <v>838</v>
      </c>
      <c r="B858">
        <f t="shared" si="241"/>
        <v>83.800000000000011</v>
      </c>
      <c r="C858">
        <f t="shared" si="232"/>
        <v>0.6</v>
      </c>
      <c r="D858">
        <f>MAX(D857-$B$21*$B$3,$B$4/3.6)</f>
        <v>0</v>
      </c>
      <c r="E858">
        <f t="shared" si="233"/>
        <v>0</v>
      </c>
      <c r="F858">
        <f>F857+IF(E857&gt;$B$4,$B$21*(D857+D858)/2,0)</f>
        <v>925.92666666667708</v>
      </c>
      <c r="G858">
        <f t="shared" si="225"/>
        <v>-10</v>
      </c>
      <c r="H858">
        <f t="shared" si="234"/>
        <v>1.2</v>
      </c>
      <c r="I858">
        <f>MAX(I857-$B$21*$E$2,$B$4/3.6)</f>
        <v>0</v>
      </c>
      <c r="J858">
        <f t="shared" si="235"/>
        <v>0</v>
      </c>
      <c r="K858">
        <f>K857+IF(J857&gt;$B$4,$B$21*(I857+I858)/2,0)</f>
        <v>462.96399999999983</v>
      </c>
      <c r="L858">
        <f t="shared" si="231"/>
        <v>0</v>
      </c>
      <c r="M858">
        <f>IF(B858&lt;=$E$3,M857,IF(M857&lt;$E$2,MIN(M857+$E$2*$B$21/$E$4,$E$2),$E$2))</f>
        <v>1.2</v>
      </c>
      <c r="N858">
        <f>MAX(N857-$B$21*(M857+M858)/2,$B$4/3.6)</f>
        <v>0</v>
      </c>
      <c r="O858">
        <f t="shared" si="236"/>
        <v>0</v>
      </c>
      <c r="P858">
        <f>P857+IF(O857&gt;$B$4,$B$21*(N857+N858)/2,0)</f>
        <v>722.42966666666405</v>
      </c>
      <c r="Q858">
        <f t="shared" si="237"/>
        <v>0</v>
      </c>
      <c r="R858">
        <f>IF(B858&lt;=$E$3,R857,IF(R857&lt;$E$2,MIN(R857+$E$2*$B$21/$E$4,$E$2),$E$2))</f>
        <v>1.2</v>
      </c>
      <c r="S858">
        <f>MAX(S857-$B$21*(R857+R858)/2,$B$4/3.6)</f>
        <v>0</v>
      </c>
      <c r="T858">
        <f t="shared" si="238"/>
        <v>0</v>
      </c>
      <c r="U858">
        <f>U857+IF(T857&gt;$B$4,$B$21*(S857+S858)/2,0)</f>
        <v>617.67308333333119</v>
      </c>
      <c r="V858">
        <f t="shared" si="226"/>
        <v>0</v>
      </c>
      <c r="W858">
        <f>IF(B858&lt;=$E$3,W857,IF(W857&lt;$E$2,MIN(W857+$E$2*$B$21/$E$4,$E$2),$E$2))</f>
        <v>1.2</v>
      </c>
      <c r="X858">
        <f>MAX(X857-$B$21*(W857+W858)/2,$B$4/3.6)</f>
        <v>0</v>
      </c>
      <c r="Y858">
        <f t="shared" si="239"/>
        <v>0</v>
      </c>
      <c r="Z858">
        <f>Z857+IF(Y857&gt;$B$4,$B$21*(X857+X858)/2,0)</f>
        <v>541.64683333333028</v>
      </c>
      <c r="AA858">
        <f t="shared" si="240"/>
        <v>0</v>
      </c>
      <c r="AB858">
        <f t="shared" si="227"/>
        <v>-472.96266666667725</v>
      </c>
      <c r="AC858">
        <f t="shared" si="228"/>
        <v>-213.49700000001303</v>
      </c>
      <c r="AD858">
        <f t="shared" si="229"/>
        <v>-318.25358333334589</v>
      </c>
      <c r="AE858">
        <f t="shared" si="230"/>
        <v>-394.2798333333468</v>
      </c>
    </row>
    <row r="859" spans="1:31">
      <c r="A859">
        <v>839</v>
      </c>
      <c r="B859">
        <f t="shared" si="241"/>
        <v>83.9</v>
      </c>
      <c r="C859">
        <f t="shared" si="232"/>
        <v>0.6</v>
      </c>
      <c r="D859">
        <f>MAX(D858-$B$21*$B$3,$B$4/3.6)</f>
        <v>0</v>
      </c>
      <c r="E859">
        <f t="shared" si="233"/>
        <v>0</v>
      </c>
      <c r="F859">
        <f>F858+IF(E858&gt;$B$4,$B$21*(D858+D859)/2,0)</f>
        <v>925.92666666667708</v>
      </c>
      <c r="G859">
        <f t="shared" si="225"/>
        <v>-10</v>
      </c>
      <c r="H859">
        <f t="shared" si="234"/>
        <v>1.2</v>
      </c>
      <c r="I859">
        <f>MAX(I858-$B$21*$E$2,$B$4/3.6)</f>
        <v>0</v>
      </c>
      <c r="J859">
        <f t="shared" si="235"/>
        <v>0</v>
      </c>
      <c r="K859">
        <f>K858+IF(J858&gt;$B$4,$B$21*(I858+I859)/2,0)</f>
        <v>462.96399999999983</v>
      </c>
      <c r="L859">
        <f t="shared" si="231"/>
        <v>0</v>
      </c>
      <c r="M859">
        <f>IF(B859&lt;=$E$3,M858,IF(M858&lt;$E$2,MIN(M858+$E$2*$B$21/$E$4,$E$2),$E$2))</f>
        <v>1.2</v>
      </c>
      <c r="N859">
        <f>MAX(N858-$B$21*(M858+M859)/2,$B$4/3.6)</f>
        <v>0</v>
      </c>
      <c r="O859">
        <f t="shared" si="236"/>
        <v>0</v>
      </c>
      <c r="P859">
        <f>P858+IF(O858&gt;$B$4,$B$21*(N858+N859)/2,0)</f>
        <v>722.42966666666405</v>
      </c>
      <c r="Q859">
        <f t="shared" si="237"/>
        <v>0</v>
      </c>
      <c r="R859">
        <f>IF(B859&lt;=$E$3,R858,IF(R858&lt;$E$2,MIN(R858+$E$2*$B$21/$E$4,$E$2),$E$2))</f>
        <v>1.2</v>
      </c>
      <c r="S859">
        <f>MAX(S858-$B$21*(R858+R859)/2,$B$4/3.6)</f>
        <v>0</v>
      </c>
      <c r="T859">
        <f t="shared" si="238"/>
        <v>0</v>
      </c>
      <c r="U859">
        <f>U858+IF(T858&gt;$B$4,$B$21*(S858+S859)/2,0)</f>
        <v>617.67308333333119</v>
      </c>
      <c r="V859">
        <f t="shared" si="226"/>
        <v>0</v>
      </c>
      <c r="W859">
        <f>IF(B859&lt;=$E$3,W858,IF(W858&lt;$E$2,MIN(W858+$E$2*$B$21/$E$4,$E$2),$E$2))</f>
        <v>1.2</v>
      </c>
      <c r="X859">
        <f>MAX(X858-$B$21*(W858+W859)/2,$B$4/3.6)</f>
        <v>0</v>
      </c>
      <c r="Y859">
        <f t="shared" si="239"/>
        <v>0</v>
      </c>
      <c r="Z859">
        <f>Z858+IF(Y858&gt;$B$4,$B$21*(X858+X859)/2,0)</f>
        <v>541.64683333333028</v>
      </c>
      <c r="AA859">
        <f t="shared" si="240"/>
        <v>0</v>
      </c>
      <c r="AB859">
        <f t="shared" si="227"/>
        <v>-472.96266666667725</v>
      </c>
      <c r="AC859">
        <f t="shared" si="228"/>
        <v>-213.49700000001303</v>
      </c>
      <c r="AD859">
        <f t="shared" si="229"/>
        <v>-318.25358333334589</v>
      </c>
      <c r="AE859">
        <f t="shared" si="230"/>
        <v>-394.2798333333468</v>
      </c>
    </row>
    <row r="860" spans="1:31">
      <c r="A860">
        <v>840</v>
      </c>
      <c r="B860">
        <f t="shared" si="241"/>
        <v>84</v>
      </c>
      <c r="C860">
        <f t="shared" si="232"/>
        <v>0.6</v>
      </c>
      <c r="D860">
        <f>MAX(D859-$B$21*$B$3,$B$4/3.6)</f>
        <v>0</v>
      </c>
      <c r="E860">
        <f t="shared" si="233"/>
        <v>0</v>
      </c>
      <c r="F860">
        <f>F859+IF(E859&gt;$B$4,$B$21*(D859+D860)/2,0)</f>
        <v>925.92666666667708</v>
      </c>
      <c r="G860">
        <f t="shared" si="225"/>
        <v>-10</v>
      </c>
      <c r="H860">
        <f t="shared" si="234"/>
        <v>1.2</v>
      </c>
      <c r="I860">
        <f>MAX(I859-$B$21*$E$2,$B$4/3.6)</f>
        <v>0</v>
      </c>
      <c r="J860">
        <f t="shared" si="235"/>
        <v>0</v>
      </c>
      <c r="K860">
        <f>K859+IF(J859&gt;$B$4,$B$21*(I859+I860)/2,0)</f>
        <v>462.96399999999983</v>
      </c>
      <c r="L860">
        <f t="shared" si="231"/>
        <v>0</v>
      </c>
      <c r="M860">
        <f>IF(B860&lt;=$E$3,M859,IF(M859&lt;$E$2,MIN(M859+$E$2*$B$21/$E$4,$E$2),$E$2))</f>
        <v>1.2</v>
      </c>
      <c r="N860">
        <f>MAX(N859-$B$21*(M859+M860)/2,$B$4/3.6)</f>
        <v>0</v>
      </c>
      <c r="O860">
        <f t="shared" si="236"/>
        <v>0</v>
      </c>
      <c r="P860">
        <f>P859+IF(O859&gt;$B$4,$B$21*(N859+N860)/2,0)</f>
        <v>722.42966666666405</v>
      </c>
      <c r="Q860">
        <f t="shared" si="237"/>
        <v>0</v>
      </c>
      <c r="R860">
        <f>IF(B860&lt;=$E$3,R859,IF(R859&lt;$E$2,MIN(R859+$E$2*$B$21/$E$4,$E$2),$E$2))</f>
        <v>1.2</v>
      </c>
      <c r="S860">
        <f>MAX(S859-$B$21*(R859+R860)/2,$B$4/3.6)</f>
        <v>0</v>
      </c>
      <c r="T860">
        <f t="shared" si="238"/>
        <v>0</v>
      </c>
      <c r="U860">
        <f>U859+IF(T859&gt;$B$4,$B$21*(S859+S860)/2,0)</f>
        <v>617.67308333333119</v>
      </c>
      <c r="V860">
        <f t="shared" si="226"/>
        <v>0</v>
      </c>
      <c r="W860">
        <f>IF(B860&lt;=$E$3,W859,IF(W859&lt;$E$2,MIN(W859+$E$2*$B$21/$E$4,$E$2),$E$2))</f>
        <v>1.2</v>
      </c>
      <c r="X860">
        <f>MAX(X859-$B$21*(W859+W860)/2,$B$4/3.6)</f>
        <v>0</v>
      </c>
      <c r="Y860">
        <f t="shared" si="239"/>
        <v>0</v>
      </c>
      <c r="Z860">
        <f>Z859+IF(Y859&gt;$B$4,$B$21*(X859+X860)/2,0)</f>
        <v>541.64683333333028</v>
      </c>
      <c r="AA860">
        <f t="shared" si="240"/>
        <v>0</v>
      </c>
      <c r="AB860">
        <f t="shared" si="227"/>
        <v>-472.96266666667725</v>
      </c>
      <c r="AC860">
        <f t="shared" si="228"/>
        <v>-213.49700000001303</v>
      </c>
      <c r="AD860">
        <f t="shared" si="229"/>
        <v>-318.25358333334589</v>
      </c>
      <c r="AE860">
        <f t="shared" si="230"/>
        <v>-394.2798333333468</v>
      </c>
    </row>
    <row r="861" spans="1:31">
      <c r="A861">
        <v>841</v>
      </c>
      <c r="B861">
        <f t="shared" si="241"/>
        <v>84.100000000000009</v>
      </c>
      <c r="C861">
        <f t="shared" si="232"/>
        <v>0.6</v>
      </c>
      <c r="D861">
        <f>MAX(D860-$B$21*$B$3,$B$4/3.6)</f>
        <v>0</v>
      </c>
      <c r="E861">
        <f t="shared" si="233"/>
        <v>0</v>
      </c>
      <c r="F861">
        <f>F860+IF(E860&gt;$B$4,$B$21*(D860+D861)/2,0)</f>
        <v>925.92666666667708</v>
      </c>
      <c r="G861">
        <f t="shared" si="225"/>
        <v>-10</v>
      </c>
      <c r="H861">
        <f t="shared" si="234"/>
        <v>1.2</v>
      </c>
      <c r="I861">
        <f>MAX(I860-$B$21*$E$2,$B$4/3.6)</f>
        <v>0</v>
      </c>
      <c r="J861">
        <f t="shared" si="235"/>
        <v>0</v>
      </c>
      <c r="K861">
        <f>K860+IF(J860&gt;$B$4,$B$21*(I860+I861)/2,0)</f>
        <v>462.96399999999983</v>
      </c>
      <c r="L861">
        <f t="shared" si="231"/>
        <v>0</v>
      </c>
      <c r="M861">
        <f>IF(B861&lt;=$E$3,M860,IF(M860&lt;$E$2,MIN(M860+$E$2*$B$21/$E$4,$E$2),$E$2))</f>
        <v>1.2</v>
      </c>
      <c r="N861">
        <f>MAX(N860-$B$21*(M860+M861)/2,$B$4/3.6)</f>
        <v>0</v>
      </c>
      <c r="O861">
        <f t="shared" si="236"/>
        <v>0</v>
      </c>
      <c r="P861">
        <f>P860+IF(O860&gt;$B$4,$B$21*(N860+N861)/2,0)</f>
        <v>722.42966666666405</v>
      </c>
      <c r="Q861">
        <f t="shared" si="237"/>
        <v>0</v>
      </c>
      <c r="R861">
        <f>IF(B861&lt;=$E$3,R860,IF(R860&lt;$E$2,MIN(R860+$E$2*$B$21/$E$4,$E$2),$E$2))</f>
        <v>1.2</v>
      </c>
      <c r="S861">
        <f>MAX(S860-$B$21*(R860+R861)/2,$B$4/3.6)</f>
        <v>0</v>
      </c>
      <c r="T861">
        <f t="shared" si="238"/>
        <v>0</v>
      </c>
      <c r="U861">
        <f>U860+IF(T860&gt;$B$4,$B$21*(S860+S861)/2,0)</f>
        <v>617.67308333333119</v>
      </c>
      <c r="V861">
        <f t="shared" si="226"/>
        <v>0</v>
      </c>
      <c r="W861">
        <f>IF(B861&lt;=$E$3,W860,IF(W860&lt;$E$2,MIN(W860+$E$2*$B$21/$E$4,$E$2),$E$2))</f>
        <v>1.2</v>
      </c>
      <c r="X861">
        <f>MAX(X860-$B$21*(W860+W861)/2,$B$4/3.6)</f>
        <v>0</v>
      </c>
      <c r="Y861">
        <f t="shared" si="239"/>
        <v>0</v>
      </c>
      <c r="Z861">
        <f>Z860+IF(Y860&gt;$B$4,$B$21*(X860+X861)/2,0)</f>
        <v>541.64683333333028</v>
      </c>
      <c r="AA861">
        <f t="shared" si="240"/>
        <v>0</v>
      </c>
      <c r="AB861">
        <f t="shared" si="227"/>
        <v>-472.96266666667725</v>
      </c>
      <c r="AC861">
        <f t="shared" si="228"/>
        <v>-213.49700000001303</v>
      </c>
      <c r="AD861">
        <f t="shared" si="229"/>
        <v>-318.25358333334589</v>
      </c>
      <c r="AE861">
        <f t="shared" si="230"/>
        <v>-394.2798333333468</v>
      </c>
    </row>
    <row r="862" spans="1:31">
      <c r="A862">
        <v>842</v>
      </c>
      <c r="B862">
        <f t="shared" si="241"/>
        <v>84.2</v>
      </c>
      <c r="C862">
        <f t="shared" si="232"/>
        <v>0.6</v>
      </c>
      <c r="D862">
        <f>MAX(D861-$B$21*$B$3,$B$4/3.6)</f>
        <v>0</v>
      </c>
      <c r="E862">
        <f t="shared" si="233"/>
        <v>0</v>
      </c>
      <c r="F862">
        <f>F861+IF(E861&gt;$B$4,$B$21*(D861+D862)/2,0)</f>
        <v>925.92666666667708</v>
      </c>
      <c r="G862">
        <f t="shared" si="225"/>
        <v>-10</v>
      </c>
      <c r="H862">
        <f t="shared" si="234"/>
        <v>1.2</v>
      </c>
      <c r="I862">
        <f>MAX(I861-$B$21*$E$2,$B$4/3.6)</f>
        <v>0</v>
      </c>
      <c r="J862">
        <f t="shared" si="235"/>
        <v>0</v>
      </c>
      <c r="K862">
        <f>K861+IF(J861&gt;$B$4,$B$21*(I861+I862)/2,0)</f>
        <v>462.96399999999983</v>
      </c>
      <c r="L862">
        <f t="shared" si="231"/>
        <v>0</v>
      </c>
      <c r="M862">
        <f>IF(B862&lt;=$E$3,M861,IF(M861&lt;$E$2,MIN(M861+$E$2*$B$21/$E$4,$E$2),$E$2))</f>
        <v>1.2</v>
      </c>
      <c r="N862">
        <f>MAX(N861-$B$21*(M861+M862)/2,$B$4/3.6)</f>
        <v>0</v>
      </c>
      <c r="O862">
        <f t="shared" si="236"/>
        <v>0</v>
      </c>
      <c r="P862">
        <f>P861+IF(O861&gt;$B$4,$B$21*(N861+N862)/2,0)</f>
        <v>722.42966666666405</v>
      </c>
      <c r="Q862">
        <f t="shared" si="237"/>
        <v>0</v>
      </c>
      <c r="R862">
        <f>IF(B862&lt;=$E$3,R861,IF(R861&lt;$E$2,MIN(R861+$E$2*$B$21/$E$4,$E$2),$E$2))</f>
        <v>1.2</v>
      </c>
      <c r="S862">
        <f>MAX(S861-$B$21*(R861+R862)/2,$B$4/3.6)</f>
        <v>0</v>
      </c>
      <c r="T862">
        <f t="shared" si="238"/>
        <v>0</v>
      </c>
      <c r="U862">
        <f>U861+IF(T861&gt;$B$4,$B$21*(S861+S862)/2,0)</f>
        <v>617.67308333333119</v>
      </c>
      <c r="V862">
        <f t="shared" si="226"/>
        <v>0</v>
      </c>
      <c r="W862">
        <f>IF(B862&lt;=$E$3,W861,IF(W861&lt;$E$2,MIN(W861+$E$2*$B$21/$E$4,$E$2),$E$2))</f>
        <v>1.2</v>
      </c>
      <c r="X862">
        <f>MAX(X861-$B$21*(W861+W862)/2,$B$4/3.6)</f>
        <v>0</v>
      </c>
      <c r="Y862">
        <f t="shared" si="239"/>
        <v>0</v>
      </c>
      <c r="Z862">
        <f>Z861+IF(Y861&gt;$B$4,$B$21*(X861+X862)/2,0)</f>
        <v>541.64683333333028</v>
      </c>
      <c r="AA862">
        <f t="shared" si="240"/>
        <v>0</v>
      </c>
      <c r="AB862">
        <f t="shared" si="227"/>
        <v>-472.96266666667725</v>
      </c>
      <c r="AC862">
        <f t="shared" si="228"/>
        <v>-213.49700000001303</v>
      </c>
      <c r="AD862">
        <f t="shared" si="229"/>
        <v>-318.25358333334589</v>
      </c>
      <c r="AE862">
        <f t="shared" si="230"/>
        <v>-394.2798333333468</v>
      </c>
    </row>
    <row r="863" spans="1:31">
      <c r="A863">
        <v>843</v>
      </c>
      <c r="B863">
        <f t="shared" si="241"/>
        <v>84.300000000000011</v>
      </c>
      <c r="C863">
        <f t="shared" si="232"/>
        <v>0.6</v>
      </c>
      <c r="D863">
        <f>MAX(D862-$B$21*$B$3,$B$4/3.6)</f>
        <v>0</v>
      </c>
      <c r="E863">
        <f t="shared" si="233"/>
        <v>0</v>
      </c>
      <c r="F863">
        <f>F862+IF(E862&gt;$B$4,$B$21*(D862+D863)/2,0)</f>
        <v>925.92666666667708</v>
      </c>
      <c r="G863">
        <f t="shared" si="225"/>
        <v>-10</v>
      </c>
      <c r="H863">
        <f t="shared" si="234"/>
        <v>1.2</v>
      </c>
      <c r="I863">
        <f>MAX(I862-$B$21*$E$2,$B$4/3.6)</f>
        <v>0</v>
      </c>
      <c r="J863">
        <f t="shared" si="235"/>
        <v>0</v>
      </c>
      <c r="K863">
        <f>K862+IF(J862&gt;$B$4,$B$21*(I862+I863)/2,0)</f>
        <v>462.96399999999983</v>
      </c>
      <c r="L863">
        <f t="shared" si="231"/>
        <v>0</v>
      </c>
      <c r="M863">
        <f>IF(B863&lt;=$E$3,M862,IF(M862&lt;$E$2,MIN(M862+$E$2*$B$21/$E$4,$E$2),$E$2))</f>
        <v>1.2</v>
      </c>
      <c r="N863">
        <f>MAX(N862-$B$21*(M862+M863)/2,$B$4/3.6)</f>
        <v>0</v>
      </c>
      <c r="O863">
        <f t="shared" si="236"/>
        <v>0</v>
      </c>
      <c r="P863">
        <f>P862+IF(O862&gt;$B$4,$B$21*(N862+N863)/2,0)</f>
        <v>722.42966666666405</v>
      </c>
      <c r="Q863">
        <f t="shared" si="237"/>
        <v>0</v>
      </c>
      <c r="R863">
        <f>IF(B863&lt;=$E$3,R862,IF(R862&lt;$E$2,MIN(R862+$E$2*$B$21/$E$4,$E$2),$E$2))</f>
        <v>1.2</v>
      </c>
      <c r="S863">
        <f>MAX(S862-$B$21*(R862+R863)/2,$B$4/3.6)</f>
        <v>0</v>
      </c>
      <c r="T863">
        <f t="shared" si="238"/>
        <v>0</v>
      </c>
      <c r="U863">
        <f>U862+IF(T862&gt;$B$4,$B$21*(S862+S863)/2,0)</f>
        <v>617.67308333333119</v>
      </c>
      <c r="V863">
        <f t="shared" si="226"/>
        <v>0</v>
      </c>
      <c r="W863">
        <f>IF(B863&lt;=$E$3,W862,IF(W862&lt;$E$2,MIN(W862+$E$2*$B$21/$E$4,$E$2),$E$2))</f>
        <v>1.2</v>
      </c>
      <c r="X863">
        <f>MAX(X862-$B$21*(W862+W863)/2,$B$4/3.6)</f>
        <v>0</v>
      </c>
      <c r="Y863">
        <f t="shared" si="239"/>
        <v>0</v>
      </c>
      <c r="Z863">
        <f>Z862+IF(Y862&gt;$B$4,$B$21*(X862+X863)/2,0)</f>
        <v>541.64683333333028</v>
      </c>
      <c r="AA863">
        <f t="shared" si="240"/>
        <v>0</v>
      </c>
      <c r="AB863">
        <f t="shared" si="227"/>
        <v>-472.96266666667725</v>
      </c>
      <c r="AC863">
        <f t="shared" si="228"/>
        <v>-213.49700000001303</v>
      </c>
      <c r="AD863">
        <f t="shared" si="229"/>
        <v>-318.25358333334589</v>
      </c>
      <c r="AE863">
        <f t="shared" si="230"/>
        <v>-394.2798333333468</v>
      </c>
    </row>
    <row r="864" spans="1:31">
      <c r="A864">
        <v>844</v>
      </c>
      <c r="B864">
        <f t="shared" si="241"/>
        <v>84.4</v>
      </c>
      <c r="C864">
        <f t="shared" si="232"/>
        <v>0.6</v>
      </c>
      <c r="D864">
        <f>MAX(D863-$B$21*$B$3,$B$4/3.6)</f>
        <v>0</v>
      </c>
      <c r="E864">
        <f t="shared" si="233"/>
        <v>0</v>
      </c>
      <c r="F864">
        <f>F863+IF(E863&gt;$B$4,$B$21*(D863+D864)/2,0)</f>
        <v>925.92666666667708</v>
      </c>
      <c r="G864">
        <f t="shared" si="225"/>
        <v>-10</v>
      </c>
      <c r="H864">
        <f t="shared" si="234"/>
        <v>1.2</v>
      </c>
      <c r="I864">
        <f>MAX(I863-$B$21*$E$2,$B$4/3.6)</f>
        <v>0</v>
      </c>
      <c r="J864">
        <f t="shared" si="235"/>
        <v>0</v>
      </c>
      <c r="K864">
        <f>K863+IF(J863&gt;$B$4,$B$21*(I863+I864)/2,0)</f>
        <v>462.96399999999983</v>
      </c>
      <c r="L864">
        <f t="shared" si="231"/>
        <v>0</v>
      </c>
      <c r="M864">
        <f>IF(B864&lt;=$E$3,M863,IF(M863&lt;$E$2,MIN(M863+$E$2*$B$21/$E$4,$E$2),$E$2))</f>
        <v>1.2</v>
      </c>
      <c r="N864">
        <f>MAX(N863-$B$21*(M863+M864)/2,$B$4/3.6)</f>
        <v>0</v>
      </c>
      <c r="O864">
        <f t="shared" si="236"/>
        <v>0</v>
      </c>
      <c r="P864">
        <f>P863+IF(O863&gt;$B$4,$B$21*(N863+N864)/2,0)</f>
        <v>722.42966666666405</v>
      </c>
      <c r="Q864">
        <f t="shared" si="237"/>
        <v>0</v>
      </c>
      <c r="R864">
        <f>IF(B864&lt;=$E$3,R863,IF(R863&lt;$E$2,MIN(R863+$E$2*$B$21/$E$4,$E$2),$E$2))</f>
        <v>1.2</v>
      </c>
      <c r="S864">
        <f>MAX(S863-$B$21*(R863+R864)/2,$B$4/3.6)</f>
        <v>0</v>
      </c>
      <c r="T864">
        <f t="shared" si="238"/>
        <v>0</v>
      </c>
      <c r="U864">
        <f>U863+IF(T863&gt;$B$4,$B$21*(S863+S864)/2,0)</f>
        <v>617.67308333333119</v>
      </c>
      <c r="V864">
        <f t="shared" si="226"/>
        <v>0</v>
      </c>
      <c r="W864">
        <f>IF(B864&lt;=$E$3,W863,IF(W863&lt;$E$2,MIN(W863+$E$2*$B$21/$E$4,$E$2),$E$2))</f>
        <v>1.2</v>
      </c>
      <c r="X864">
        <f>MAX(X863-$B$21*(W863+W864)/2,$B$4/3.6)</f>
        <v>0</v>
      </c>
      <c r="Y864">
        <f t="shared" si="239"/>
        <v>0</v>
      </c>
      <c r="Z864">
        <f>Z863+IF(Y863&gt;$B$4,$B$21*(X863+X864)/2,0)</f>
        <v>541.64683333333028</v>
      </c>
      <c r="AA864">
        <f t="shared" si="240"/>
        <v>0</v>
      </c>
      <c r="AB864">
        <f t="shared" si="227"/>
        <v>-472.96266666667725</v>
      </c>
      <c r="AC864">
        <f t="shared" si="228"/>
        <v>-213.49700000001303</v>
      </c>
      <c r="AD864">
        <f t="shared" si="229"/>
        <v>-318.25358333334589</v>
      </c>
      <c r="AE864">
        <f t="shared" si="230"/>
        <v>-394.2798333333468</v>
      </c>
    </row>
    <row r="865" spans="1:31">
      <c r="A865">
        <v>845</v>
      </c>
      <c r="B865">
        <f t="shared" si="241"/>
        <v>84.5</v>
      </c>
      <c r="C865">
        <f t="shared" si="232"/>
        <v>0.6</v>
      </c>
      <c r="D865">
        <f>MAX(D864-$B$21*$B$3,$B$4/3.6)</f>
        <v>0</v>
      </c>
      <c r="E865">
        <f t="shared" si="233"/>
        <v>0</v>
      </c>
      <c r="F865">
        <f>F864+IF(E864&gt;$B$4,$B$21*(D864+D865)/2,0)</f>
        <v>925.92666666667708</v>
      </c>
      <c r="G865">
        <f t="shared" si="225"/>
        <v>-10</v>
      </c>
      <c r="H865">
        <f t="shared" si="234"/>
        <v>1.2</v>
      </c>
      <c r="I865">
        <f>MAX(I864-$B$21*$E$2,$B$4/3.6)</f>
        <v>0</v>
      </c>
      <c r="J865">
        <f t="shared" si="235"/>
        <v>0</v>
      </c>
      <c r="K865">
        <f>K864+IF(J864&gt;$B$4,$B$21*(I864+I865)/2,0)</f>
        <v>462.96399999999983</v>
      </c>
      <c r="L865">
        <f t="shared" si="231"/>
        <v>0</v>
      </c>
      <c r="M865">
        <f>IF(B865&lt;=$E$3,M864,IF(M864&lt;$E$2,MIN(M864+$E$2*$B$21/$E$4,$E$2),$E$2))</f>
        <v>1.2</v>
      </c>
      <c r="N865">
        <f>MAX(N864-$B$21*(M864+M865)/2,$B$4/3.6)</f>
        <v>0</v>
      </c>
      <c r="O865">
        <f t="shared" si="236"/>
        <v>0</v>
      </c>
      <c r="P865">
        <f>P864+IF(O864&gt;$B$4,$B$21*(N864+N865)/2,0)</f>
        <v>722.42966666666405</v>
      </c>
      <c r="Q865">
        <f t="shared" si="237"/>
        <v>0</v>
      </c>
      <c r="R865">
        <f>IF(B865&lt;=$E$3,R864,IF(R864&lt;$E$2,MIN(R864+$E$2*$B$21/$E$4,$E$2),$E$2))</f>
        <v>1.2</v>
      </c>
      <c r="S865">
        <f>MAX(S864-$B$21*(R864+R865)/2,$B$4/3.6)</f>
        <v>0</v>
      </c>
      <c r="T865">
        <f t="shared" si="238"/>
        <v>0</v>
      </c>
      <c r="U865">
        <f>U864+IF(T864&gt;$B$4,$B$21*(S864+S865)/2,0)</f>
        <v>617.67308333333119</v>
      </c>
      <c r="V865">
        <f t="shared" si="226"/>
        <v>0</v>
      </c>
      <c r="W865">
        <f>IF(B865&lt;=$E$3,W864,IF(W864&lt;$E$2,MIN(W864+$E$2*$B$21/$E$4,$E$2),$E$2))</f>
        <v>1.2</v>
      </c>
      <c r="X865">
        <f>MAX(X864-$B$21*(W864+W865)/2,$B$4/3.6)</f>
        <v>0</v>
      </c>
      <c r="Y865">
        <f t="shared" si="239"/>
        <v>0</v>
      </c>
      <c r="Z865">
        <f>Z864+IF(Y864&gt;$B$4,$B$21*(X864+X865)/2,0)</f>
        <v>541.64683333333028</v>
      </c>
      <c r="AA865">
        <f t="shared" si="240"/>
        <v>0</v>
      </c>
      <c r="AB865">
        <f t="shared" si="227"/>
        <v>-472.96266666667725</v>
      </c>
      <c r="AC865">
        <f t="shared" si="228"/>
        <v>-213.49700000001303</v>
      </c>
      <c r="AD865">
        <f t="shared" si="229"/>
        <v>-318.25358333334589</v>
      </c>
      <c r="AE865">
        <f t="shared" si="230"/>
        <v>-394.2798333333468</v>
      </c>
    </row>
    <row r="866" spans="1:31">
      <c r="A866">
        <v>846</v>
      </c>
      <c r="B866">
        <f t="shared" si="241"/>
        <v>84.600000000000009</v>
      </c>
      <c r="C866">
        <f t="shared" si="232"/>
        <v>0.6</v>
      </c>
      <c r="D866">
        <f>MAX(D865-$B$21*$B$3,$B$4/3.6)</f>
        <v>0</v>
      </c>
      <c r="E866">
        <f t="shared" si="233"/>
        <v>0</v>
      </c>
      <c r="F866">
        <f>F865+IF(E865&gt;$B$4,$B$21*(D865+D866)/2,0)</f>
        <v>925.92666666667708</v>
      </c>
      <c r="G866">
        <f t="shared" si="225"/>
        <v>-10</v>
      </c>
      <c r="H866">
        <f t="shared" si="234"/>
        <v>1.2</v>
      </c>
      <c r="I866">
        <f>MAX(I865-$B$21*$E$2,$B$4/3.6)</f>
        <v>0</v>
      </c>
      <c r="J866">
        <f t="shared" si="235"/>
        <v>0</v>
      </c>
      <c r="K866">
        <f>K865+IF(J865&gt;$B$4,$B$21*(I865+I866)/2,0)</f>
        <v>462.96399999999983</v>
      </c>
      <c r="L866">
        <f t="shared" si="231"/>
        <v>0</v>
      </c>
      <c r="M866">
        <f>IF(B866&lt;=$E$3,M865,IF(M865&lt;$E$2,MIN(M865+$E$2*$B$21/$E$4,$E$2),$E$2))</f>
        <v>1.2</v>
      </c>
      <c r="N866">
        <f>MAX(N865-$B$21*(M865+M866)/2,$B$4/3.6)</f>
        <v>0</v>
      </c>
      <c r="O866">
        <f t="shared" si="236"/>
        <v>0</v>
      </c>
      <c r="P866">
        <f>P865+IF(O865&gt;$B$4,$B$21*(N865+N866)/2,0)</f>
        <v>722.42966666666405</v>
      </c>
      <c r="Q866">
        <f t="shared" si="237"/>
        <v>0</v>
      </c>
      <c r="R866">
        <f>IF(B866&lt;=$E$3,R865,IF(R865&lt;$E$2,MIN(R865+$E$2*$B$21/$E$4,$E$2),$E$2))</f>
        <v>1.2</v>
      </c>
      <c r="S866">
        <f>MAX(S865-$B$21*(R865+R866)/2,$B$4/3.6)</f>
        <v>0</v>
      </c>
      <c r="T866">
        <f t="shared" si="238"/>
        <v>0</v>
      </c>
      <c r="U866">
        <f>U865+IF(T865&gt;$B$4,$B$21*(S865+S866)/2,0)</f>
        <v>617.67308333333119</v>
      </c>
      <c r="V866">
        <f t="shared" si="226"/>
        <v>0</v>
      </c>
      <c r="W866">
        <f>IF(B866&lt;=$E$3,W865,IF(W865&lt;$E$2,MIN(W865+$E$2*$B$21/$E$4,$E$2),$E$2))</f>
        <v>1.2</v>
      </c>
      <c r="X866">
        <f>MAX(X865-$B$21*(W865+W866)/2,$B$4/3.6)</f>
        <v>0</v>
      </c>
      <c r="Y866">
        <f t="shared" si="239"/>
        <v>0</v>
      </c>
      <c r="Z866">
        <f>Z865+IF(Y865&gt;$B$4,$B$21*(X865+X866)/2,0)</f>
        <v>541.64683333333028</v>
      </c>
      <c r="AA866">
        <f t="shared" si="240"/>
        <v>0</v>
      </c>
      <c r="AB866">
        <f t="shared" si="227"/>
        <v>-472.96266666667725</v>
      </c>
      <c r="AC866">
        <f t="shared" si="228"/>
        <v>-213.49700000001303</v>
      </c>
      <c r="AD866">
        <f t="shared" si="229"/>
        <v>-318.25358333334589</v>
      </c>
      <c r="AE866">
        <f t="shared" si="230"/>
        <v>-394.2798333333468</v>
      </c>
    </row>
    <row r="867" spans="1:31">
      <c r="A867">
        <v>847</v>
      </c>
      <c r="B867">
        <f t="shared" si="241"/>
        <v>84.7</v>
      </c>
      <c r="C867">
        <f t="shared" si="232"/>
        <v>0.6</v>
      </c>
      <c r="D867">
        <f>MAX(D866-$B$21*$B$3,$B$4/3.6)</f>
        <v>0</v>
      </c>
      <c r="E867">
        <f t="shared" si="233"/>
        <v>0</v>
      </c>
      <c r="F867">
        <f>F866+IF(E866&gt;$B$4,$B$21*(D866+D867)/2,0)</f>
        <v>925.92666666667708</v>
      </c>
      <c r="G867">
        <f t="shared" si="225"/>
        <v>-10</v>
      </c>
      <c r="H867">
        <f t="shared" si="234"/>
        <v>1.2</v>
      </c>
      <c r="I867">
        <f>MAX(I866-$B$21*$E$2,$B$4/3.6)</f>
        <v>0</v>
      </c>
      <c r="J867">
        <f t="shared" si="235"/>
        <v>0</v>
      </c>
      <c r="K867">
        <f>K866+IF(J866&gt;$B$4,$B$21*(I866+I867)/2,0)</f>
        <v>462.96399999999983</v>
      </c>
      <c r="L867">
        <f t="shared" si="231"/>
        <v>0</v>
      </c>
      <c r="M867">
        <f>IF(B867&lt;=$E$3,M866,IF(M866&lt;$E$2,MIN(M866+$E$2*$B$21/$E$4,$E$2),$E$2))</f>
        <v>1.2</v>
      </c>
      <c r="N867">
        <f>MAX(N866-$B$21*(M866+M867)/2,$B$4/3.6)</f>
        <v>0</v>
      </c>
      <c r="O867">
        <f t="shared" si="236"/>
        <v>0</v>
      </c>
      <c r="P867">
        <f>P866+IF(O866&gt;$B$4,$B$21*(N866+N867)/2,0)</f>
        <v>722.42966666666405</v>
      </c>
      <c r="Q867">
        <f t="shared" si="237"/>
        <v>0</v>
      </c>
      <c r="R867">
        <f>IF(B867&lt;=$E$3,R866,IF(R866&lt;$E$2,MIN(R866+$E$2*$B$21/$E$4,$E$2),$E$2))</f>
        <v>1.2</v>
      </c>
      <c r="S867">
        <f>MAX(S866-$B$21*(R866+R867)/2,$B$4/3.6)</f>
        <v>0</v>
      </c>
      <c r="T867">
        <f t="shared" si="238"/>
        <v>0</v>
      </c>
      <c r="U867">
        <f>U866+IF(T866&gt;$B$4,$B$21*(S866+S867)/2,0)</f>
        <v>617.67308333333119</v>
      </c>
      <c r="V867">
        <f t="shared" si="226"/>
        <v>0</v>
      </c>
      <c r="W867">
        <f>IF(B867&lt;=$E$3,W866,IF(W866&lt;$E$2,MIN(W866+$E$2*$B$21/$E$4,$E$2),$E$2))</f>
        <v>1.2</v>
      </c>
      <c r="X867">
        <f>MAX(X866-$B$21*(W866+W867)/2,$B$4/3.6)</f>
        <v>0</v>
      </c>
      <c r="Y867">
        <f t="shared" si="239"/>
        <v>0</v>
      </c>
      <c r="Z867">
        <f>Z866+IF(Y866&gt;$B$4,$B$21*(X866+X867)/2,0)</f>
        <v>541.64683333333028</v>
      </c>
      <c r="AA867">
        <f t="shared" si="240"/>
        <v>0</v>
      </c>
      <c r="AB867">
        <f t="shared" si="227"/>
        <v>-472.96266666667725</v>
      </c>
      <c r="AC867">
        <f t="shared" si="228"/>
        <v>-213.49700000001303</v>
      </c>
      <c r="AD867">
        <f t="shared" si="229"/>
        <v>-318.25358333334589</v>
      </c>
      <c r="AE867">
        <f t="shared" si="230"/>
        <v>-394.2798333333468</v>
      </c>
    </row>
    <row r="868" spans="1:31">
      <c r="A868">
        <v>848</v>
      </c>
      <c r="B868">
        <f t="shared" si="241"/>
        <v>84.800000000000011</v>
      </c>
      <c r="C868">
        <f t="shared" si="232"/>
        <v>0.6</v>
      </c>
      <c r="D868">
        <f>MAX(D867-$B$21*$B$3,$B$4/3.6)</f>
        <v>0</v>
      </c>
      <c r="E868">
        <f t="shared" si="233"/>
        <v>0</v>
      </c>
      <c r="F868">
        <f>F867+IF(E867&gt;$B$4,$B$21*(D867+D868)/2,0)</f>
        <v>925.92666666667708</v>
      </c>
      <c r="G868">
        <f t="shared" si="225"/>
        <v>-10</v>
      </c>
      <c r="H868">
        <f t="shared" si="234"/>
        <v>1.2</v>
      </c>
      <c r="I868">
        <f>MAX(I867-$B$21*$E$2,$B$4/3.6)</f>
        <v>0</v>
      </c>
      <c r="J868">
        <f t="shared" si="235"/>
        <v>0</v>
      </c>
      <c r="K868">
        <f>K867+IF(J867&gt;$B$4,$B$21*(I867+I868)/2,0)</f>
        <v>462.96399999999983</v>
      </c>
      <c r="L868">
        <f t="shared" si="231"/>
        <v>0</v>
      </c>
      <c r="M868">
        <f>IF(B868&lt;=$E$3,M867,IF(M867&lt;$E$2,MIN(M867+$E$2*$B$21/$E$4,$E$2),$E$2))</f>
        <v>1.2</v>
      </c>
      <c r="N868">
        <f>MAX(N867-$B$21*(M867+M868)/2,$B$4/3.6)</f>
        <v>0</v>
      </c>
      <c r="O868">
        <f t="shared" si="236"/>
        <v>0</v>
      </c>
      <c r="P868">
        <f>P867+IF(O867&gt;$B$4,$B$21*(N867+N868)/2,0)</f>
        <v>722.42966666666405</v>
      </c>
      <c r="Q868">
        <f t="shared" si="237"/>
        <v>0</v>
      </c>
      <c r="R868">
        <f>IF(B868&lt;=$E$3,R867,IF(R867&lt;$E$2,MIN(R867+$E$2*$B$21/$E$4,$E$2),$E$2))</f>
        <v>1.2</v>
      </c>
      <c r="S868">
        <f>MAX(S867-$B$21*(R867+R868)/2,$B$4/3.6)</f>
        <v>0</v>
      </c>
      <c r="T868">
        <f t="shared" si="238"/>
        <v>0</v>
      </c>
      <c r="U868">
        <f>U867+IF(T867&gt;$B$4,$B$21*(S867+S868)/2,0)</f>
        <v>617.67308333333119</v>
      </c>
      <c r="V868">
        <f t="shared" si="226"/>
        <v>0</v>
      </c>
      <c r="W868">
        <f>IF(B868&lt;=$E$3,W867,IF(W867&lt;$E$2,MIN(W867+$E$2*$B$21/$E$4,$E$2),$E$2))</f>
        <v>1.2</v>
      </c>
      <c r="X868">
        <f>MAX(X867-$B$21*(W867+W868)/2,$B$4/3.6)</f>
        <v>0</v>
      </c>
      <c r="Y868">
        <f t="shared" si="239"/>
        <v>0</v>
      </c>
      <c r="Z868">
        <f>Z867+IF(Y867&gt;$B$4,$B$21*(X867+X868)/2,0)</f>
        <v>541.64683333333028</v>
      </c>
      <c r="AA868">
        <f t="shared" si="240"/>
        <v>0</v>
      </c>
      <c r="AB868">
        <f t="shared" si="227"/>
        <v>-472.96266666667725</v>
      </c>
      <c r="AC868">
        <f t="shared" si="228"/>
        <v>-213.49700000001303</v>
      </c>
      <c r="AD868">
        <f t="shared" si="229"/>
        <v>-318.25358333334589</v>
      </c>
      <c r="AE868">
        <f t="shared" si="230"/>
        <v>-394.2798333333468</v>
      </c>
    </row>
    <row r="869" spans="1:31">
      <c r="A869">
        <v>849</v>
      </c>
      <c r="B869">
        <f t="shared" si="241"/>
        <v>84.9</v>
      </c>
      <c r="C869">
        <f t="shared" si="232"/>
        <v>0.6</v>
      </c>
      <c r="D869">
        <f>MAX(D868-$B$21*$B$3,$B$4/3.6)</f>
        <v>0</v>
      </c>
      <c r="E869">
        <f t="shared" si="233"/>
        <v>0</v>
      </c>
      <c r="F869">
        <f>F868+IF(E868&gt;$B$4,$B$21*(D868+D869)/2,0)</f>
        <v>925.92666666667708</v>
      </c>
      <c r="G869">
        <f t="shared" si="225"/>
        <v>-10</v>
      </c>
      <c r="H869">
        <f t="shared" si="234"/>
        <v>1.2</v>
      </c>
      <c r="I869">
        <f>MAX(I868-$B$21*$E$2,$B$4/3.6)</f>
        <v>0</v>
      </c>
      <c r="J869">
        <f t="shared" si="235"/>
        <v>0</v>
      </c>
      <c r="K869">
        <f>K868+IF(J868&gt;$B$4,$B$21*(I868+I869)/2,0)</f>
        <v>462.96399999999983</v>
      </c>
      <c r="L869">
        <f t="shared" si="231"/>
        <v>0</v>
      </c>
      <c r="M869">
        <f>IF(B869&lt;=$E$3,M868,IF(M868&lt;$E$2,MIN(M868+$E$2*$B$21/$E$4,$E$2),$E$2))</f>
        <v>1.2</v>
      </c>
      <c r="N869">
        <f>MAX(N868-$B$21*(M868+M869)/2,$B$4/3.6)</f>
        <v>0</v>
      </c>
      <c r="O869">
        <f t="shared" si="236"/>
        <v>0</v>
      </c>
      <c r="P869">
        <f>P868+IF(O868&gt;$B$4,$B$21*(N868+N869)/2,0)</f>
        <v>722.42966666666405</v>
      </c>
      <c r="Q869">
        <f t="shared" si="237"/>
        <v>0</v>
      </c>
      <c r="R869">
        <f>IF(B869&lt;=$E$3,R868,IF(R868&lt;$E$2,MIN(R868+$E$2*$B$21/$E$4,$E$2),$E$2))</f>
        <v>1.2</v>
      </c>
      <c r="S869">
        <f>MAX(S868-$B$21*(R868+R869)/2,$B$4/3.6)</f>
        <v>0</v>
      </c>
      <c r="T869">
        <f t="shared" si="238"/>
        <v>0</v>
      </c>
      <c r="U869">
        <f>U868+IF(T868&gt;$B$4,$B$21*(S868+S869)/2,0)</f>
        <v>617.67308333333119</v>
      </c>
      <c r="V869">
        <f t="shared" si="226"/>
        <v>0</v>
      </c>
      <c r="W869">
        <f>IF(B869&lt;=$E$3,W868,IF(W868&lt;$E$2,MIN(W868+$E$2*$B$21/$E$4,$E$2),$E$2))</f>
        <v>1.2</v>
      </c>
      <c r="X869">
        <f>MAX(X868-$B$21*(W868+W869)/2,$B$4/3.6)</f>
        <v>0</v>
      </c>
      <c r="Y869">
        <f t="shared" si="239"/>
        <v>0</v>
      </c>
      <c r="Z869">
        <f>Z868+IF(Y868&gt;$B$4,$B$21*(X868+X869)/2,0)</f>
        <v>541.64683333333028</v>
      </c>
      <c r="AA869">
        <f t="shared" si="240"/>
        <v>0</v>
      </c>
      <c r="AB869">
        <f t="shared" si="227"/>
        <v>-472.96266666667725</v>
      </c>
      <c r="AC869">
        <f t="shared" si="228"/>
        <v>-213.49700000001303</v>
      </c>
      <c r="AD869">
        <f t="shared" si="229"/>
        <v>-318.25358333334589</v>
      </c>
      <c r="AE869">
        <f t="shared" si="230"/>
        <v>-394.2798333333468</v>
      </c>
    </row>
    <row r="870" spans="1:31">
      <c r="A870">
        <v>850</v>
      </c>
      <c r="B870">
        <f t="shared" si="241"/>
        <v>85</v>
      </c>
      <c r="C870">
        <f t="shared" si="232"/>
        <v>0.6</v>
      </c>
      <c r="D870">
        <f>MAX(D869-$B$21*$B$3,$B$4/3.6)</f>
        <v>0</v>
      </c>
      <c r="E870">
        <f t="shared" si="233"/>
        <v>0</v>
      </c>
      <c r="F870">
        <f>F869+IF(E869&gt;$B$4,$B$21*(D869+D870)/2,0)</f>
        <v>925.92666666667708</v>
      </c>
      <c r="G870">
        <f t="shared" si="225"/>
        <v>-10</v>
      </c>
      <c r="H870">
        <f t="shared" si="234"/>
        <v>1.2</v>
      </c>
      <c r="I870">
        <f>MAX(I869-$B$21*$E$2,$B$4/3.6)</f>
        <v>0</v>
      </c>
      <c r="J870">
        <f t="shared" si="235"/>
        <v>0</v>
      </c>
      <c r="K870">
        <f>K869+IF(J869&gt;$B$4,$B$21*(I869+I870)/2,0)</f>
        <v>462.96399999999983</v>
      </c>
      <c r="L870">
        <f t="shared" si="231"/>
        <v>0</v>
      </c>
      <c r="M870">
        <f>IF(B870&lt;=$E$3,M869,IF(M869&lt;$E$2,MIN(M869+$E$2*$B$21/$E$4,$E$2),$E$2))</f>
        <v>1.2</v>
      </c>
      <c r="N870">
        <f>MAX(N869-$B$21*(M869+M870)/2,$B$4/3.6)</f>
        <v>0</v>
      </c>
      <c r="O870">
        <f t="shared" si="236"/>
        <v>0</v>
      </c>
      <c r="P870">
        <f>P869+IF(O869&gt;$B$4,$B$21*(N869+N870)/2,0)</f>
        <v>722.42966666666405</v>
      </c>
      <c r="Q870">
        <f t="shared" si="237"/>
        <v>0</v>
      </c>
      <c r="R870">
        <f>IF(B870&lt;=$E$3,R869,IF(R869&lt;$E$2,MIN(R869+$E$2*$B$21/$E$4,$E$2),$E$2))</f>
        <v>1.2</v>
      </c>
      <c r="S870">
        <f>MAX(S869-$B$21*(R869+R870)/2,$B$4/3.6)</f>
        <v>0</v>
      </c>
      <c r="T870">
        <f t="shared" si="238"/>
        <v>0</v>
      </c>
      <c r="U870">
        <f>U869+IF(T869&gt;$B$4,$B$21*(S869+S870)/2,0)</f>
        <v>617.67308333333119</v>
      </c>
      <c r="V870">
        <f t="shared" si="226"/>
        <v>0</v>
      </c>
      <c r="W870">
        <f>IF(B870&lt;=$E$3,W869,IF(W869&lt;$E$2,MIN(W869+$E$2*$B$21/$E$4,$E$2),$E$2))</f>
        <v>1.2</v>
      </c>
      <c r="X870">
        <f>MAX(X869-$B$21*(W869+W870)/2,$B$4/3.6)</f>
        <v>0</v>
      </c>
      <c r="Y870">
        <f t="shared" si="239"/>
        <v>0</v>
      </c>
      <c r="Z870">
        <f>Z869+IF(Y869&gt;$B$4,$B$21*(X869+X870)/2,0)</f>
        <v>541.64683333333028</v>
      </c>
      <c r="AA870">
        <f t="shared" si="240"/>
        <v>0</v>
      </c>
      <c r="AB870">
        <f t="shared" si="227"/>
        <v>-472.96266666667725</v>
      </c>
      <c r="AC870">
        <f t="shared" si="228"/>
        <v>-213.49700000001303</v>
      </c>
      <c r="AD870">
        <f t="shared" si="229"/>
        <v>-318.25358333334589</v>
      </c>
      <c r="AE870">
        <f t="shared" si="230"/>
        <v>-394.2798333333468</v>
      </c>
    </row>
    <row r="871" spans="1:31">
      <c r="A871">
        <v>851</v>
      </c>
      <c r="B871">
        <f t="shared" si="241"/>
        <v>85.100000000000009</v>
      </c>
      <c r="C871">
        <f t="shared" si="232"/>
        <v>0.6</v>
      </c>
      <c r="D871">
        <f>MAX(D870-$B$21*$B$3,$B$4/3.6)</f>
        <v>0</v>
      </c>
      <c r="E871">
        <f t="shared" si="233"/>
        <v>0</v>
      </c>
      <c r="F871">
        <f>F870+IF(E870&gt;$B$4,$B$21*(D870+D871)/2,0)</f>
        <v>925.92666666667708</v>
      </c>
      <c r="G871">
        <f t="shared" si="225"/>
        <v>-10</v>
      </c>
      <c r="H871">
        <f t="shared" si="234"/>
        <v>1.2</v>
      </c>
      <c r="I871">
        <f>MAX(I870-$B$21*$E$2,$B$4/3.6)</f>
        <v>0</v>
      </c>
      <c r="J871">
        <f t="shared" si="235"/>
        <v>0</v>
      </c>
      <c r="K871">
        <f>K870+IF(J870&gt;$B$4,$B$21*(I870+I871)/2,0)</f>
        <v>462.96399999999983</v>
      </c>
      <c r="L871">
        <f t="shared" si="231"/>
        <v>0</v>
      </c>
      <c r="M871">
        <f>IF(B871&lt;=$E$3,M870,IF(M870&lt;$E$2,MIN(M870+$E$2*$B$21/$E$4,$E$2),$E$2))</f>
        <v>1.2</v>
      </c>
      <c r="N871">
        <f>MAX(N870-$B$21*(M870+M871)/2,$B$4/3.6)</f>
        <v>0</v>
      </c>
      <c r="O871">
        <f t="shared" si="236"/>
        <v>0</v>
      </c>
      <c r="P871">
        <f>P870+IF(O870&gt;$B$4,$B$21*(N870+N871)/2,0)</f>
        <v>722.42966666666405</v>
      </c>
      <c r="Q871">
        <f t="shared" si="237"/>
        <v>0</v>
      </c>
      <c r="R871">
        <f>IF(B871&lt;=$E$3,R870,IF(R870&lt;$E$2,MIN(R870+$E$2*$B$21/$E$4,$E$2),$E$2))</f>
        <v>1.2</v>
      </c>
      <c r="S871">
        <f>MAX(S870-$B$21*(R870+R871)/2,$B$4/3.6)</f>
        <v>0</v>
      </c>
      <c r="T871">
        <f t="shared" si="238"/>
        <v>0</v>
      </c>
      <c r="U871">
        <f>U870+IF(T870&gt;$B$4,$B$21*(S870+S871)/2,0)</f>
        <v>617.67308333333119</v>
      </c>
      <c r="V871">
        <f t="shared" si="226"/>
        <v>0</v>
      </c>
      <c r="W871">
        <f>IF(B871&lt;=$E$3,W870,IF(W870&lt;$E$2,MIN(W870+$E$2*$B$21/$E$4,$E$2),$E$2))</f>
        <v>1.2</v>
      </c>
      <c r="X871">
        <f>MAX(X870-$B$21*(W870+W871)/2,$B$4/3.6)</f>
        <v>0</v>
      </c>
      <c r="Y871">
        <f t="shared" si="239"/>
        <v>0</v>
      </c>
      <c r="Z871">
        <f>Z870+IF(Y870&gt;$B$4,$B$21*(X870+X871)/2,0)</f>
        <v>541.64683333333028</v>
      </c>
      <c r="AA871">
        <f t="shared" si="240"/>
        <v>0</v>
      </c>
      <c r="AB871">
        <f t="shared" si="227"/>
        <v>-472.96266666667725</v>
      </c>
      <c r="AC871">
        <f t="shared" si="228"/>
        <v>-213.49700000001303</v>
      </c>
      <c r="AD871">
        <f t="shared" si="229"/>
        <v>-318.25358333334589</v>
      </c>
      <c r="AE871">
        <f t="shared" si="230"/>
        <v>-394.2798333333468</v>
      </c>
    </row>
    <row r="872" spans="1:31">
      <c r="A872">
        <v>852</v>
      </c>
      <c r="B872">
        <f t="shared" si="241"/>
        <v>85.2</v>
      </c>
      <c r="C872">
        <f t="shared" si="232"/>
        <v>0.6</v>
      </c>
      <c r="D872">
        <f>MAX(D871-$B$21*$B$3,$B$4/3.6)</f>
        <v>0</v>
      </c>
      <c r="E872">
        <f t="shared" si="233"/>
        <v>0</v>
      </c>
      <c r="F872">
        <f>F871+IF(E871&gt;$B$4,$B$21*(D871+D872)/2,0)</f>
        <v>925.92666666667708</v>
      </c>
      <c r="G872">
        <f t="shared" si="225"/>
        <v>-10</v>
      </c>
      <c r="H872">
        <f t="shared" si="234"/>
        <v>1.2</v>
      </c>
      <c r="I872">
        <f>MAX(I871-$B$21*$E$2,$B$4/3.6)</f>
        <v>0</v>
      </c>
      <c r="J872">
        <f t="shared" si="235"/>
        <v>0</v>
      </c>
      <c r="K872">
        <f>K871+IF(J871&gt;$B$4,$B$21*(I871+I872)/2,0)</f>
        <v>462.96399999999983</v>
      </c>
      <c r="L872">
        <f t="shared" si="231"/>
        <v>0</v>
      </c>
      <c r="M872">
        <f>IF(B872&lt;=$E$3,M871,IF(M871&lt;$E$2,MIN(M871+$E$2*$B$21/$E$4,$E$2),$E$2))</f>
        <v>1.2</v>
      </c>
      <c r="N872">
        <f>MAX(N871-$B$21*(M871+M872)/2,$B$4/3.6)</f>
        <v>0</v>
      </c>
      <c r="O872">
        <f t="shared" si="236"/>
        <v>0</v>
      </c>
      <c r="P872">
        <f>P871+IF(O871&gt;$B$4,$B$21*(N871+N872)/2,0)</f>
        <v>722.42966666666405</v>
      </c>
      <c r="Q872">
        <f t="shared" si="237"/>
        <v>0</v>
      </c>
      <c r="R872">
        <f>IF(B872&lt;=$E$3,R871,IF(R871&lt;$E$2,MIN(R871+$E$2*$B$21/$E$4,$E$2),$E$2))</f>
        <v>1.2</v>
      </c>
      <c r="S872">
        <f>MAX(S871-$B$21*(R871+R872)/2,$B$4/3.6)</f>
        <v>0</v>
      </c>
      <c r="T872">
        <f t="shared" si="238"/>
        <v>0</v>
      </c>
      <c r="U872">
        <f>U871+IF(T871&gt;$B$4,$B$21*(S871+S872)/2,0)</f>
        <v>617.67308333333119</v>
      </c>
      <c r="V872">
        <f t="shared" si="226"/>
        <v>0</v>
      </c>
      <c r="W872">
        <f>IF(B872&lt;=$E$3,W871,IF(W871&lt;$E$2,MIN(W871+$E$2*$B$21/$E$4,$E$2),$E$2))</f>
        <v>1.2</v>
      </c>
      <c r="X872">
        <f>MAX(X871-$B$21*(W871+W872)/2,$B$4/3.6)</f>
        <v>0</v>
      </c>
      <c r="Y872">
        <f t="shared" si="239"/>
        <v>0</v>
      </c>
      <c r="Z872">
        <f>Z871+IF(Y871&gt;$B$4,$B$21*(X871+X872)/2,0)</f>
        <v>541.64683333333028</v>
      </c>
      <c r="AA872">
        <f t="shared" si="240"/>
        <v>0</v>
      </c>
      <c r="AB872">
        <f t="shared" si="227"/>
        <v>-472.96266666667725</v>
      </c>
      <c r="AC872">
        <f t="shared" si="228"/>
        <v>-213.49700000001303</v>
      </c>
      <c r="AD872">
        <f t="shared" si="229"/>
        <v>-318.25358333334589</v>
      </c>
      <c r="AE872">
        <f t="shared" si="230"/>
        <v>-394.2798333333468</v>
      </c>
    </row>
    <row r="873" spans="1:31">
      <c r="A873">
        <v>853</v>
      </c>
      <c r="B873">
        <f t="shared" si="241"/>
        <v>85.300000000000011</v>
      </c>
      <c r="C873">
        <f t="shared" si="232"/>
        <v>0.6</v>
      </c>
      <c r="D873">
        <f>MAX(D872-$B$21*$B$3,$B$4/3.6)</f>
        <v>0</v>
      </c>
      <c r="E873">
        <f t="shared" si="233"/>
        <v>0</v>
      </c>
      <c r="F873">
        <f>F872+IF(E872&gt;$B$4,$B$21*(D872+D873)/2,0)</f>
        <v>925.92666666667708</v>
      </c>
      <c r="G873">
        <f t="shared" si="225"/>
        <v>-10</v>
      </c>
      <c r="H873">
        <f t="shared" si="234"/>
        <v>1.2</v>
      </c>
      <c r="I873">
        <f>MAX(I872-$B$21*$E$2,$B$4/3.6)</f>
        <v>0</v>
      </c>
      <c r="J873">
        <f t="shared" si="235"/>
        <v>0</v>
      </c>
      <c r="K873">
        <f>K872+IF(J872&gt;$B$4,$B$21*(I872+I873)/2,0)</f>
        <v>462.96399999999983</v>
      </c>
      <c r="L873">
        <f t="shared" si="231"/>
        <v>0</v>
      </c>
      <c r="M873">
        <f>IF(B873&lt;=$E$3,M872,IF(M872&lt;$E$2,MIN(M872+$E$2*$B$21/$E$4,$E$2),$E$2))</f>
        <v>1.2</v>
      </c>
      <c r="N873">
        <f>MAX(N872-$B$21*(M872+M873)/2,$B$4/3.6)</f>
        <v>0</v>
      </c>
      <c r="O873">
        <f t="shared" si="236"/>
        <v>0</v>
      </c>
      <c r="P873">
        <f>P872+IF(O872&gt;$B$4,$B$21*(N872+N873)/2,0)</f>
        <v>722.42966666666405</v>
      </c>
      <c r="Q873">
        <f t="shared" si="237"/>
        <v>0</v>
      </c>
      <c r="R873">
        <f>IF(B873&lt;=$E$3,R872,IF(R872&lt;$E$2,MIN(R872+$E$2*$B$21/$E$4,$E$2),$E$2))</f>
        <v>1.2</v>
      </c>
      <c r="S873">
        <f>MAX(S872-$B$21*(R872+R873)/2,$B$4/3.6)</f>
        <v>0</v>
      </c>
      <c r="T873">
        <f t="shared" si="238"/>
        <v>0</v>
      </c>
      <c r="U873">
        <f>U872+IF(T872&gt;$B$4,$B$21*(S872+S873)/2,0)</f>
        <v>617.67308333333119</v>
      </c>
      <c r="V873">
        <f t="shared" si="226"/>
        <v>0</v>
      </c>
      <c r="W873">
        <f>IF(B873&lt;=$E$3,W872,IF(W872&lt;$E$2,MIN(W872+$E$2*$B$21/$E$4,$E$2),$E$2))</f>
        <v>1.2</v>
      </c>
      <c r="X873">
        <f>MAX(X872-$B$21*(W872+W873)/2,$B$4/3.6)</f>
        <v>0</v>
      </c>
      <c r="Y873">
        <f t="shared" si="239"/>
        <v>0</v>
      </c>
      <c r="Z873">
        <f>Z872+IF(Y872&gt;$B$4,$B$21*(X872+X873)/2,0)</f>
        <v>541.64683333333028</v>
      </c>
      <c r="AA873">
        <f t="shared" si="240"/>
        <v>0</v>
      </c>
      <c r="AB873">
        <f t="shared" si="227"/>
        <v>-472.96266666667725</v>
      </c>
      <c r="AC873">
        <f t="shared" si="228"/>
        <v>-213.49700000001303</v>
      </c>
      <c r="AD873">
        <f t="shared" si="229"/>
        <v>-318.25358333334589</v>
      </c>
      <c r="AE873">
        <f t="shared" si="230"/>
        <v>-394.2798333333468</v>
      </c>
    </row>
    <row r="874" spans="1:31">
      <c r="A874">
        <v>854</v>
      </c>
      <c r="B874">
        <f t="shared" si="241"/>
        <v>85.4</v>
      </c>
      <c r="C874">
        <f t="shared" si="232"/>
        <v>0.6</v>
      </c>
      <c r="D874">
        <f>MAX(D873-$B$21*$B$3,$B$4/3.6)</f>
        <v>0</v>
      </c>
      <c r="E874">
        <f t="shared" si="233"/>
        <v>0</v>
      </c>
      <c r="F874">
        <f>F873+IF(E873&gt;$B$4,$B$21*(D873+D874)/2,0)</f>
        <v>925.92666666667708</v>
      </c>
      <c r="G874">
        <f t="shared" si="225"/>
        <v>-10</v>
      </c>
      <c r="H874">
        <f t="shared" si="234"/>
        <v>1.2</v>
      </c>
      <c r="I874">
        <f>MAX(I873-$B$21*$E$2,$B$4/3.6)</f>
        <v>0</v>
      </c>
      <c r="J874">
        <f t="shared" si="235"/>
        <v>0</v>
      </c>
      <c r="K874">
        <f>K873+IF(J873&gt;$B$4,$B$21*(I873+I874)/2,0)</f>
        <v>462.96399999999983</v>
      </c>
      <c r="L874">
        <f t="shared" si="231"/>
        <v>0</v>
      </c>
      <c r="M874">
        <f>IF(B874&lt;=$E$3,M873,IF(M873&lt;$E$2,MIN(M873+$E$2*$B$21/$E$4,$E$2),$E$2))</f>
        <v>1.2</v>
      </c>
      <c r="N874">
        <f>MAX(N873-$B$21*(M873+M874)/2,$B$4/3.6)</f>
        <v>0</v>
      </c>
      <c r="O874">
        <f t="shared" si="236"/>
        <v>0</v>
      </c>
      <c r="P874">
        <f>P873+IF(O873&gt;$B$4,$B$21*(N873+N874)/2,0)</f>
        <v>722.42966666666405</v>
      </c>
      <c r="Q874">
        <f t="shared" si="237"/>
        <v>0</v>
      </c>
      <c r="R874">
        <f>IF(B874&lt;=$E$3,R873,IF(R873&lt;$E$2,MIN(R873+$E$2*$B$21/$E$4,$E$2),$E$2))</f>
        <v>1.2</v>
      </c>
      <c r="S874">
        <f>MAX(S873-$B$21*(R873+R874)/2,$B$4/3.6)</f>
        <v>0</v>
      </c>
      <c r="T874">
        <f t="shared" si="238"/>
        <v>0</v>
      </c>
      <c r="U874">
        <f>U873+IF(T873&gt;$B$4,$B$21*(S873+S874)/2,0)</f>
        <v>617.67308333333119</v>
      </c>
      <c r="V874">
        <f t="shared" si="226"/>
        <v>0</v>
      </c>
      <c r="W874">
        <f>IF(B874&lt;=$E$3,W873,IF(W873&lt;$E$2,MIN(W873+$E$2*$B$21/$E$4,$E$2),$E$2))</f>
        <v>1.2</v>
      </c>
      <c r="X874">
        <f>MAX(X873-$B$21*(W873+W874)/2,$B$4/3.6)</f>
        <v>0</v>
      </c>
      <c r="Y874">
        <f t="shared" si="239"/>
        <v>0</v>
      </c>
      <c r="Z874">
        <f>Z873+IF(Y873&gt;$B$4,$B$21*(X873+X874)/2,0)</f>
        <v>541.64683333333028</v>
      </c>
      <c r="AA874">
        <f t="shared" si="240"/>
        <v>0</v>
      </c>
      <c r="AB874">
        <f t="shared" si="227"/>
        <v>-472.96266666667725</v>
      </c>
      <c r="AC874">
        <f t="shared" si="228"/>
        <v>-213.49700000001303</v>
      </c>
      <c r="AD874">
        <f t="shared" si="229"/>
        <v>-318.25358333334589</v>
      </c>
      <c r="AE874">
        <f t="shared" si="230"/>
        <v>-394.2798333333468</v>
      </c>
    </row>
    <row r="875" spans="1:31">
      <c r="A875">
        <v>855</v>
      </c>
      <c r="B875">
        <f t="shared" si="241"/>
        <v>85.5</v>
      </c>
      <c r="C875">
        <f t="shared" si="232"/>
        <v>0.6</v>
      </c>
      <c r="D875">
        <f>MAX(D874-$B$21*$B$3,$B$4/3.6)</f>
        <v>0</v>
      </c>
      <c r="E875">
        <f t="shared" si="233"/>
        <v>0</v>
      </c>
      <c r="F875">
        <f>F874+IF(E874&gt;$B$4,$B$21*(D874+D875)/2,0)</f>
        <v>925.92666666667708</v>
      </c>
      <c r="G875">
        <f t="shared" si="225"/>
        <v>-10</v>
      </c>
      <c r="H875">
        <f t="shared" si="234"/>
        <v>1.2</v>
      </c>
      <c r="I875">
        <f>MAX(I874-$B$21*$E$2,$B$4/3.6)</f>
        <v>0</v>
      </c>
      <c r="J875">
        <f t="shared" si="235"/>
        <v>0</v>
      </c>
      <c r="K875">
        <f>K874+IF(J874&gt;$B$4,$B$21*(I874+I875)/2,0)</f>
        <v>462.96399999999983</v>
      </c>
      <c r="L875">
        <f t="shared" si="231"/>
        <v>0</v>
      </c>
      <c r="M875">
        <f>IF(B875&lt;=$E$3,M874,IF(M874&lt;$E$2,MIN(M874+$E$2*$B$21/$E$4,$E$2),$E$2))</f>
        <v>1.2</v>
      </c>
      <c r="N875">
        <f>MAX(N874-$B$21*(M874+M875)/2,$B$4/3.6)</f>
        <v>0</v>
      </c>
      <c r="O875">
        <f t="shared" si="236"/>
        <v>0</v>
      </c>
      <c r="P875">
        <f>P874+IF(O874&gt;$B$4,$B$21*(N874+N875)/2,0)</f>
        <v>722.42966666666405</v>
      </c>
      <c r="Q875">
        <f t="shared" si="237"/>
        <v>0</v>
      </c>
      <c r="R875">
        <f>IF(B875&lt;=$E$3,R874,IF(R874&lt;$E$2,MIN(R874+$E$2*$B$21/$E$4,$E$2),$E$2))</f>
        <v>1.2</v>
      </c>
      <c r="S875">
        <f>MAX(S874-$B$21*(R874+R875)/2,$B$4/3.6)</f>
        <v>0</v>
      </c>
      <c r="T875">
        <f t="shared" si="238"/>
        <v>0</v>
      </c>
      <c r="U875">
        <f>U874+IF(T874&gt;$B$4,$B$21*(S874+S875)/2,0)</f>
        <v>617.67308333333119</v>
      </c>
      <c r="V875">
        <f t="shared" si="226"/>
        <v>0</v>
      </c>
      <c r="W875">
        <f>IF(B875&lt;=$E$3,W874,IF(W874&lt;$E$2,MIN(W874+$E$2*$B$21/$E$4,$E$2),$E$2))</f>
        <v>1.2</v>
      </c>
      <c r="X875">
        <f>MAX(X874-$B$21*(W874+W875)/2,$B$4/3.6)</f>
        <v>0</v>
      </c>
      <c r="Y875">
        <f t="shared" si="239"/>
        <v>0</v>
      </c>
      <c r="Z875">
        <f>Z874+IF(Y874&gt;$B$4,$B$21*(X874+X875)/2,0)</f>
        <v>541.64683333333028</v>
      </c>
      <c r="AA875">
        <f t="shared" si="240"/>
        <v>0</v>
      </c>
      <c r="AB875">
        <f t="shared" si="227"/>
        <v>-472.96266666667725</v>
      </c>
      <c r="AC875">
        <f t="shared" si="228"/>
        <v>-213.49700000001303</v>
      </c>
      <c r="AD875">
        <f t="shared" si="229"/>
        <v>-318.25358333334589</v>
      </c>
      <c r="AE875">
        <f t="shared" si="230"/>
        <v>-394.2798333333468</v>
      </c>
    </row>
    <row r="876" spans="1:31">
      <c r="A876">
        <v>856</v>
      </c>
      <c r="B876">
        <f t="shared" si="241"/>
        <v>85.600000000000009</v>
      </c>
      <c r="C876">
        <f t="shared" si="232"/>
        <v>0.6</v>
      </c>
      <c r="D876">
        <f>MAX(D875-$B$21*$B$3,$B$4/3.6)</f>
        <v>0</v>
      </c>
      <c r="E876">
        <f t="shared" si="233"/>
        <v>0</v>
      </c>
      <c r="F876">
        <f>F875+IF(E875&gt;$B$4,$B$21*(D875+D876)/2,0)</f>
        <v>925.92666666667708</v>
      </c>
      <c r="G876">
        <f t="shared" si="225"/>
        <v>-10</v>
      </c>
      <c r="H876">
        <f t="shared" si="234"/>
        <v>1.2</v>
      </c>
      <c r="I876">
        <f>MAX(I875-$B$21*$E$2,$B$4/3.6)</f>
        <v>0</v>
      </c>
      <c r="J876">
        <f t="shared" si="235"/>
        <v>0</v>
      </c>
      <c r="K876">
        <f>K875+IF(J875&gt;$B$4,$B$21*(I875+I876)/2,0)</f>
        <v>462.96399999999983</v>
      </c>
      <c r="L876">
        <f t="shared" si="231"/>
        <v>0</v>
      </c>
      <c r="M876">
        <f>IF(B876&lt;=$E$3,M875,IF(M875&lt;$E$2,MIN(M875+$E$2*$B$21/$E$4,$E$2),$E$2))</f>
        <v>1.2</v>
      </c>
      <c r="N876">
        <f>MAX(N875-$B$21*(M875+M876)/2,$B$4/3.6)</f>
        <v>0</v>
      </c>
      <c r="O876">
        <f t="shared" si="236"/>
        <v>0</v>
      </c>
      <c r="P876">
        <f>P875+IF(O875&gt;$B$4,$B$21*(N875+N876)/2,0)</f>
        <v>722.42966666666405</v>
      </c>
      <c r="Q876">
        <f t="shared" si="237"/>
        <v>0</v>
      </c>
      <c r="R876">
        <f>IF(B876&lt;=$E$3,R875,IF(R875&lt;$E$2,MIN(R875+$E$2*$B$21/$E$4,$E$2),$E$2))</f>
        <v>1.2</v>
      </c>
      <c r="S876">
        <f>MAX(S875-$B$21*(R875+R876)/2,$B$4/3.6)</f>
        <v>0</v>
      </c>
      <c r="T876">
        <f t="shared" si="238"/>
        <v>0</v>
      </c>
      <c r="U876">
        <f>U875+IF(T875&gt;$B$4,$B$21*(S875+S876)/2,0)</f>
        <v>617.67308333333119</v>
      </c>
      <c r="V876">
        <f t="shared" si="226"/>
        <v>0</v>
      </c>
      <c r="W876">
        <f>IF(B876&lt;=$E$3,W875,IF(W875&lt;$E$2,MIN(W875+$E$2*$B$21/$E$4,$E$2),$E$2))</f>
        <v>1.2</v>
      </c>
      <c r="X876">
        <f>MAX(X875-$B$21*(W875+W876)/2,$B$4/3.6)</f>
        <v>0</v>
      </c>
      <c r="Y876">
        <f t="shared" si="239"/>
        <v>0</v>
      </c>
      <c r="Z876">
        <f>Z875+IF(Y875&gt;$B$4,$B$21*(X875+X876)/2,0)</f>
        <v>541.64683333333028</v>
      </c>
      <c r="AA876">
        <f t="shared" si="240"/>
        <v>0</v>
      </c>
      <c r="AB876">
        <f t="shared" si="227"/>
        <v>-472.96266666667725</v>
      </c>
      <c r="AC876">
        <f t="shared" si="228"/>
        <v>-213.49700000001303</v>
      </c>
      <c r="AD876">
        <f t="shared" si="229"/>
        <v>-318.25358333334589</v>
      </c>
      <c r="AE876">
        <f t="shared" si="230"/>
        <v>-394.2798333333468</v>
      </c>
    </row>
    <row r="877" spans="1:31">
      <c r="A877">
        <v>857</v>
      </c>
      <c r="B877">
        <f t="shared" si="241"/>
        <v>85.7</v>
      </c>
      <c r="C877">
        <f t="shared" si="232"/>
        <v>0.6</v>
      </c>
      <c r="D877">
        <f>MAX(D876-$B$21*$B$3,$B$4/3.6)</f>
        <v>0</v>
      </c>
      <c r="E877">
        <f t="shared" si="233"/>
        <v>0</v>
      </c>
      <c r="F877">
        <f>F876+IF(E876&gt;$B$4,$B$21*(D876+D877)/2,0)</f>
        <v>925.92666666667708</v>
      </c>
      <c r="G877">
        <f t="shared" si="225"/>
        <v>-10</v>
      </c>
      <c r="H877">
        <f t="shared" si="234"/>
        <v>1.2</v>
      </c>
      <c r="I877">
        <f>MAX(I876-$B$21*$E$2,$B$4/3.6)</f>
        <v>0</v>
      </c>
      <c r="J877">
        <f t="shared" si="235"/>
        <v>0</v>
      </c>
      <c r="K877">
        <f>K876+IF(J876&gt;$B$4,$B$21*(I876+I877)/2,0)</f>
        <v>462.96399999999983</v>
      </c>
      <c r="L877">
        <f t="shared" si="231"/>
        <v>0</v>
      </c>
      <c r="M877">
        <f>IF(B877&lt;=$E$3,M876,IF(M876&lt;$E$2,MIN(M876+$E$2*$B$21/$E$4,$E$2),$E$2))</f>
        <v>1.2</v>
      </c>
      <c r="N877">
        <f>MAX(N876-$B$21*(M876+M877)/2,$B$4/3.6)</f>
        <v>0</v>
      </c>
      <c r="O877">
        <f t="shared" si="236"/>
        <v>0</v>
      </c>
      <c r="P877">
        <f>P876+IF(O876&gt;$B$4,$B$21*(N876+N877)/2,0)</f>
        <v>722.42966666666405</v>
      </c>
      <c r="Q877">
        <f t="shared" si="237"/>
        <v>0</v>
      </c>
      <c r="R877">
        <f>IF(B877&lt;=$E$3,R876,IF(R876&lt;$E$2,MIN(R876+$E$2*$B$21/$E$4,$E$2),$E$2))</f>
        <v>1.2</v>
      </c>
      <c r="S877">
        <f>MAX(S876-$B$21*(R876+R877)/2,$B$4/3.6)</f>
        <v>0</v>
      </c>
      <c r="T877">
        <f t="shared" si="238"/>
        <v>0</v>
      </c>
      <c r="U877">
        <f>U876+IF(T876&gt;$B$4,$B$21*(S876+S877)/2,0)</f>
        <v>617.67308333333119</v>
      </c>
      <c r="V877">
        <f t="shared" si="226"/>
        <v>0</v>
      </c>
      <c r="W877">
        <f>IF(B877&lt;=$E$3,W876,IF(W876&lt;$E$2,MIN(W876+$E$2*$B$21/$E$4,$E$2),$E$2))</f>
        <v>1.2</v>
      </c>
      <c r="X877">
        <f>MAX(X876-$B$21*(W876+W877)/2,$B$4/3.6)</f>
        <v>0</v>
      </c>
      <c r="Y877">
        <f t="shared" si="239"/>
        <v>0</v>
      </c>
      <c r="Z877">
        <f>Z876+IF(Y876&gt;$B$4,$B$21*(X876+X877)/2,0)</f>
        <v>541.64683333333028</v>
      </c>
      <c r="AA877">
        <f t="shared" si="240"/>
        <v>0</v>
      </c>
      <c r="AB877">
        <f t="shared" si="227"/>
        <v>-472.96266666667725</v>
      </c>
      <c r="AC877">
        <f t="shared" si="228"/>
        <v>-213.49700000001303</v>
      </c>
      <c r="AD877">
        <f t="shared" si="229"/>
        <v>-318.25358333334589</v>
      </c>
      <c r="AE877">
        <f t="shared" si="230"/>
        <v>-394.2798333333468</v>
      </c>
    </row>
    <row r="878" spans="1:31">
      <c r="A878">
        <v>858</v>
      </c>
      <c r="B878">
        <f t="shared" si="241"/>
        <v>85.800000000000011</v>
      </c>
      <c r="C878">
        <f t="shared" si="232"/>
        <v>0.6</v>
      </c>
      <c r="D878">
        <f>MAX(D877-$B$21*$B$3,$B$4/3.6)</f>
        <v>0</v>
      </c>
      <c r="E878">
        <f t="shared" si="233"/>
        <v>0</v>
      </c>
      <c r="F878">
        <f>F877+IF(E877&gt;$B$4,$B$21*(D877+D878)/2,0)</f>
        <v>925.92666666667708</v>
      </c>
      <c r="G878">
        <f t="shared" si="225"/>
        <v>-10</v>
      </c>
      <c r="H878">
        <f t="shared" si="234"/>
        <v>1.2</v>
      </c>
      <c r="I878">
        <f>MAX(I877-$B$21*$E$2,$B$4/3.6)</f>
        <v>0</v>
      </c>
      <c r="J878">
        <f t="shared" si="235"/>
        <v>0</v>
      </c>
      <c r="K878">
        <f>K877+IF(J877&gt;$B$4,$B$21*(I877+I878)/2,0)</f>
        <v>462.96399999999983</v>
      </c>
      <c r="L878">
        <f t="shared" si="231"/>
        <v>0</v>
      </c>
      <c r="M878">
        <f>IF(B878&lt;=$E$3,M877,IF(M877&lt;$E$2,MIN(M877+$E$2*$B$21/$E$4,$E$2),$E$2))</f>
        <v>1.2</v>
      </c>
      <c r="N878">
        <f>MAX(N877-$B$21*(M877+M878)/2,$B$4/3.6)</f>
        <v>0</v>
      </c>
      <c r="O878">
        <f t="shared" si="236"/>
        <v>0</v>
      </c>
      <c r="P878">
        <f>P877+IF(O877&gt;$B$4,$B$21*(N877+N878)/2,0)</f>
        <v>722.42966666666405</v>
      </c>
      <c r="Q878">
        <f t="shared" si="237"/>
        <v>0</v>
      </c>
      <c r="R878">
        <f>IF(B878&lt;=$E$3,R877,IF(R877&lt;$E$2,MIN(R877+$E$2*$B$21/$E$4,$E$2),$E$2))</f>
        <v>1.2</v>
      </c>
      <c r="S878">
        <f>MAX(S877-$B$21*(R877+R878)/2,$B$4/3.6)</f>
        <v>0</v>
      </c>
      <c r="T878">
        <f t="shared" si="238"/>
        <v>0</v>
      </c>
      <c r="U878">
        <f>U877+IF(T877&gt;$B$4,$B$21*(S877+S878)/2,0)</f>
        <v>617.67308333333119</v>
      </c>
      <c r="V878">
        <f t="shared" si="226"/>
        <v>0</v>
      </c>
      <c r="W878">
        <f>IF(B878&lt;=$E$3,W877,IF(W877&lt;$E$2,MIN(W877+$E$2*$B$21/$E$4,$E$2),$E$2))</f>
        <v>1.2</v>
      </c>
      <c r="X878">
        <f>MAX(X877-$B$21*(W877+W878)/2,$B$4/3.6)</f>
        <v>0</v>
      </c>
      <c r="Y878">
        <f t="shared" si="239"/>
        <v>0</v>
      </c>
      <c r="Z878">
        <f>Z877+IF(Y877&gt;$B$4,$B$21*(X877+X878)/2,0)</f>
        <v>541.64683333333028</v>
      </c>
      <c r="AA878">
        <f t="shared" si="240"/>
        <v>0</v>
      </c>
      <c r="AB878">
        <f t="shared" si="227"/>
        <v>-472.96266666667725</v>
      </c>
      <c r="AC878">
        <f t="shared" si="228"/>
        <v>-213.49700000001303</v>
      </c>
      <c r="AD878">
        <f t="shared" si="229"/>
        <v>-318.25358333334589</v>
      </c>
      <c r="AE878">
        <f t="shared" si="230"/>
        <v>-394.2798333333468</v>
      </c>
    </row>
    <row r="879" spans="1:31">
      <c r="A879">
        <v>859</v>
      </c>
      <c r="B879">
        <f t="shared" si="241"/>
        <v>85.9</v>
      </c>
      <c r="C879">
        <f t="shared" si="232"/>
        <v>0.6</v>
      </c>
      <c r="D879">
        <f>MAX(D878-$B$21*$B$3,$B$4/3.6)</f>
        <v>0</v>
      </c>
      <c r="E879">
        <f t="shared" si="233"/>
        <v>0</v>
      </c>
      <c r="F879">
        <f>F878+IF(E878&gt;$B$4,$B$21*(D878+D879)/2,0)</f>
        <v>925.92666666667708</v>
      </c>
      <c r="G879">
        <f t="shared" si="225"/>
        <v>-10</v>
      </c>
      <c r="H879">
        <f t="shared" si="234"/>
        <v>1.2</v>
      </c>
      <c r="I879">
        <f>MAX(I878-$B$21*$E$2,$B$4/3.6)</f>
        <v>0</v>
      </c>
      <c r="J879">
        <f t="shared" si="235"/>
        <v>0</v>
      </c>
      <c r="K879">
        <f>K878+IF(J878&gt;$B$4,$B$21*(I878+I879)/2,0)</f>
        <v>462.96399999999983</v>
      </c>
      <c r="L879">
        <f t="shared" si="231"/>
        <v>0</v>
      </c>
      <c r="M879">
        <f>IF(B879&lt;=$E$3,M878,IF(M878&lt;$E$2,MIN(M878+$E$2*$B$21/$E$4,$E$2),$E$2))</f>
        <v>1.2</v>
      </c>
      <c r="N879">
        <f>MAX(N878-$B$21*(M878+M879)/2,$B$4/3.6)</f>
        <v>0</v>
      </c>
      <c r="O879">
        <f t="shared" si="236"/>
        <v>0</v>
      </c>
      <c r="P879">
        <f>P878+IF(O878&gt;$B$4,$B$21*(N878+N879)/2,0)</f>
        <v>722.42966666666405</v>
      </c>
      <c r="Q879">
        <f t="shared" si="237"/>
        <v>0</v>
      </c>
      <c r="R879">
        <f>IF(B879&lt;=$E$3,R878,IF(R878&lt;$E$2,MIN(R878+$E$2*$B$21/$E$4,$E$2),$E$2))</f>
        <v>1.2</v>
      </c>
      <c r="S879">
        <f>MAX(S878-$B$21*(R878+R879)/2,$B$4/3.6)</f>
        <v>0</v>
      </c>
      <c r="T879">
        <f t="shared" si="238"/>
        <v>0</v>
      </c>
      <c r="U879">
        <f>U878+IF(T878&gt;$B$4,$B$21*(S878+S879)/2,0)</f>
        <v>617.67308333333119</v>
      </c>
      <c r="V879">
        <f t="shared" si="226"/>
        <v>0</v>
      </c>
      <c r="W879">
        <f>IF(B879&lt;=$E$3,W878,IF(W878&lt;$E$2,MIN(W878+$E$2*$B$21/$E$4,$E$2),$E$2))</f>
        <v>1.2</v>
      </c>
      <c r="X879">
        <f>MAX(X878-$B$21*(W878+W879)/2,$B$4/3.6)</f>
        <v>0</v>
      </c>
      <c r="Y879">
        <f t="shared" si="239"/>
        <v>0</v>
      </c>
      <c r="Z879">
        <f>Z878+IF(Y878&gt;$B$4,$B$21*(X878+X879)/2,0)</f>
        <v>541.64683333333028</v>
      </c>
      <c r="AA879">
        <f t="shared" si="240"/>
        <v>0</v>
      </c>
      <c r="AB879">
        <f t="shared" si="227"/>
        <v>-472.96266666667725</v>
      </c>
      <c r="AC879">
        <f t="shared" si="228"/>
        <v>-213.49700000001303</v>
      </c>
      <c r="AD879">
        <f t="shared" si="229"/>
        <v>-318.25358333334589</v>
      </c>
      <c r="AE879">
        <f t="shared" si="230"/>
        <v>-394.2798333333468</v>
      </c>
    </row>
    <row r="880" spans="1:31">
      <c r="A880">
        <v>860</v>
      </c>
      <c r="B880">
        <f t="shared" si="241"/>
        <v>86</v>
      </c>
      <c r="C880">
        <f t="shared" si="232"/>
        <v>0.6</v>
      </c>
      <c r="D880">
        <f>MAX(D879-$B$21*$B$3,$B$4/3.6)</f>
        <v>0</v>
      </c>
      <c r="E880">
        <f t="shared" si="233"/>
        <v>0</v>
      </c>
      <c r="F880">
        <f>F879+IF(E879&gt;$B$4,$B$21*(D879+D880)/2,0)</f>
        <v>925.92666666667708</v>
      </c>
      <c r="G880">
        <f t="shared" si="225"/>
        <v>-10</v>
      </c>
      <c r="H880">
        <f t="shared" si="234"/>
        <v>1.2</v>
      </c>
      <c r="I880">
        <f>MAX(I879-$B$21*$E$2,$B$4/3.6)</f>
        <v>0</v>
      </c>
      <c r="J880">
        <f t="shared" si="235"/>
        <v>0</v>
      </c>
      <c r="K880">
        <f>K879+IF(J879&gt;$B$4,$B$21*(I879+I880)/2,0)</f>
        <v>462.96399999999983</v>
      </c>
      <c r="L880">
        <f t="shared" si="231"/>
        <v>0</v>
      </c>
      <c r="M880">
        <f>IF(B880&lt;=$E$3,M879,IF(M879&lt;$E$2,MIN(M879+$E$2*$B$21/$E$4,$E$2),$E$2))</f>
        <v>1.2</v>
      </c>
      <c r="N880">
        <f>MAX(N879-$B$21*(M879+M880)/2,$B$4/3.6)</f>
        <v>0</v>
      </c>
      <c r="O880">
        <f t="shared" si="236"/>
        <v>0</v>
      </c>
      <c r="P880">
        <f>P879+IF(O879&gt;$B$4,$B$21*(N879+N880)/2,0)</f>
        <v>722.42966666666405</v>
      </c>
      <c r="Q880">
        <f t="shared" si="237"/>
        <v>0</v>
      </c>
      <c r="R880">
        <f>IF(B880&lt;=$E$3,R879,IF(R879&lt;$E$2,MIN(R879+$E$2*$B$21/$E$4,$E$2),$E$2))</f>
        <v>1.2</v>
      </c>
      <c r="S880">
        <f>MAX(S879-$B$21*(R879+R880)/2,$B$4/3.6)</f>
        <v>0</v>
      </c>
      <c r="T880">
        <f t="shared" si="238"/>
        <v>0</v>
      </c>
      <c r="U880">
        <f>U879+IF(T879&gt;$B$4,$B$21*(S879+S880)/2,0)</f>
        <v>617.67308333333119</v>
      </c>
      <c r="V880">
        <f t="shared" si="226"/>
        <v>0</v>
      </c>
      <c r="W880">
        <f>IF(B880&lt;=$E$3,W879,IF(W879&lt;$E$2,MIN(W879+$E$2*$B$21/$E$4,$E$2),$E$2))</f>
        <v>1.2</v>
      </c>
      <c r="X880">
        <f>MAX(X879-$B$21*(W879+W880)/2,$B$4/3.6)</f>
        <v>0</v>
      </c>
      <c r="Y880">
        <f t="shared" si="239"/>
        <v>0</v>
      </c>
      <c r="Z880">
        <f>Z879+IF(Y879&gt;$B$4,$B$21*(X879+X880)/2,0)</f>
        <v>541.64683333333028</v>
      </c>
      <c r="AA880">
        <f t="shared" si="240"/>
        <v>0</v>
      </c>
      <c r="AB880">
        <f t="shared" si="227"/>
        <v>-472.96266666667725</v>
      </c>
      <c r="AC880">
        <f t="shared" si="228"/>
        <v>-213.49700000001303</v>
      </c>
      <c r="AD880">
        <f t="shared" si="229"/>
        <v>-318.25358333334589</v>
      </c>
      <c r="AE880">
        <f t="shared" si="230"/>
        <v>-394.2798333333468</v>
      </c>
    </row>
    <row r="881" spans="1:31">
      <c r="A881">
        <v>861</v>
      </c>
      <c r="B881">
        <f t="shared" si="241"/>
        <v>86.100000000000009</v>
      </c>
      <c r="C881">
        <f t="shared" si="232"/>
        <v>0.6</v>
      </c>
      <c r="D881">
        <f>MAX(D880-$B$21*$B$3,$B$4/3.6)</f>
        <v>0</v>
      </c>
      <c r="E881">
        <f t="shared" si="233"/>
        <v>0</v>
      </c>
      <c r="F881">
        <f>F880+IF(E880&gt;$B$4,$B$21*(D880+D881)/2,0)</f>
        <v>925.92666666667708</v>
      </c>
      <c r="G881">
        <f t="shared" si="225"/>
        <v>-10</v>
      </c>
      <c r="H881">
        <f t="shared" si="234"/>
        <v>1.2</v>
      </c>
      <c r="I881">
        <f>MAX(I880-$B$21*$E$2,$B$4/3.6)</f>
        <v>0</v>
      </c>
      <c r="J881">
        <f t="shared" si="235"/>
        <v>0</v>
      </c>
      <c r="K881">
        <f>K880+IF(J880&gt;$B$4,$B$21*(I880+I881)/2,0)</f>
        <v>462.96399999999983</v>
      </c>
      <c r="L881">
        <f t="shared" si="231"/>
        <v>0</v>
      </c>
      <c r="M881">
        <f>IF(B881&lt;=$E$3,M880,IF(M880&lt;$E$2,MIN(M880+$E$2*$B$21/$E$4,$E$2),$E$2))</f>
        <v>1.2</v>
      </c>
      <c r="N881">
        <f>MAX(N880-$B$21*(M880+M881)/2,$B$4/3.6)</f>
        <v>0</v>
      </c>
      <c r="O881">
        <f t="shared" si="236"/>
        <v>0</v>
      </c>
      <c r="P881">
        <f>P880+IF(O880&gt;$B$4,$B$21*(N880+N881)/2,0)</f>
        <v>722.42966666666405</v>
      </c>
      <c r="Q881">
        <f t="shared" si="237"/>
        <v>0</v>
      </c>
      <c r="R881">
        <f>IF(B881&lt;=$E$3,R880,IF(R880&lt;$E$2,MIN(R880+$E$2*$B$21/$E$4,$E$2),$E$2))</f>
        <v>1.2</v>
      </c>
      <c r="S881">
        <f>MAX(S880-$B$21*(R880+R881)/2,$B$4/3.6)</f>
        <v>0</v>
      </c>
      <c r="T881">
        <f t="shared" si="238"/>
        <v>0</v>
      </c>
      <c r="U881">
        <f>U880+IF(T880&gt;$B$4,$B$21*(S880+S881)/2,0)</f>
        <v>617.67308333333119</v>
      </c>
      <c r="V881">
        <f t="shared" si="226"/>
        <v>0</v>
      </c>
      <c r="W881">
        <f>IF(B881&lt;=$E$3,W880,IF(W880&lt;$E$2,MIN(W880+$E$2*$B$21/$E$4,$E$2),$E$2))</f>
        <v>1.2</v>
      </c>
      <c r="X881">
        <f>MAX(X880-$B$21*(W880+W881)/2,$B$4/3.6)</f>
        <v>0</v>
      </c>
      <c r="Y881">
        <f t="shared" si="239"/>
        <v>0</v>
      </c>
      <c r="Z881">
        <f>Z880+IF(Y880&gt;$B$4,$B$21*(X880+X881)/2,0)</f>
        <v>541.64683333333028</v>
      </c>
      <c r="AA881">
        <f t="shared" si="240"/>
        <v>0</v>
      </c>
      <c r="AB881">
        <f t="shared" si="227"/>
        <v>-472.96266666667725</v>
      </c>
      <c r="AC881">
        <f t="shared" si="228"/>
        <v>-213.49700000001303</v>
      </c>
      <c r="AD881">
        <f t="shared" si="229"/>
        <v>-318.25358333334589</v>
      </c>
      <c r="AE881">
        <f t="shared" si="230"/>
        <v>-394.2798333333468</v>
      </c>
    </row>
    <row r="882" spans="1:31">
      <c r="A882">
        <v>862</v>
      </c>
      <c r="B882">
        <f t="shared" si="241"/>
        <v>86.2</v>
      </c>
      <c r="C882">
        <f t="shared" si="232"/>
        <v>0.6</v>
      </c>
      <c r="D882">
        <f>MAX(D881-$B$21*$B$3,$B$4/3.6)</f>
        <v>0</v>
      </c>
      <c r="E882">
        <f t="shared" si="233"/>
        <v>0</v>
      </c>
      <c r="F882">
        <f>F881+IF(E881&gt;$B$4,$B$21*(D881+D882)/2,0)</f>
        <v>925.92666666667708</v>
      </c>
      <c r="G882">
        <f t="shared" si="225"/>
        <v>-10</v>
      </c>
      <c r="H882">
        <f t="shared" si="234"/>
        <v>1.2</v>
      </c>
      <c r="I882">
        <f>MAX(I881-$B$21*$E$2,$B$4/3.6)</f>
        <v>0</v>
      </c>
      <c r="J882">
        <f t="shared" si="235"/>
        <v>0</v>
      </c>
      <c r="K882">
        <f>K881+IF(J881&gt;$B$4,$B$21*(I881+I882)/2,0)</f>
        <v>462.96399999999983</v>
      </c>
      <c r="L882">
        <f t="shared" si="231"/>
        <v>0</v>
      </c>
      <c r="M882">
        <f>IF(B882&lt;=$E$3,M881,IF(M881&lt;$E$2,MIN(M881+$E$2*$B$21/$E$4,$E$2),$E$2))</f>
        <v>1.2</v>
      </c>
      <c r="N882">
        <f>MAX(N881-$B$21*(M881+M882)/2,$B$4/3.6)</f>
        <v>0</v>
      </c>
      <c r="O882">
        <f t="shared" si="236"/>
        <v>0</v>
      </c>
      <c r="P882">
        <f>P881+IF(O881&gt;$B$4,$B$21*(N881+N882)/2,0)</f>
        <v>722.42966666666405</v>
      </c>
      <c r="Q882">
        <f t="shared" si="237"/>
        <v>0</v>
      </c>
      <c r="R882">
        <f>IF(B882&lt;=$E$3,R881,IF(R881&lt;$E$2,MIN(R881+$E$2*$B$21/$E$4,$E$2),$E$2))</f>
        <v>1.2</v>
      </c>
      <c r="S882">
        <f>MAX(S881-$B$21*(R881+R882)/2,$B$4/3.6)</f>
        <v>0</v>
      </c>
      <c r="T882">
        <f t="shared" si="238"/>
        <v>0</v>
      </c>
      <c r="U882">
        <f>U881+IF(T881&gt;$B$4,$B$21*(S881+S882)/2,0)</f>
        <v>617.67308333333119</v>
      </c>
      <c r="V882">
        <f t="shared" si="226"/>
        <v>0</v>
      </c>
      <c r="W882">
        <f>IF(B882&lt;=$E$3,W881,IF(W881&lt;$E$2,MIN(W881+$E$2*$B$21/$E$4,$E$2),$E$2))</f>
        <v>1.2</v>
      </c>
      <c r="X882">
        <f>MAX(X881-$B$21*(W881+W882)/2,$B$4/3.6)</f>
        <v>0</v>
      </c>
      <c r="Y882">
        <f t="shared" si="239"/>
        <v>0</v>
      </c>
      <c r="Z882">
        <f>Z881+IF(Y881&gt;$B$4,$B$21*(X881+X882)/2,0)</f>
        <v>541.64683333333028</v>
      </c>
      <c r="AA882">
        <f t="shared" si="240"/>
        <v>0</v>
      </c>
      <c r="AB882">
        <f t="shared" si="227"/>
        <v>-472.96266666667725</v>
      </c>
      <c r="AC882">
        <f t="shared" si="228"/>
        <v>-213.49700000001303</v>
      </c>
      <c r="AD882">
        <f t="shared" si="229"/>
        <v>-318.25358333334589</v>
      </c>
      <c r="AE882">
        <f t="shared" si="230"/>
        <v>-394.2798333333468</v>
      </c>
    </row>
    <row r="883" spans="1:31">
      <c r="A883">
        <v>863</v>
      </c>
      <c r="B883">
        <f t="shared" si="241"/>
        <v>86.300000000000011</v>
      </c>
      <c r="C883">
        <f t="shared" si="232"/>
        <v>0.6</v>
      </c>
      <c r="D883">
        <f>MAX(D882-$B$21*$B$3,$B$4/3.6)</f>
        <v>0</v>
      </c>
      <c r="E883">
        <f t="shared" si="233"/>
        <v>0</v>
      </c>
      <c r="F883">
        <f>F882+IF(E882&gt;$B$4,$B$21*(D882+D883)/2,0)</f>
        <v>925.92666666667708</v>
      </c>
      <c r="G883">
        <f t="shared" si="225"/>
        <v>-10</v>
      </c>
      <c r="H883">
        <f t="shared" si="234"/>
        <v>1.2</v>
      </c>
      <c r="I883">
        <f>MAX(I882-$B$21*$E$2,$B$4/3.6)</f>
        <v>0</v>
      </c>
      <c r="J883">
        <f t="shared" si="235"/>
        <v>0</v>
      </c>
      <c r="K883">
        <f>K882+IF(J882&gt;$B$4,$B$21*(I882+I883)/2,0)</f>
        <v>462.96399999999983</v>
      </c>
      <c r="L883">
        <f t="shared" si="231"/>
        <v>0</v>
      </c>
      <c r="M883">
        <f>IF(B883&lt;=$E$3,M882,IF(M882&lt;$E$2,MIN(M882+$E$2*$B$21/$E$4,$E$2),$E$2))</f>
        <v>1.2</v>
      </c>
      <c r="N883">
        <f>MAX(N882-$B$21*(M882+M883)/2,$B$4/3.6)</f>
        <v>0</v>
      </c>
      <c r="O883">
        <f t="shared" si="236"/>
        <v>0</v>
      </c>
      <c r="P883">
        <f>P882+IF(O882&gt;$B$4,$B$21*(N882+N883)/2,0)</f>
        <v>722.42966666666405</v>
      </c>
      <c r="Q883">
        <f t="shared" si="237"/>
        <v>0</v>
      </c>
      <c r="R883">
        <f>IF(B883&lt;=$E$3,R882,IF(R882&lt;$E$2,MIN(R882+$E$2*$B$21/$E$4,$E$2),$E$2))</f>
        <v>1.2</v>
      </c>
      <c r="S883">
        <f>MAX(S882-$B$21*(R882+R883)/2,$B$4/3.6)</f>
        <v>0</v>
      </c>
      <c r="T883">
        <f t="shared" si="238"/>
        <v>0</v>
      </c>
      <c r="U883">
        <f>U882+IF(T882&gt;$B$4,$B$21*(S882+S883)/2,0)</f>
        <v>617.67308333333119</v>
      </c>
      <c r="V883">
        <f t="shared" si="226"/>
        <v>0</v>
      </c>
      <c r="W883">
        <f>IF(B883&lt;=$E$3,W882,IF(W882&lt;$E$2,MIN(W882+$E$2*$B$21/$E$4,$E$2),$E$2))</f>
        <v>1.2</v>
      </c>
      <c r="X883">
        <f>MAX(X882-$B$21*(W882+W883)/2,$B$4/3.6)</f>
        <v>0</v>
      </c>
      <c r="Y883">
        <f t="shared" si="239"/>
        <v>0</v>
      </c>
      <c r="Z883">
        <f>Z882+IF(Y882&gt;$B$4,$B$21*(X882+X883)/2,0)</f>
        <v>541.64683333333028</v>
      </c>
      <c r="AA883">
        <f t="shared" si="240"/>
        <v>0</v>
      </c>
      <c r="AB883">
        <f t="shared" si="227"/>
        <v>-472.96266666667725</v>
      </c>
      <c r="AC883">
        <f t="shared" si="228"/>
        <v>-213.49700000001303</v>
      </c>
      <c r="AD883">
        <f t="shared" si="229"/>
        <v>-318.25358333334589</v>
      </c>
      <c r="AE883">
        <f t="shared" si="230"/>
        <v>-394.2798333333468</v>
      </c>
    </row>
    <row r="884" spans="1:31">
      <c r="A884">
        <v>864</v>
      </c>
      <c r="B884">
        <f t="shared" si="241"/>
        <v>86.4</v>
      </c>
      <c r="C884">
        <f t="shared" si="232"/>
        <v>0.6</v>
      </c>
      <c r="D884">
        <f>MAX(D883-$B$21*$B$3,$B$4/3.6)</f>
        <v>0</v>
      </c>
      <c r="E884">
        <f t="shared" si="233"/>
        <v>0</v>
      </c>
      <c r="F884">
        <f>F883+IF(E883&gt;$B$4,$B$21*(D883+D884)/2,0)</f>
        <v>925.92666666667708</v>
      </c>
      <c r="G884">
        <f t="shared" si="225"/>
        <v>-10</v>
      </c>
      <c r="H884">
        <f t="shared" si="234"/>
        <v>1.2</v>
      </c>
      <c r="I884">
        <f>MAX(I883-$B$21*$E$2,$B$4/3.6)</f>
        <v>0</v>
      </c>
      <c r="J884">
        <f t="shared" si="235"/>
        <v>0</v>
      </c>
      <c r="K884">
        <f>K883+IF(J883&gt;$B$4,$B$21*(I883+I884)/2,0)</f>
        <v>462.96399999999983</v>
      </c>
      <c r="L884">
        <f t="shared" si="231"/>
        <v>0</v>
      </c>
      <c r="M884">
        <f>IF(B884&lt;=$E$3,M883,IF(M883&lt;$E$2,MIN(M883+$E$2*$B$21/$E$4,$E$2),$E$2))</f>
        <v>1.2</v>
      </c>
      <c r="N884">
        <f>MAX(N883-$B$21*(M883+M884)/2,$B$4/3.6)</f>
        <v>0</v>
      </c>
      <c r="O884">
        <f t="shared" si="236"/>
        <v>0</v>
      </c>
      <c r="P884">
        <f>P883+IF(O883&gt;$B$4,$B$21*(N883+N884)/2,0)</f>
        <v>722.42966666666405</v>
      </c>
      <c r="Q884">
        <f t="shared" si="237"/>
        <v>0</v>
      </c>
      <c r="R884">
        <f>IF(B884&lt;=$E$3,R883,IF(R883&lt;$E$2,MIN(R883+$E$2*$B$21/$E$4,$E$2),$E$2))</f>
        <v>1.2</v>
      </c>
      <c r="S884">
        <f>MAX(S883-$B$21*(R883+R884)/2,$B$4/3.6)</f>
        <v>0</v>
      </c>
      <c r="T884">
        <f t="shared" si="238"/>
        <v>0</v>
      </c>
      <c r="U884">
        <f>U883+IF(T883&gt;$B$4,$B$21*(S883+S884)/2,0)</f>
        <v>617.67308333333119</v>
      </c>
      <c r="V884">
        <f t="shared" si="226"/>
        <v>0</v>
      </c>
      <c r="W884">
        <f>IF(B884&lt;=$E$3,W883,IF(W883&lt;$E$2,MIN(W883+$E$2*$B$21/$E$4,$E$2),$E$2))</f>
        <v>1.2</v>
      </c>
      <c r="X884">
        <f>MAX(X883-$B$21*(W883+W884)/2,$B$4/3.6)</f>
        <v>0</v>
      </c>
      <c r="Y884">
        <f t="shared" si="239"/>
        <v>0</v>
      </c>
      <c r="Z884">
        <f>Z883+IF(Y883&gt;$B$4,$B$21*(X883+X884)/2,0)</f>
        <v>541.64683333333028</v>
      </c>
      <c r="AA884">
        <f t="shared" si="240"/>
        <v>0</v>
      </c>
      <c r="AB884">
        <f t="shared" si="227"/>
        <v>-472.96266666667725</v>
      </c>
      <c r="AC884">
        <f t="shared" si="228"/>
        <v>-213.49700000001303</v>
      </c>
      <c r="AD884">
        <f t="shared" si="229"/>
        <v>-318.25358333334589</v>
      </c>
      <c r="AE884">
        <f t="shared" si="230"/>
        <v>-394.2798333333468</v>
      </c>
    </row>
    <row r="885" spans="1:31">
      <c r="A885">
        <v>865</v>
      </c>
      <c r="B885">
        <f t="shared" si="241"/>
        <v>86.5</v>
      </c>
      <c r="C885">
        <f t="shared" si="232"/>
        <v>0.6</v>
      </c>
      <c r="D885">
        <f>MAX(D884-$B$21*$B$3,$B$4/3.6)</f>
        <v>0</v>
      </c>
      <c r="E885">
        <f t="shared" si="233"/>
        <v>0</v>
      </c>
      <c r="F885">
        <f>F884+IF(E884&gt;$B$4,$B$21*(D884+D885)/2,0)</f>
        <v>925.92666666667708</v>
      </c>
      <c r="G885">
        <f t="shared" si="225"/>
        <v>-10</v>
      </c>
      <c r="H885">
        <f t="shared" si="234"/>
        <v>1.2</v>
      </c>
      <c r="I885">
        <f>MAX(I884-$B$21*$E$2,$B$4/3.6)</f>
        <v>0</v>
      </c>
      <c r="J885">
        <f t="shared" si="235"/>
        <v>0</v>
      </c>
      <c r="K885">
        <f>K884+IF(J884&gt;$B$4,$B$21*(I884+I885)/2,0)</f>
        <v>462.96399999999983</v>
      </c>
      <c r="L885">
        <f t="shared" si="231"/>
        <v>0</v>
      </c>
      <c r="M885">
        <f>IF(B885&lt;=$E$3,M884,IF(M884&lt;$E$2,MIN(M884+$E$2*$B$21/$E$4,$E$2),$E$2))</f>
        <v>1.2</v>
      </c>
      <c r="N885">
        <f>MAX(N884-$B$21*(M884+M885)/2,$B$4/3.6)</f>
        <v>0</v>
      </c>
      <c r="O885">
        <f t="shared" si="236"/>
        <v>0</v>
      </c>
      <c r="P885">
        <f>P884+IF(O884&gt;$B$4,$B$21*(N884+N885)/2,0)</f>
        <v>722.42966666666405</v>
      </c>
      <c r="Q885">
        <f t="shared" si="237"/>
        <v>0</v>
      </c>
      <c r="R885">
        <f>IF(B885&lt;=$E$3,R884,IF(R884&lt;$E$2,MIN(R884+$E$2*$B$21/$E$4,$E$2),$E$2))</f>
        <v>1.2</v>
      </c>
      <c r="S885">
        <f>MAX(S884-$B$21*(R884+R885)/2,$B$4/3.6)</f>
        <v>0</v>
      </c>
      <c r="T885">
        <f t="shared" si="238"/>
        <v>0</v>
      </c>
      <c r="U885">
        <f>U884+IF(T884&gt;$B$4,$B$21*(S884+S885)/2,0)</f>
        <v>617.67308333333119</v>
      </c>
      <c r="V885">
        <f t="shared" si="226"/>
        <v>0</v>
      </c>
      <c r="W885">
        <f>IF(B885&lt;=$E$3,W884,IF(W884&lt;$E$2,MIN(W884+$E$2*$B$21/$E$4,$E$2),$E$2))</f>
        <v>1.2</v>
      </c>
      <c r="X885">
        <f>MAX(X884-$B$21*(W884+W885)/2,$B$4/3.6)</f>
        <v>0</v>
      </c>
      <c r="Y885">
        <f t="shared" si="239"/>
        <v>0</v>
      </c>
      <c r="Z885">
        <f>Z884+IF(Y884&gt;$B$4,$B$21*(X884+X885)/2,0)</f>
        <v>541.64683333333028</v>
      </c>
      <c r="AA885">
        <f t="shared" si="240"/>
        <v>0</v>
      </c>
      <c r="AB885">
        <f t="shared" si="227"/>
        <v>-472.96266666667725</v>
      </c>
      <c r="AC885">
        <f t="shared" si="228"/>
        <v>-213.49700000001303</v>
      </c>
      <c r="AD885">
        <f t="shared" si="229"/>
        <v>-318.25358333334589</v>
      </c>
      <c r="AE885">
        <f t="shared" si="230"/>
        <v>-394.2798333333468</v>
      </c>
    </row>
    <row r="886" spans="1:31">
      <c r="A886">
        <v>866</v>
      </c>
      <c r="B886">
        <f t="shared" si="241"/>
        <v>86.600000000000009</v>
      </c>
      <c r="C886">
        <f t="shared" si="232"/>
        <v>0.6</v>
      </c>
      <c r="D886">
        <f>MAX(D885-$B$21*$B$3,$B$4/3.6)</f>
        <v>0</v>
      </c>
      <c r="E886">
        <f t="shared" si="233"/>
        <v>0</v>
      </c>
      <c r="F886">
        <f>F885+IF(E885&gt;$B$4,$B$21*(D885+D886)/2,0)</f>
        <v>925.92666666667708</v>
      </c>
      <c r="G886">
        <f t="shared" si="225"/>
        <v>-10</v>
      </c>
      <c r="H886">
        <f t="shared" si="234"/>
        <v>1.2</v>
      </c>
      <c r="I886">
        <f>MAX(I885-$B$21*$E$2,$B$4/3.6)</f>
        <v>0</v>
      </c>
      <c r="J886">
        <f t="shared" si="235"/>
        <v>0</v>
      </c>
      <c r="K886">
        <f>K885+IF(J885&gt;$B$4,$B$21*(I885+I886)/2,0)</f>
        <v>462.96399999999983</v>
      </c>
      <c r="L886">
        <f t="shared" si="231"/>
        <v>0</v>
      </c>
      <c r="M886">
        <f>IF(B886&lt;=$E$3,M885,IF(M885&lt;$E$2,MIN(M885+$E$2*$B$21/$E$4,$E$2),$E$2))</f>
        <v>1.2</v>
      </c>
      <c r="N886">
        <f>MAX(N885-$B$21*(M885+M886)/2,$B$4/3.6)</f>
        <v>0</v>
      </c>
      <c r="O886">
        <f t="shared" si="236"/>
        <v>0</v>
      </c>
      <c r="P886">
        <f>P885+IF(O885&gt;$B$4,$B$21*(N885+N886)/2,0)</f>
        <v>722.42966666666405</v>
      </c>
      <c r="Q886">
        <f t="shared" si="237"/>
        <v>0</v>
      </c>
      <c r="R886">
        <f>IF(B886&lt;=$E$3,R885,IF(R885&lt;$E$2,MIN(R885+$E$2*$B$21/$E$4,$E$2),$E$2))</f>
        <v>1.2</v>
      </c>
      <c r="S886">
        <f>MAX(S885-$B$21*(R885+R886)/2,$B$4/3.6)</f>
        <v>0</v>
      </c>
      <c r="T886">
        <f t="shared" si="238"/>
        <v>0</v>
      </c>
      <c r="U886">
        <f>U885+IF(T885&gt;$B$4,$B$21*(S885+S886)/2,0)</f>
        <v>617.67308333333119</v>
      </c>
      <c r="V886">
        <f t="shared" si="226"/>
        <v>0</v>
      </c>
      <c r="W886">
        <f>IF(B886&lt;=$E$3,W885,IF(W885&lt;$E$2,MIN(W885+$E$2*$B$21/$E$4,$E$2),$E$2))</f>
        <v>1.2</v>
      </c>
      <c r="X886">
        <f>MAX(X885-$B$21*(W885+W886)/2,$B$4/3.6)</f>
        <v>0</v>
      </c>
      <c r="Y886">
        <f t="shared" si="239"/>
        <v>0</v>
      </c>
      <c r="Z886">
        <f>Z885+IF(Y885&gt;$B$4,$B$21*(X885+X886)/2,0)</f>
        <v>541.64683333333028</v>
      </c>
      <c r="AA886">
        <f t="shared" si="240"/>
        <v>0</v>
      </c>
      <c r="AB886">
        <f t="shared" si="227"/>
        <v>-472.96266666667725</v>
      </c>
      <c r="AC886">
        <f t="shared" si="228"/>
        <v>-213.49700000001303</v>
      </c>
      <c r="AD886">
        <f t="shared" si="229"/>
        <v>-318.25358333334589</v>
      </c>
      <c r="AE886">
        <f t="shared" si="230"/>
        <v>-394.2798333333468</v>
      </c>
    </row>
    <row r="887" spans="1:31">
      <c r="A887">
        <v>867</v>
      </c>
      <c r="B887">
        <f t="shared" si="241"/>
        <v>86.7</v>
      </c>
      <c r="C887">
        <f t="shared" si="232"/>
        <v>0.6</v>
      </c>
      <c r="D887">
        <f>MAX(D886-$B$21*$B$3,$B$4/3.6)</f>
        <v>0</v>
      </c>
      <c r="E887">
        <f t="shared" si="233"/>
        <v>0</v>
      </c>
      <c r="F887">
        <f>F886+IF(E886&gt;$B$4,$B$21*(D886+D887)/2,0)</f>
        <v>925.92666666667708</v>
      </c>
      <c r="G887">
        <f t="shared" si="225"/>
        <v>-10</v>
      </c>
      <c r="H887">
        <f t="shared" si="234"/>
        <v>1.2</v>
      </c>
      <c r="I887">
        <f>MAX(I886-$B$21*$E$2,$B$4/3.6)</f>
        <v>0</v>
      </c>
      <c r="J887">
        <f t="shared" si="235"/>
        <v>0</v>
      </c>
      <c r="K887">
        <f>K886+IF(J886&gt;$B$4,$B$21*(I886+I887)/2,0)</f>
        <v>462.96399999999983</v>
      </c>
      <c r="L887">
        <f t="shared" si="231"/>
        <v>0</v>
      </c>
      <c r="M887">
        <f>IF(B887&lt;=$E$3,M886,IF(M886&lt;$E$2,MIN(M886+$E$2*$B$21/$E$4,$E$2),$E$2))</f>
        <v>1.2</v>
      </c>
      <c r="N887">
        <f>MAX(N886-$B$21*(M886+M887)/2,$B$4/3.6)</f>
        <v>0</v>
      </c>
      <c r="O887">
        <f t="shared" si="236"/>
        <v>0</v>
      </c>
      <c r="P887">
        <f>P886+IF(O886&gt;$B$4,$B$21*(N886+N887)/2,0)</f>
        <v>722.42966666666405</v>
      </c>
      <c r="Q887">
        <f t="shared" si="237"/>
        <v>0</v>
      </c>
      <c r="R887">
        <f>IF(B887&lt;=$E$3,R886,IF(R886&lt;$E$2,MIN(R886+$E$2*$B$21/$E$4,$E$2),$E$2))</f>
        <v>1.2</v>
      </c>
      <c r="S887">
        <f>MAX(S886-$B$21*(R886+R887)/2,$B$4/3.6)</f>
        <v>0</v>
      </c>
      <c r="T887">
        <f t="shared" si="238"/>
        <v>0</v>
      </c>
      <c r="U887">
        <f>U886+IF(T886&gt;$B$4,$B$21*(S886+S887)/2,0)</f>
        <v>617.67308333333119</v>
      </c>
      <c r="V887">
        <f t="shared" si="226"/>
        <v>0</v>
      </c>
      <c r="W887">
        <f>IF(B887&lt;=$E$3,W886,IF(W886&lt;$E$2,MIN(W886+$E$2*$B$21/$E$4,$E$2),$E$2))</f>
        <v>1.2</v>
      </c>
      <c r="X887">
        <f>MAX(X886-$B$21*(W886+W887)/2,$B$4/3.6)</f>
        <v>0</v>
      </c>
      <c r="Y887">
        <f t="shared" si="239"/>
        <v>0</v>
      </c>
      <c r="Z887">
        <f>Z886+IF(Y886&gt;$B$4,$B$21*(X886+X887)/2,0)</f>
        <v>541.64683333333028</v>
      </c>
      <c r="AA887">
        <f t="shared" si="240"/>
        <v>0</v>
      </c>
      <c r="AB887">
        <f t="shared" si="227"/>
        <v>-472.96266666667725</v>
      </c>
      <c r="AC887">
        <f t="shared" si="228"/>
        <v>-213.49700000001303</v>
      </c>
      <c r="AD887">
        <f t="shared" si="229"/>
        <v>-318.25358333334589</v>
      </c>
      <c r="AE887">
        <f t="shared" si="230"/>
        <v>-394.2798333333468</v>
      </c>
    </row>
    <row r="888" spans="1:31">
      <c r="A888">
        <v>868</v>
      </c>
      <c r="B888">
        <f t="shared" si="241"/>
        <v>86.800000000000011</v>
      </c>
      <c r="C888">
        <f t="shared" si="232"/>
        <v>0.6</v>
      </c>
      <c r="D888">
        <f>MAX(D887-$B$21*$B$3,$B$4/3.6)</f>
        <v>0</v>
      </c>
      <c r="E888">
        <f t="shared" si="233"/>
        <v>0</v>
      </c>
      <c r="F888">
        <f>F887+IF(E887&gt;$B$4,$B$21*(D887+D888)/2,0)</f>
        <v>925.92666666667708</v>
      </c>
      <c r="G888">
        <f t="shared" si="225"/>
        <v>-10</v>
      </c>
      <c r="H888">
        <f t="shared" si="234"/>
        <v>1.2</v>
      </c>
      <c r="I888">
        <f>MAX(I887-$B$21*$E$2,$B$4/3.6)</f>
        <v>0</v>
      </c>
      <c r="J888">
        <f t="shared" si="235"/>
        <v>0</v>
      </c>
      <c r="K888">
        <f>K887+IF(J887&gt;$B$4,$B$21*(I887+I888)/2,0)</f>
        <v>462.96399999999983</v>
      </c>
      <c r="L888">
        <f t="shared" si="231"/>
        <v>0</v>
      </c>
      <c r="M888">
        <f>IF(B888&lt;=$E$3,M887,IF(M887&lt;$E$2,MIN(M887+$E$2*$B$21/$E$4,$E$2),$E$2))</f>
        <v>1.2</v>
      </c>
      <c r="N888">
        <f>MAX(N887-$B$21*(M887+M888)/2,$B$4/3.6)</f>
        <v>0</v>
      </c>
      <c r="O888">
        <f t="shared" si="236"/>
        <v>0</v>
      </c>
      <c r="P888">
        <f>P887+IF(O887&gt;$B$4,$B$21*(N887+N888)/2,0)</f>
        <v>722.42966666666405</v>
      </c>
      <c r="Q888">
        <f t="shared" si="237"/>
        <v>0</v>
      </c>
      <c r="R888">
        <f>IF(B888&lt;=$E$3,R887,IF(R887&lt;$E$2,MIN(R887+$E$2*$B$21/$E$4,$E$2),$E$2))</f>
        <v>1.2</v>
      </c>
      <c r="S888">
        <f>MAX(S887-$B$21*(R887+R888)/2,$B$4/3.6)</f>
        <v>0</v>
      </c>
      <c r="T888">
        <f t="shared" si="238"/>
        <v>0</v>
      </c>
      <c r="U888">
        <f>U887+IF(T887&gt;$B$4,$B$21*(S887+S888)/2,0)</f>
        <v>617.67308333333119</v>
      </c>
      <c r="V888">
        <f t="shared" si="226"/>
        <v>0</v>
      </c>
      <c r="W888">
        <f>IF(B888&lt;=$E$3,W887,IF(W887&lt;$E$2,MIN(W887+$E$2*$B$21/$E$4,$E$2),$E$2))</f>
        <v>1.2</v>
      </c>
      <c r="X888">
        <f>MAX(X887-$B$21*(W887+W888)/2,$B$4/3.6)</f>
        <v>0</v>
      </c>
      <c r="Y888">
        <f t="shared" si="239"/>
        <v>0</v>
      </c>
      <c r="Z888">
        <f>Z887+IF(Y887&gt;$B$4,$B$21*(X887+X888)/2,0)</f>
        <v>541.64683333333028</v>
      </c>
      <c r="AA888">
        <f t="shared" si="240"/>
        <v>0</v>
      </c>
      <c r="AB888">
        <f t="shared" si="227"/>
        <v>-472.96266666667725</v>
      </c>
      <c r="AC888">
        <f t="shared" si="228"/>
        <v>-213.49700000001303</v>
      </c>
      <c r="AD888">
        <f t="shared" si="229"/>
        <v>-318.25358333334589</v>
      </c>
      <c r="AE888">
        <f t="shared" si="230"/>
        <v>-394.2798333333468</v>
      </c>
    </row>
    <row r="889" spans="1:31">
      <c r="A889">
        <v>869</v>
      </c>
      <c r="B889">
        <f t="shared" si="241"/>
        <v>86.9</v>
      </c>
      <c r="C889">
        <f t="shared" si="232"/>
        <v>0.6</v>
      </c>
      <c r="D889">
        <f>MAX(D888-$B$21*$B$3,$B$4/3.6)</f>
        <v>0</v>
      </c>
      <c r="E889">
        <f t="shared" si="233"/>
        <v>0</v>
      </c>
      <c r="F889">
        <f>F888+IF(E888&gt;$B$4,$B$21*(D888+D889)/2,0)</f>
        <v>925.92666666667708</v>
      </c>
      <c r="G889">
        <f t="shared" si="225"/>
        <v>-10</v>
      </c>
      <c r="H889">
        <f t="shared" si="234"/>
        <v>1.2</v>
      </c>
      <c r="I889">
        <f>MAX(I888-$B$21*$E$2,$B$4/3.6)</f>
        <v>0</v>
      </c>
      <c r="J889">
        <f t="shared" si="235"/>
        <v>0</v>
      </c>
      <c r="K889">
        <f>K888+IF(J888&gt;$B$4,$B$21*(I888+I889)/2,0)</f>
        <v>462.96399999999983</v>
      </c>
      <c r="L889">
        <f t="shared" si="231"/>
        <v>0</v>
      </c>
      <c r="M889">
        <f>IF(B889&lt;=$E$3,M888,IF(M888&lt;$E$2,MIN(M888+$E$2*$B$21/$E$4,$E$2),$E$2))</f>
        <v>1.2</v>
      </c>
      <c r="N889">
        <f>MAX(N888-$B$21*(M888+M889)/2,$B$4/3.6)</f>
        <v>0</v>
      </c>
      <c r="O889">
        <f t="shared" si="236"/>
        <v>0</v>
      </c>
      <c r="P889">
        <f>P888+IF(O888&gt;$B$4,$B$21*(N888+N889)/2,0)</f>
        <v>722.42966666666405</v>
      </c>
      <c r="Q889">
        <f t="shared" si="237"/>
        <v>0</v>
      </c>
      <c r="R889">
        <f>IF(B889&lt;=$E$3,R888,IF(R888&lt;$E$2,MIN(R888+$E$2*$B$21/$E$4,$E$2),$E$2))</f>
        <v>1.2</v>
      </c>
      <c r="S889">
        <f>MAX(S888-$B$21*(R888+R889)/2,$B$4/3.6)</f>
        <v>0</v>
      </c>
      <c r="T889">
        <f t="shared" si="238"/>
        <v>0</v>
      </c>
      <c r="U889">
        <f>U888+IF(T888&gt;$B$4,$B$21*(S888+S889)/2,0)</f>
        <v>617.67308333333119</v>
      </c>
      <c r="V889">
        <f t="shared" si="226"/>
        <v>0</v>
      </c>
      <c r="W889">
        <f>IF(B889&lt;=$E$3,W888,IF(W888&lt;$E$2,MIN(W888+$E$2*$B$21/$E$4,$E$2),$E$2))</f>
        <v>1.2</v>
      </c>
      <c r="X889">
        <f>MAX(X888-$B$21*(W888+W889)/2,$B$4/3.6)</f>
        <v>0</v>
      </c>
      <c r="Y889">
        <f t="shared" si="239"/>
        <v>0</v>
      </c>
      <c r="Z889">
        <f>Z888+IF(Y888&gt;$B$4,$B$21*(X888+X889)/2,0)</f>
        <v>541.64683333333028</v>
      </c>
      <c r="AA889">
        <f t="shared" si="240"/>
        <v>0</v>
      </c>
      <c r="AB889">
        <f t="shared" si="227"/>
        <v>-472.96266666667725</v>
      </c>
      <c r="AC889">
        <f t="shared" si="228"/>
        <v>-213.49700000001303</v>
      </c>
      <c r="AD889">
        <f t="shared" si="229"/>
        <v>-318.25358333334589</v>
      </c>
      <c r="AE889">
        <f t="shared" si="230"/>
        <v>-394.2798333333468</v>
      </c>
    </row>
    <row r="890" spans="1:31">
      <c r="A890">
        <v>870</v>
      </c>
      <c r="B890">
        <f t="shared" si="241"/>
        <v>87</v>
      </c>
      <c r="C890">
        <f t="shared" si="232"/>
        <v>0.6</v>
      </c>
      <c r="D890">
        <f>MAX(D889-$B$21*$B$3,$B$4/3.6)</f>
        <v>0</v>
      </c>
      <c r="E890">
        <f t="shared" si="233"/>
        <v>0</v>
      </c>
      <c r="F890">
        <f>F889+IF(E889&gt;$B$4,$B$21*(D889+D890)/2,0)</f>
        <v>925.92666666667708</v>
      </c>
      <c r="G890">
        <f t="shared" si="225"/>
        <v>-10</v>
      </c>
      <c r="H890">
        <f t="shared" si="234"/>
        <v>1.2</v>
      </c>
      <c r="I890">
        <f>MAX(I889-$B$21*$E$2,$B$4/3.6)</f>
        <v>0</v>
      </c>
      <c r="J890">
        <f t="shared" si="235"/>
        <v>0</v>
      </c>
      <c r="K890">
        <f>K889+IF(J889&gt;$B$4,$B$21*(I889+I890)/2,0)</f>
        <v>462.96399999999983</v>
      </c>
      <c r="L890">
        <f t="shared" si="231"/>
        <v>0</v>
      </c>
      <c r="M890">
        <f>IF(B890&lt;=$E$3,M889,IF(M889&lt;$E$2,MIN(M889+$E$2*$B$21/$E$4,$E$2),$E$2))</f>
        <v>1.2</v>
      </c>
      <c r="N890">
        <f>MAX(N889-$B$21*(M889+M890)/2,$B$4/3.6)</f>
        <v>0</v>
      </c>
      <c r="O890">
        <f t="shared" si="236"/>
        <v>0</v>
      </c>
      <c r="P890">
        <f>P889+IF(O889&gt;$B$4,$B$21*(N889+N890)/2,0)</f>
        <v>722.42966666666405</v>
      </c>
      <c r="Q890">
        <f t="shared" si="237"/>
        <v>0</v>
      </c>
      <c r="R890">
        <f>IF(B890&lt;=$E$3,R889,IF(R889&lt;$E$2,MIN(R889+$E$2*$B$21/$E$4,$E$2),$E$2))</f>
        <v>1.2</v>
      </c>
      <c r="S890">
        <f>MAX(S889-$B$21*(R889+R890)/2,$B$4/3.6)</f>
        <v>0</v>
      </c>
      <c r="T890">
        <f t="shared" si="238"/>
        <v>0</v>
      </c>
      <c r="U890">
        <f>U889+IF(T889&gt;$B$4,$B$21*(S889+S890)/2,0)</f>
        <v>617.67308333333119</v>
      </c>
      <c r="V890">
        <f t="shared" si="226"/>
        <v>0</v>
      </c>
      <c r="W890">
        <f>IF(B890&lt;=$E$3,W889,IF(W889&lt;$E$2,MIN(W889+$E$2*$B$21/$E$4,$E$2),$E$2))</f>
        <v>1.2</v>
      </c>
      <c r="X890">
        <f>MAX(X889-$B$21*(W889+W890)/2,$B$4/3.6)</f>
        <v>0</v>
      </c>
      <c r="Y890">
        <f t="shared" si="239"/>
        <v>0</v>
      </c>
      <c r="Z890">
        <f>Z889+IF(Y889&gt;$B$4,$B$21*(X889+X890)/2,0)</f>
        <v>541.64683333333028</v>
      </c>
      <c r="AA890">
        <f t="shared" si="240"/>
        <v>0</v>
      </c>
      <c r="AB890">
        <f t="shared" si="227"/>
        <v>-472.96266666667725</v>
      </c>
      <c r="AC890">
        <f t="shared" si="228"/>
        <v>-213.49700000001303</v>
      </c>
      <c r="AD890">
        <f t="shared" si="229"/>
        <v>-318.25358333334589</v>
      </c>
      <c r="AE890">
        <f t="shared" si="230"/>
        <v>-394.2798333333468</v>
      </c>
    </row>
    <row r="891" spans="1:31">
      <c r="A891">
        <v>871</v>
      </c>
      <c r="B891">
        <f t="shared" si="241"/>
        <v>87.100000000000009</v>
      </c>
      <c r="C891">
        <f t="shared" si="232"/>
        <v>0.6</v>
      </c>
      <c r="D891">
        <f>MAX(D890-$B$21*$B$3,$B$4/3.6)</f>
        <v>0</v>
      </c>
      <c r="E891">
        <f t="shared" si="233"/>
        <v>0</v>
      </c>
      <c r="F891">
        <f>F890+IF(E890&gt;$B$4,$B$21*(D890+D891)/2,0)</f>
        <v>925.92666666667708</v>
      </c>
      <c r="G891">
        <f t="shared" si="225"/>
        <v>-10</v>
      </c>
      <c r="H891">
        <f t="shared" si="234"/>
        <v>1.2</v>
      </c>
      <c r="I891">
        <f>MAX(I890-$B$21*$E$2,$B$4/3.6)</f>
        <v>0</v>
      </c>
      <c r="J891">
        <f t="shared" si="235"/>
        <v>0</v>
      </c>
      <c r="K891">
        <f>K890+IF(J890&gt;$B$4,$B$21*(I890+I891)/2,0)</f>
        <v>462.96399999999983</v>
      </c>
      <c r="L891">
        <f t="shared" si="231"/>
        <v>0</v>
      </c>
      <c r="M891">
        <f>IF(B891&lt;=$E$3,M890,IF(M890&lt;$E$2,MIN(M890+$E$2*$B$21/$E$4,$E$2),$E$2))</f>
        <v>1.2</v>
      </c>
      <c r="N891">
        <f>MAX(N890-$B$21*(M890+M891)/2,$B$4/3.6)</f>
        <v>0</v>
      </c>
      <c r="O891">
        <f t="shared" si="236"/>
        <v>0</v>
      </c>
      <c r="P891">
        <f>P890+IF(O890&gt;$B$4,$B$21*(N890+N891)/2,0)</f>
        <v>722.42966666666405</v>
      </c>
      <c r="Q891">
        <f t="shared" si="237"/>
        <v>0</v>
      </c>
      <c r="R891">
        <f>IF(B891&lt;=$E$3,R890,IF(R890&lt;$E$2,MIN(R890+$E$2*$B$21/$E$4,$E$2),$E$2))</f>
        <v>1.2</v>
      </c>
      <c r="S891">
        <f>MAX(S890-$B$21*(R890+R891)/2,$B$4/3.6)</f>
        <v>0</v>
      </c>
      <c r="T891">
        <f t="shared" si="238"/>
        <v>0</v>
      </c>
      <c r="U891">
        <f>U890+IF(T890&gt;$B$4,$B$21*(S890+S891)/2,0)</f>
        <v>617.67308333333119</v>
      </c>
      <c r="V891">
        <f t="shared" si="226"/>
        <v>0</v>
      </c>
      <c r="W891">
        <f>IF(B891&lt;=$E$3,W890,IF(W890&lt;$E$2,MIN(W890+$E$2*$B$21/$E$4,$E$2),$E$2))</f>
        <v>1.2</v>
      </c>
      <c r="X891">
        <f>MAX(X890-$B$21*(W890+W891)/2,$B$4/3.6)</f>
        <v>0</v>
      </c>
      <c r="Y891">
        <f t="shared" si="239"/>
        <v>0</v>
      </c>
      <c r="Z891">
        <f>Z890+IF(Y890&gt;$B$4,$B$21*(X890+X891)/2,0)</f>
        <v>541.64683333333028</v>
      </c>
      <c r="AA891">
        <f t="shared" si="240"/>
        <v>0</v>
      </c>
      <c r="AB891">
        <f t="shared" si="227"/>
        <v>-472.96266666667725</v>
      </c>
      <c r="AC891">
        <f t="shared" si="228"/>
        <v>-213.49700000001303</v>
      </c>
      <c r="AD891">
        <f t="shared" si="229"/>
        <v>-318.25358333334589</v>
      </c>
      <c r="AE891">
        <f t="shared" si="230"/>
        <v>-394.2798333333468</v>
      </c>
    </row>
    <row r="892" spans="1:31">
      <c r="A892">
        <v>872</v>
      </c>
      <c r="B892">
        <f t="shared" si="241"/>
        <v>87.2</v>
      </c>
      <c r="C892">
        <f t="shared" si="232"/>
        <v>0.6</v>
      </c>
      <c r="D892">
        <f>MAX(D891-$B$21*$B$3,$B$4/3.6)</f>
        <v>0</v>
      </c>
      <c r="E892">
        <f t="shared" si="233"/>
        <v>0</v>
      </c>
      <c r="F892">
        <f>F891+IF(E891&gt;$B$4,$B$21*(D891+D892)/2,0)</f>
        <v>925.92666666667708</v>
      </c>
      <c r="G892">
        <f t="shared" si="225"/>
        <v>-10</v>
      </c>
      <c r="H892">
        <f t="shared" si="234"/>
        <v>1.2</v>
      </c>
      <c r="I892">
        <f>MAX(I891-$B$21*$E$2,$B$4/3.6)</f>
        <v>0</v>
      </c>
      <c r="J892">
        <f t="shared" si="235"/>
        <v>0</v>
      </c>
      <c r="K892">
        <f>K891+IF(J891&gt;$B$4,$B$21*(I891+I892)/2,0)</f>
        <v>462.96399999999983</v>
      </c>
      <c r="L892">
        <f t="shared" si="231"/>
        <v>0</v>
      </c>
      <c r="M892">
        <f>IF(B892&lt;=$E$3,M891,IF(M891&lt;$E$2,MIN(M891+$E$2*$B$21/$E$4,$E$2),$E$2))</f>
        <v>1.2</v>
      </c>
      <c r="N892">
        <f>MAX(N891-$B$21*(M891+M892)/2,$B$4/3.6)</f>
        <v>0</v>
      </c>
      <c r="O892">
        <f t="shared" si="236"/>
        <v>0</v>
      </c>
      <c r="P892">
        <f>P891+IF(O891&gt;$B$4,$B$21*(N891+N892)/2,0)</f>
        <v>722.42966666666405</v>
      </c>
      <c r="Q892">
        <f t="shared" si="237"/>
        <v>0</v>
      </c>
      <c r="R892">
        <f>IF(B892&lt;=$E$3,R891,IF(R891&lt;$E$2,MIN(R891+$E$2*$B$21/$E$4,$E$2),$E$2))</f>
        <v>1.2</v>
      </c>
      <c r="S892">
        <f>MAX(S891-$B$21*(R891+R892)/2,$B$4/3.6)</f>
        <v>0</v>
      </c>
      <c r="T892">
        <f t="shared" si="238"/>
        <v>0</v>
      </c>
      <c r="U892">
        <f>U891+IF(T891&gt;$B$4,$B$21*(S891+S892)/2,0)</f>
        <v>617.67308333333119</v>
      </c>
      <c r="V892">
        <f t="shared" si="226"/>
        <v>0</v>
      </c>
      <c r="W892">
        <f>IF(B892&lt;=$E$3,W891,IF(W891&lt;$E$2,MIN(W891+$E$2*$B$21/$E$4,$E$2),$E$2))</f>
        <v>1.2</v>
      </c>
      <c r="X892">
        <f>MAX(X891-$B$21*(W891+W892)/2,$B$4/3.6)</f>
        <v>0</v>
      </c>
      <c r="Y892">
        <f t="shared" si="239"/>
        <v>0</v>
      </c>
      <c r="Z892">
        <f>Z891+IF(Y891&gt;$B$4,$B$21*(X891+X892)/2,0)</f>
        <v>541.64683333333028</v>
      </c>
      <c r="AA892">
        <f t="shared" si="240"/>
        <v>0</v>
      </c>
      <c r="AB892">
        <f t="shared" si="227"/>
        <v>-472.96266666667725</v>
      </c>
      <c r="AC892">
        <f t="shared" si="228"/>
        <v>-213.49700000001303</v>
      </c>
      <c r="AD892">
        <f t="shared" si="229"/>
        <v>-318.25358333334589</v>
      </c>
      <c r="AE892">
        <f t="shared" si="230"/>
        <v>-394.2798333333468</v>
      </c>
    </row>
    <row r="893" spans="1:31">
      <c r="A893">
        <v>873</v>
      </c>
      <c r="B893">
        <f t="shared" si="241"/>
        <v>87.300000000000011</v>
      </c>
      <c r="C893">
        <f t="shared" si="232"/>
        <v>0.6</v>
      </c>
      <c r="D893">
        <f>MAX(D892-$B$21*$B$3,$B$4/3.6)</f>
        <v>0</v>
      </c>
      <c r="E893">
        <f t="shared" si="233"/>
        <v>0</v>
      </c>
      <c r="F893">
        <f>F892+IF(E892&gt;$B$4,$B$21*(D892+D893)/2,0)</f>
        <v>925.92666666667708</v>
      </c>
      <c r="G893">
        <f t="shared" si="225"/>
        <v>-10</v>
      </c>
      <c r="H893">
        <f t="shared" si="234"/>
        <v>1.2</v>
      </c>
      <c r="I893">
        <f>MAX(I892-$B$21*$E$2,$B$4/3.6)</f>
        <v>0</v>
      </c>
      <c r="J893">
        <f t="shared" si="235"/>
        <v>0</v>
      </c>
      <c r="K893">
        <f>K892+IF(J892&gt;$B$4,$B$21*(I892+I893)/2,0)</f>
        <v>462.96399999999983</v>
      </c>
      <c r="L893">
        <f t="shared" si="231"/>
        <v>0</v>
      </c>
      <c r="M893">
        <f>IF(B893&lt;=$E$3,M892,IF(M892&lt;$E$2,MIN(M892+$E$2*$B$21/$E$4,$E$2),$E$2))</f>
        <v>1.2</v>
      </c>
      <c r="N893">
        <f>MAX(N892-$B$21*(M892+M893)/2,$B$4/3.6)</f>
        <v>0</v>
      </c>
      <c r="O893">
        <f t="shared" si="236"/>
        <v>0</v>
      </c>
      <c r="P893">
        <f>P892+IF(O892&gt;$B$4,$B$21*(N892+N893)/2,0)</f>
        <v>722.42966666666405</v>
      </c>
      <c r="Q893">
        <f t="shared" si="237"/>
        <v>0</v>
      </c>
      <c r="R893">
        <f>IF(B893&lt;=$E$3,R892,IF(R892&lt;$E$2,MIN(R892+$E$2*$B$21/$E$4,$E$2),$E$2))</f>
        <v>1.2</v>
      </c>
      <c r="S893">
        <f>MAX(S892-$B$21*(R892+R893)/2,$B$4/3.6)</f>
        <v>0</v>
      </c>
      <c r="T893">
        <f t="shared" si="238"/>
        <v>0</v>
      </c>
      <c r="U893">
        <f>U892+IF(T892&gt;$B$4,$B$21*(S892+S893)/2,0)</f>
        <v>617.67308333333119</v>
      </c>
      <c r="V893">
        <f t="shared" si="226"/>
        <v>0</v>
      </c>
      <c r="W893">
        <f>IF(B893&lt;=$E$3,W892,IF(W892&lt;$E$2,MIN(W892+$E$2*$B$21/$E$4,$E$2),$E$2))</f>
        <v>1.2</v>
      </c>
      <c r="X893">
        <f>MAX(X892-$B$21*(W892+W893)/2,$B$4/3.6)</f>
        <v>0</v>
      </c>
      <c r="Y893">
        <f t="shared" si="239"/>
        <v>0</v>
      </c>
      <c r="Z893">
        <f>Z892+IF(Y892&gt;$B$4,$B$21*(X892+X893)/2,0)</f>
        <v>541.64683333333028</v>
      </c>
      <c r="AA893">
        <f t="shared" si="240"/>
        <v>0</v>
      </c>
      <c r="AB893">
        <f t="shared" si="227"/>
        <v>-472.96266666667725</v>
      </c>
      <c r="AC893">
        <f t="shared" si="228"/>
        <v>-213.49700000001303</v>
      </c>
      <c r="AD893">
        <f t="shared" si="229"/>
        <v>-318.25358333334589</v>
      </c>
      <c r="AE893">
        <f t="shared" si="230"/>
        <v>-394.2798333333468</v>
      </c>
    </row>
    <row r="894" spans="1:31">
      <c r="A894">
        <v>874</v>
      </c>
      <c r="B894">
        <f t="shared" si="241"/>
        <v>87.4</v>
      </c>
      <c r="C894">
        <f t="shared" si="232"/>
        <v>0.6</v>
      </c>
      <c r="D894">
        <f>MAX(D893-$B$21*$B$3,$B$4/3.6)</f>
        <v>0</v>
      </c>
      <c r="E894">
        <f t="shared" si="233"/>
        <v>0</v>
      </c>
      <c r="F894">
        <f>F893+IF(E893&gt;$B$4,$B$21*(D893+D894)/2,0)</f>
        <v>925.92666666667708</v>
      </c>
      <c r="G894">
        <f t="shared" si="225"/>
        <v>-10</v>
      </c>
      <c r="H894">
        <f t="shared" si="234"/>
        <v>1.2</v>
      </c>
      <c r="I894">
        <f>MAX(I893-$B$21*$E$2,$B$4/3.6)</f>
        <v>0</v>
      </c>
      <c r="J894">
        <f t="shared" si="235"/>
        <v>0</v>
      </c>
      <c r="K894">
        <f>K893+IF(J893&gt;$B$4,$B$21*(I893+I894)/2,0)</f>
        <v>462.96399999999983</v>
      </c>
      <c r="L894">
        <f t="shared" si="231"/>
        <v>0</v>
      </c>
      <c r="M894">
        <f>IF(B894&lt;=$E$3,M893,IF(M893&lt;$E$2,MIN(M893+$E$2*$B$21/$E$4,$E$2),$E$2))</f>
        <v>1.2</v>
      </c>
      <c r="N894">
        <f>MAX(N893-$B$21*(M893+M894)/2,$B$4/3.6)</f>
        <v>0</v>
      </c>
      <c r="O894">
        <f t="shared" si="236"/>
        <v>0</v>
      </c>
      <c r="P894">
        <f>P893+IF(O893&gt;$B$4,$B$21*(N893+N894)/2,0)</f>
        <v>722.42966666666405</v>
      </c>
      <c r="Q894">
        <f t="shared" si="237"/>
        <v>0</v>
      </c>
      <c r="R894">
        <f>IF(B894&lt;=$E$3,R893,IF(R893&lt;$E$2,MIN(R893+$E$2*$B$21/$E$4,$E$2),$E$2))</f>
        <v>1.2</v>
      </c>
      <c r="S894">
        <f>MAX(S893-$B$21*(R893+R894)/2,$B$4/3.6)</f>
        <v>0</v>
      </c>
      <c r="T894">
        <f t="shared" si="238"/>
        <v>0</v>
      </c>
      <c r="U894">
        <f>U893+IF(T893&gt;$B$4,$B$21*(S893+S894)/2,0)</f>
        <v>617.67308333333119</v>
      </c>
      <c r="V894">
        <f t="shared" si="226"/>
        <v>0</v>
      </c>
      <c r="W894">
        <f>IF(B894&lt;=$E$3,W893,IF(W893&lt;$E$2,MIN(W893+$E$2*$B$21/$E$4,$E$2),$E$2))</f>
        <v>1.2</v>
      </c>
      <c r="X894">
        <f>MAX(X893-$B$21*(W893+W894)/2,$B$4/3.6)</f>
        <v>0</v>
      </c>
      <c r="Y894">
        <f t="shared" si="239"/>
        <v>0</v>
      </c>
      <c r="Z894">
        <f>Z893+IF(Y893&gt;$B$4,$B$21*(X893+X894)/2,0)</f>
        <v>541.64683333333028</v>
      </c>
      <c r="AA894">
        <f t="shared" si="240"/>
        <v>0</v>
      </c>
      <c r="AB894">
        <f t="shared" si="227"/>
        <v>-472.96266666667725</v>
      </c>
      <c r="AC894">
        <f t="shared" si="228"/>
        <v>-213.49700000001303</v>
      </c>
      <c r="AD894">
        <f t="shared" si="229"/>
        <v>-318.25358333334589</v>
      </c>
      <c r="AE894">
        <f t="shared" si="230"/>
        <v>-394.2798333333468</v>
      </c>
    </row>
    <row r="895" spans="1:31">
      <c r="A895">
        <v>875</v>
      </c>
      <c r="B895">
        <f t="shared" si="241"/>
        <v>87.5</v>
      </c>
      <c r="C895">
        <f t="shared" si="232"/>
        <v>0.6</v>
      </c>
      <c r="D895">
        <f>MAX(D894-$B$21*$B$3,$B$4/3.6)</f>
        <v>0</v>
      </c>
      <c r="E895">
        <f t="shared" si="233"/>
        <v>0</v>
      </c>
      <c r="F895">
        <f>F894+IF(E894&gt;$B$4,$B$21*(D894+D895)/2,0)</f>
        <v>925.92666666667708</v>
      </c>
      <c r="G895">
        <f t="shared" si="225"/>
        <v>-10</v>
      </c>
      <c r="H895">
        <f t="shared" si="234"/>
        <v>1.2</v>
      </c>
      <c r="I895">
        <f>MAX(I894-$B$21*$E$2,$B$4/3.6)</f>
        <v>0</v>
      </c>
      <c r="J895">
        <f t="shared" si="235"/>
        <v>0</v>
      </c>
      <c r="K895">
        <f>K894+IF(J894&gt;$B$4,$B$21*(I894+I895)/2,0)</f>
        <v>462.96399999999983</v>
      </c>
      <c r="L895">
        <f t="shared" si="231"/>
        <v>0</v>
      </c>
      <c r="M895">
        <f>IF(B895&lt;=$E$3,M894,IF(M894&lt;$E$2,MIN(M894+$E$2*$B$21/$E$4,$E$2),$E$2))</f>
        <v>1.2</v>
      </c>
      <c r="N895">
        <f>MAX(N894-$B$21*(M894+M895)/2,$B$4/3.6)</f>
        <v>0</v>
      </c>
      <c r="O895">
        <f t="shared" si="236"/>
        <v>0</v>
      </c>
      <c r="P895">
        <f>P894+IF(O894&gt;$B$4,$B$21*(N894+N895)/2,0)</f>
        <v>722.42966666666405</v>
      </c>
      <c r="Q895">
        <f t="shared" si="237"/>
        <v>0</v>
      </c>
      <c r="R895">
        <f>IF(B895&lt;=$E$3,R894,IF(R894&lt;$E$2,MIN(R894+$E$2*$B$21/$E$4,$E$2),$E$2))</f>
        <v>1.2</v>
      </c>
      <c r="S895">
        <f>MAX(S894-$B$21*(R894+R895)/2,$B$4/3.6)</f>
        <v>0</v>
      </c>
      <c r="T895">
        <f t="shared" si="238"/>
        <v>0</v>
      </c>
      <c r="U895">
        <f>U894+IF(T894&gt;$B$4,$B$21*(S894+S895)/2,0)</f>
        <v>617.67308333333119</v>
      </c>
      <c r="V895">
        <f t="shared" si="226"/>
        <v>0</v>
      </c>
      <c r="W895">
        <f>IF(B895&lt;=$E$3,W894,IF(W894&lt;$E$2,MIN(W894+$E$2*$B$21/$E$4,$E$2),$E$2))</f>
        <v>1.2</v>
      </c>
      <c r="X895">
        <f>MAX(X894-$B$21*(W894+W895)/2,$B$4/3.6)</f>
        <v>0</v>
      </c>
      <c r="Y895">
        <f t="shared" si="239"/>
        <v>0</v>
      </c>
      <c r="Z895">
        <f>Z894+IF(Y894&gt;$B$4,$B$21*(X894+X895)/2,0)</f>
        <v>541.64683333333028</v>
      </c>
      <c r="AA895">
        <f t="shared" si="240"/>
        <v>0</v>
      </c>
      <c r="AB895">
        <f t="shared" si="227"/>
        <v>-472.96266666667725</v>
      </c>
      <c r="AC895">
        <f t="shared" si="228"/>
        <v>-213.49700000001303</v>
      </c>
      <c r="AD895">
        <f t="shared" si="229"/>
        <v>-318.25358333334589</v>
      </c>
      <c r="AE895">
        <f t="shared" si="230"/>
        <v>-394.2798333333468</v>
      </c>
    </row>
    <row r="896" spans="1:31">
      <c r="A896">
        <v>876</v>
      </c>
      <c r="B896">
        <f t="shared" si="241"/>
        <v>87.600000000000009</v>
      </c>
      <c r="C896">
        <f t="shared" si="232"/>
        <v>0.6</v>
      </c>
      <c r="D896">
        <f>MAX(D895-$B$21*$B$3,$B$4/3.6)</f>
        <v>0</v>
      </c>
      <c r="E896">
        <f t="shared" si="233"/>
        <v>0</v>
      </c>
      <c r="F896">
        <f>F895+IF(E895&gt;$B$4,$B$21*(D895+D896)/2,0)</f>
        <v>925.92666666667708</v>
      </c>
      <c r="G896">
        <f t="shared" si="225"/>
        <v>-10</v>
      </c>
      <c r="H896">
        <f t="shared" si="234"/>
        <v>1.2</v>
      </c>
      <c r="I896">
        <f>MAX(I895-$B$21*$E$2,$B$4/3.6)</f>
        <v>0</v>
      </c>
      <c r="J896">
        <f t="shared" si="235"/>
        <v>0</v>
      </c>
      <c r="K896">
        <f>K895+IF(J895&gt;$B$4,$B$21*(I895+I896)/2,0)</f>
        <v>462.96399999999983</v>
      </c>
      <c r="L896">
        <f t="shared" si="231"/>
        <v>0</v>
      </c>
      <c r="M896">
        <f>IF(B896&lt;=$E$3,M895,IF(M895&lt;$E$2,MIN(M895+$E$2*$B$21/$E$4,$E$2),$E$2))</f>
        <v>1.2</v>
      </c>
      <c r="N896">
        <f>MAX(N895-$B$21*(M895+M896)/2,$B$4/3.6)</f>
        <v>0</v>
      </c>
      <c r="O896">
        <f t="shared" si="236"/>
        <v>0</v>
      </c>
      <c r="P896">
        <f>P895+IF(O895&gt;$B$4,$B$21*(N895+N896)/2,0)</f>
        <v>722.42966666666405</v>
      </c>
      <c r="Q896">
        <f t="shared" si="237"/>
        <v>0</v>
      </c>
      <c r="R896">
        <f>IF(B896&lt;=$E$3,R895,IF(R895&lt;$E$2,MIN(R895+$E$2*$B$21/$E$4,$E$2),$E$2))</f>
        <v>1.2</v>
      </c>
      <c r="S896">
        <f>MAX(S895-$B$21*(R895+R896)/2,$B$4/3.6)</f>
        <v>0</v>
      </c>
      <c r="T896">
        <f t="shared" si="238"/>
        <v>0</v>
      </c>
      <c r="U896">
        <f>U895+IF(T895&gt;$B$4,$B$21*(S895+S896)/2,0)</f>
        <v>617.67308333333119</v>
      </c>
      <c r="V896">
        <f t="shared" si="226"/>
        <v>0</v>
      </c>
      <c r="W896">
        <f>IF(B896&lt;=$E$3,W895,IF(W895&lt;$E$2,MIN(W895+$E$2*$B$21/$E$4,$E$2),$E$2))</f>
        <v>1.2</v>
      </c>
      <c r="X896">
        <f>MAX(X895-$B$21*(W895+W896)/2,$B$4/3.6)</f>
        <v>0</v>
      </c>
      <c r="Y896">
        <f t="shared" si="239"/>
        <v>0</v>
      </c>
      <c r="Z896">
        <f>Z895+IF(Y895&gt;$B$4,$B$21*(X895+X896)/2,0)</f>
        <v>541.64683333333028</v>
      </c>
      <c r="AA896">
        <f t="shared" si="240"/>
        <v>0</v>
      </c>
      <c r="AB896">
        <f t="shared" si="227"/>
        <v>-472.96266666667725</v>
      </c>
      <c r="AC896">
        <f t="shared" si="228"/>
        <v>-213.49700000001303</v>
      </c>
      <c r="AD896">
        <f t="shared" si="229"/>
        <v>-318.25358333334589</v>
      </c>
      <c r="AE896">
        <f t="shared" si="230"/>
        <v>-394.2798333333468</v>
      </c>
    </row>
    <row r="897" spans="1:31">
      <c r="A897">
        <v>877</v>
      </c>
      <c r="B897">
        <f t="shared" si="241"/>
        <v>87.7</v>
      </c>
      <c r="C897">
        <f t="shared" si="232"/>
        <v>0.6</v>
      </c>
      <c r="D897">
        <f>MAX(D896-$B$21*$B$3,$B$4/3.6)</f>
        <v>0</v>
      </c>
      <c r="E897">
        <f t="shared" si="233"/>
        <v>0</v>
      </c>
      <c r="F897">
        <f>F896+IF(E896&gt;$B$4,$B$21*(D896+D897)/2,0)</f>
        <v>925.92666666667708</v>
      </c>
      <c r="G897">
        <f t="shared" si="225"/>
        <v>-10</v>
      </c>
      <c r="H897">
        <f t="shared" si="234"/>
        <v>1.2</v>
      </c>
      <c r="I897">
        <f>MAX(I896-$B$21*$E$2,$B$4/3.6)</f>
        <v>0</v>
      </c>
      <c r="J897">
        <f t="shared" si="235"/>
        <v>0</v>
      </c>
      <c r="K897">
        <f>K896+IF(J896&gt;$B$4,$B$21*(I896+I897)/2,0)</f>
        <v>462.96399999999983</v>
      </c>
      <c r="L897">
        <f t="shared" si="231"/>
        <v>0</v>
      </c>
      <c r="M897">
        <f>IF(B897&lt;=$E$3,M896,IF(M896&lt;$E$2,MIN(M896+$E$2*$B$21/$E$4,$E$2),$E$2))</f>
        <v>1.2</v>
      </c>
      <c r="N897">
        <f>MAX(N896-$B$21*(M896+M897)/2,$B$4/3.6)</f>
        <v>0</v>
      </c>
      <c r="O897">
        <f t="shared" si="236"/>
        <v>0</v>
      </c>
      <c r="P897">
        <f>P896+IF(O896&gt;$B$4,$B$21*(N896+N897)/2,0)</f>
        <v>722.42966666666405</v>
      </c>
      <c r="Q897">
        <f t="shared" si="237"/>
        <v>0</v>
      </c>
      <c r="R897">
        <f>IF(B897&lt;=$E$3,R896,IF(R896&lt;$E$2,MIN(R896+$E$2*$B$21/$E$4,$E$2),$E$2))</f>
        <v>1.2</v>
      </c>
      <c r="S897">
        <f>MAX(S896-$B$21*(R896+R897)/2,$B$4/3.6)</f>
        <v>0</v>
      </c>
      <c r="T897">
        <f t="shared" si="238"/>
        <v>0</v>
      </c>
      <c r="U897">
        <f>U896+IF(T896&gt;$B$4,$B$21*(S896+S897)/2,0)</f>
        <v>617.67308333333119</v>
      </c>
      <c r="V897">
        <f t="shared" si="226"/>
        <v>0</v>
      </c>
      <c r="W897">
        <f>IF(B897&lt;=$E$3,W896,IF(W896&lt;$E$2,MIN(W896+$E$2*$B$21/$E$4,$E$2),$E$2))</f>
        <v>1.2</v>
      </c>
      <c r="X897">
        <f>MAX(X896-$B$21*(W896+W897)/2,$B$4/3.6)</f>
        <v>0</v>
      </c>
      <c r="Y897">
        <f t="shared" si="239"/>
        <v>0</v>
      </c>
      <c r="Z897">
        <f>Z896+IF(Y896&gt;$B$4,$B$21*(X896+X897)/2,0)</f>
        <v>541.64683333333028</v>
      </c>
      <c r="AA897">
        <f t="shared" si="240"/>
        <v>0</v>
      </c>
      <c r="AB897">
        <f t="shared" si="227"/>
        <v>-472.96266666667725</v>
      </c>
      <c r="AC897">
        <f t="shared" si="228"/>
        <v>-213.49700000001303</v>
      </c>
      <c r="AD897">
        <f t="shared" si="229"/>
        <v>-318.25358333334589</v>
      </c>
      <c r="AE897">
        <f t="shared" si="230"/>
        <v>-394.2798333333468</v>
      </c>
    </row>
    <row r="898" spans="1:31">
      <c r="A898">
        <v>878</v>
      </c>
      <c r="B898">
        <f t="shared" si="241"/>
        <v>87.800000000000011</v>
      </c>
      <c r="C898">
        <f t="shared" si="232"/>
        <v>0.6</v>
      </c>
      <c r="D898">
        <f>MAX(D897-$B$21*$B$3,$B$4/3.6)</f>
        <v>0</v>
      </c>
      <c r="E898">
        <f t="shared" si="233"/>
        <v>0</v>
      </c>
      <c r="F898">
        <f>F897+IF(E897&gt;$B$4,$B$21*(D897+D898)/2,0)</f>
        <v>925.92666666667708</v>
      </c>
      <c r="G898">
        <f t="shared" si="225"/>
        <v>-10</v>
      </c>
      <c r="H898">
        <f t="shared" si="234"/>
        <v>1.2</v>
      </c>
      <c r="I898">
        <f>MAX(I897-$B$21*$E$2,$B$4/3.6)</f>
        <v>0</v>
      </c>
      <c r="J898">
        <f t="shared" si="235"/>
        <v>0</v>
      </c>
      <c r="K898">
        <f>K897+IF(J897&gt;$B$4,$B$21*(I897+I898)/2,0)</f>
        <v>462.96399999999983</v>
      </c>
      <c r="L898">
        <f t="shared" si="231"/>
        <v>0</v>
      </c>
      <c r="M898">
        <f>IF(B898&lt;=$E$3,M897,IF(M897&lt;$E$2,MIN(M897+$E$2*$B$21/$E$4,$E$2),$E$2))</f>
        <v>1.2</v>
      </c>
      <c r="N898">
        <f>MAX(N897-$B$21*(M897+M898)/2,$B$4/3.6)</f>
        <v>0</v>
      </c>
      <c r="O898">
        <f t="shared" si="236"/>
        <v>0</v>
      </c>
      <c r="P898">
        <f>P897+IF(O897&gt;$B$4,$B$21*(N897+N898)/2,0)</f>
        <v>722.42966666666405</v>
      </c>
      <c r="Q898">
        <f t="shared" si="237"/>
        <v>0</v>
      </c>
      <c r="R898">
        <f>IF(B898&lt;=$E$3,R897,IF(R897&lt;$E$2,MIN(R897+$E$2*$B$21/$E$4,$E$2),$E$2))</f>
        <v>1.2</v>
      </c>
      <c r="S898">
        <f>MAX(S897-$B$21*(R897+R898)/2,$B$4/3.6)</f>
        <v>0</v>
      </c>
      <c r="T898">
        <f t="shared" si="238"/>
        <v>0</v>
      </c>
      <c r="U898">
        <f>U897+IF(T897&gt;$B$4,$B$21*(S897+S898)/2,0)</f>
        <v>617.67308333333119</v>
      </c>
      <c r="V898">
        <f t="shared" si="226"/>
        <v>0</v>
      </c>
      <c r="W898">
        <f>IF(B898&lt;=$E$3,W897,IF(W897&lt;$E$2,MIN(W897+$E$2*$B$21/$E$4,$E$2),$E$2))</f>
        <v>1.2</v>
      </c>
      <c r="X898">
        <f>MAX(X897-$B$21*(W897+W898)/2,$B$4/3.6)</f>
        <v>0</v>
      </c>
      <c r="Y898">
        <f t="shared" si="239"/>
        <v>0</v>
      </c>
      <c r="Z898">
        <f>Z897+IF(Y897&gt;$B$4,$B$21*(X897+X898)/2,0)</f>
        <v>541.64683333333028</v>
      </c>
      <c r="AA898">
        <f t="shared" si="240"/>
        <v>0</v>
      </c>
      <c r="AB898">
        <f t="shared" si="227"/>
        <v>-472.96266666667725</v>
      </c>
      <c r="AC898">
        <f t="shared" si="228"/>
        <v>-213.49700000001303</v>
      </c>
      <c r="AD898">
        <f t="shared" si="229"/>
        <v>-318.25358333334589</v>
      </c>
      <c r="AE898">
        <f t="shared" si="230"/>
        <v>-394.2798333333468</v>
      </c>
    </row>
    <row r="899" spans="1:31">
      <c r="A899">
        <v>879</v>
      </c>
      <c r="B899">
        <f t="shared" si="241"/>
        <v>87.9</v>
      </c>
      <c r="C899">
        <f t="shared" si="232"/>
        <v>0.6</v>
      </c>
      <c r="D899">
        <f>MAX(D898-$B$21*$B$3,$B$4/3.6)</f>
        <v>0</v>
      </c>
      <c r="E899">
        <f t="shared" si="233"/>
        <v>0</v>
      </c>
      <c r="F899">
        <f>F898+IF(E898&gt;$B$4,$B$21*(D898+D899)/2,0)</f>
        <v>925.92666666667708</v>
      </c>
      <c r="G899">
        <f t="shared" si="225"/>
        <v>-10</v>
      </c>
      <c r="H899">
        <f t="shared" si="234"/>
        <v>1.2</v>
      </c>
      <c r="I899">
        <f>MAX(I898-$B$21*$E$2,$B$4/3.6)</f>
        <v>0</v>
      </c>
      <c r="J899">
        <f t="shared" si="235"/>
        <v>0</v>
      </c>
      <c r="K899">
        <f>K898+IF(J898&gt;$B$4,$B$21*(I898+I899)/2,0)</f>
        <v>462.96399999999983</v>
      </c>
      <c r="L899">
        <f t="shared" si="231"/>
        <v>0</v>
      </c>
      <c r="M899">
        <f>IF(B899&lt;=$E$3,M898,IF(M898&lt;$E$2,MIN(M898+$E$2*$B$21/$E$4,$E$2),$E$2))</f>
        <v>1.2</v>
      </c>
      <c r="N899">
        <f>MAX(N898-$B$21*(M898+M899)/2,$B$4/3.6)</f>
        <v>0</v>
      </c>
      <c r="O899">
        <f t="shared" si="236"/>
        <v>0</v>
      </c>
      <c r="P899">
        <f>P898+IF(O898&gt;$B$4,$B$21*(N898+N899)/2,0)</f>
        <v>722.42966666666405</v>
      </c>
      <c r="Q899">
        <f t="shared" si="237"/>
        <v>0</v>
      </c>
      <c r="R899">
        <f>IF(B899&lt;=$E$3,R898,IF(R898&lt;$E$2,MIN(R898+$E$2*$B$21/$E$4,$E$2),$E$2))</f>
        <v>1.2</v>
      </c>
      <c r="S899">
        <f>MAX(S898-$B$21*(R898+R899)/2,$B$4/3.6)</f>
        <v>0</v>
      </c>
      <c r="T899">
        <f t="shared" si="238"/>
        <v>0</v>
      </c>
      <c r="U899">
        <f>U898+IF(T898&gt;$B$4,$B$21*(S898+S899)/2,0)</f>
        <v>617.67308333333119</v>
      </c>
      <c r="V899">
        <f t="shared" si="226"/>
        <v>0</v>
      </c>
      <c r="W899">
        <f>IF(B899&lt;=$E$3,W898,IF(W898&lt;$E$2,MIN(W898+$E$2*$B$21/$E$4,$E$2),$E$2))</f>
        <v>1.2</v>
      </c>
      <c r="X899">
        <f>MAX(X898-$B$21*(W898+W899)/2,$B$4/3.6)</f>
        <v>0</v>
      </c>
      <c r="Y899">
        <f t="shared" si="239"/>
        <v>0</v>
      </c>
      <c r="Z899">
        <f>Z898+IF(Y898&gt;$B$4,$B$21*(X898+X899)/2,0)</f>
        <v>541.64683333333028</v>
      </c>
      <c r="AA899">
        <f t="shared" si="240"/>
        <v>0</v>
      </c>
      <c r="AB899">
        <f t="shared" si="227"/>
        <v>-472.96266666667725</v>
      </c>
      <c r="AC899">
        <f t="shared" si="228"/>
        <v>-213.49700000001303</v>
      </c>
      <c r="AD899">
        <f t="shared" si="229"/>
        <v>-318.25358333334589</v>
      </c>
      <c r="AE899">
        <f t="shared" si="230"/>
        <v>-394.2798333333468</v>
      </c>
    </row>
    <row r="900" spans="1:31">
      <c r="A900">
        <v>880</v>
      </c>
      <c r="B900">
        <f t="shared" si="241"/>
        <v>88</v>
      </c>
      <c r="C900">
        <f t="shared" si="232"/>
        <v>0.6</v>
      </c>
      <c r="D900">
        <f>MAX(D899-$B$21*$B$3,$B$4/3.6)</f>
        <v>0</v>
      </c>
      <c r="E900">
        <f t="shared" si="233"/>
        <v>0</v>
      </c>
      <c r="F900">
        <f>F899+IF(E899&gt;$B$4,$B$21*(D899+D900)/2,0)</f>
        <v>925.92666666667708</v>
      </c>
      <c r="G900">
        <f t="shared" si="225"/>
        <v>-10</v>
      </c>
      <c r="H900">
        <f t="shared" si="234"/>
        <v>1.2</v>
      </c>
      <c r="I900">
        <f>MAX(I899-$B$21*$E$2,$B$4/3.6)</f>
        <v>0</v>
      </c>
      <c r="J900">
        <f t="shared" si="235"/>
        <v>0</v>
      </c>
      <c r="K900">
        <f>K899+IF(J899&gt;$B$4,$B$21*(I899+I900)/2,0)</f>
        <v>462.96399999999983</v>
      </c>
      <c r="L900">
        <f t="shared" si="231"/>
        <v>0</v>
      </c>
      <c r="M900">
        <f>IF(B900&lt;=$E$3,M899,IF(M899&lt;$E$2,MIN(M899+$E$2*$B$21/$E$4,$E$2),$E$2))</f>
        <v>1.2</v>
      </c>
      <c r="N900">
        <f>MAX(N899-$B$21*(M899+M900)/2,$B$4/3.6)</f>
        <v>0</v>
      </c>
      <c r="O900">
        <f t="shared" si="236"/>
        <v>0</v>
      </c>
      <c r="P900">
        <f>P899+IF(O899&gt;$B$4,$B$21*(N899+N900)/2,0)</f>
        <v>722.42966666666405</v>
      </c>
      <c r="Q900">
        <f t="shared" si="237"/>
        <v>0</v>
      </c>
      <c r="R900">
        <f>IF(B900&lt;=$E$3,R899,IF(R899&lt;$E$2,MIN(R899+$E$2*$B$21/$E$4,$E$2),$E$2))</f>
        <v>1.2</v>
      </c>
      <c r="S900">
        <f>MAX(S899-$B$21*(R899+R900)/2,$B$4/3.6)</f>
        <v>0</v>
      </c>
      <c r="T900">
        <f t="shared" si="238"/>
        <v>0</v>
      </c>
      <c r="U900">
        <f>U899+IF(T899&gt;$B$4,$B$21*(S899+S900)/2,0)</f>
        <v>617.67308333333119</v>
      </c>
      <c r="V900">
        <f t="shared" si="226"/>
        <v>0</v>
      </c>
      <c r="W900">
        <f>IF(B900&lt;=$E$3,W899,IF(W899&lt;$E$2,MIN(W899+$E$2*$B$21/$E$4,$E$2),$E$2))</f>
        <v>1.2</v>
      </c>
      <c r="X900">
        <f>MAX(X899-$B$21*(W899+W900)/2,$B$4/3.6)</f>
        <v>0</v>
      </c>
      <c r="Y900">
        <f t="shared" si="239"/>
        <v>0</v>
      </c>
      <c r="Z900">
        <f>Z899+IF(Y899&gt;$B$4,$B$21*(X899+X900)/2,0)</f>
        <v>541.64683333333028</v>
      </c>
      <c r="AA900">
        <f t="shared" si="240"/>
        <v>0</v>
      </c>
      <c r="AB900">
        <f t="shared" si="227"/>
        <v>-472.96266666667725</v>
      </c>
      <c r="AC900">
        <f t="shared" si="228"/>
        <v>-213.49700000001303</v>
      </c>
      <c r="AD900">
        <f t="shared" si="229"/>
        <v>-318.25358333334589</v>
      </c>
      <c r="AE900">
        <f t="shared" si="230"/>
        <v>-394.2798333333468</v>
      </c>
    </row>
    <row r="901" spans="1:31">
      <c r="A901">
        <v>881</v>
      </c>
      <c r="B901">
        <f t="shared" si="241"/>
        <v>88.100000000000009</v>
      </c>
      <c r="C901">
        <f t="shared" si="232"/>
        <v>0.6</v>
      </c>
      <c r="D901">
        <f>MAX(D900-$B$21*$B$3,$B$4/3.6)</f>
        <v>0</v>
      </c>
      <c r="E901">
        <f t="shared" si="233"/>
        <v>0</v>
      </c>
      <c r="F901">
        <f>F900+IF(E900&gt;$B$4,$B$21*(D900+D901)/2,0)</f>
        <v>925.92666666667708</v>
      </c>
      <c r="G901">
        <f t="shared" si="225"/>
        <v>-10</v>
      </c>
      <c r="H901">
        <f t="shared" si="234"/>
        <v>1.2</v>
      </c>
      <c r="I901">
        <f>MAX(I900-$B$21*$E$2,$B$4/3.6)</f>
        <v>0</v>
      </c>
      <c r="J901">
        <f t="shared" si="235"/>
        <v>0</v>
      </c>
      <c r="K901">
        <f>K900+IF(J900&gt;$B$4,$B$21*(I900+I901)/2,0)</f>
        <v>462.96399999999983</v>
      </c>
      <c r="L901">
        <f t="shared" si="231"/>
        <v>0</v>
      </c>
      <c r="M901">
        <f>IF(B901&lt;=$E$3,M900,IF(M900&lt;$E$2,MIN(M900+$E$2*$B$21/$E$4,$E$2),$E$2))</f>
        <v>1.2</v>
      </c>
      <c r="N901">
        <f>MAX(N900-$B$21*(M900+M901)/2,$B$4/3.6)</f>
        <v>0</v>
      </c>
      <c r="O901">
        <f t="shared" si="236"/>
        <v>0</v>
      </c>
      <c r="P901">
        <f>P900+IF(O900&gt;$B$4,$B$21*(N900+N901)/2,0)</f>
        <v>722.42966666666405</v>
      </c>
      <c r="Q901">
        <f t="shared" si="237"/>
        <v>0</v>
      </c>
      <c r="R901">
        <f>IF(B901&lt;=$E$3,R900,IF(R900&lt;$E$2,MIN(R900+$E$2*$B$21/$E$4,$E$2),$E$2))</f>
        <v>1.2</v>
      </c>
      <c r="S901">
        <f>MAX(S900-$B$21*(R900+R901)/2,$B$4/3.6)</f>
        <v>0</v>
      </c>
      <c r="T901">
        <f t="shared" si="238"/>
        <v>0</v>
      </c>
      <c r="U901">
        <f>U900+IF(T900&gt;$B$4,$B$21*(S900+S901)/2,0)</f>
        <v>617.67308333333119</v>
      </c>
      <c r="V901">
        <f t="shared" si="226"/>
        <v>0</v>
      </c>
      <c r="W901">
        <f>IF(B901&lt;=$E$3,W900,IF(W900&lt;$E$2,MIN(W900+$E$2*$B$21/$E$4,$E$2),$E$2))</f>
        <v>1.2</v>
      </c>
      <c r="X901">
        <f>MAX(X900-$B$21*(W900+W901)/2,$B$4/3.6)</f>
        <v>0</v>
      </c>
      <c r="Y901">
        <f t="shared" si="239"/>
        <v>0</v>
      </c>
      <c r="Z901">
        <f>Z900+IF(Y900&gt;$B$4,$B$21*(X900+X901)/2,0)</f>
        <v>541.64683333333028</v>
      </c>
      <c r="AA901">
        <f t="shared" si="240"/>
        <v>0</v>
      </c>
      <c r="AB901">
        <f t="shared" si="227"/>
        <v>-472.96266666667725</v>
      </c>
      <c r="AC901">
        <f t="shared" si="228"/>
        <v>-213.49700000001303</v>
      </c>
      <c r="AD901">
        <f t="shared" si="229"/>
        <v>-318.25358333334589</v>
      </c>
      <c r="AE901">
        <f t="shared" si="230"/>
        <v>-394.2798333333468</v>
      </c>
    </row>
    <row r="902" spans="1:31">
      <c r="A902">
        <v>882</v>
      </c>
      <c r="B902">
        <f t="shared" si="241"/>
        <v>88.2</v>
      </c>
      <c r="C902">
        <f t="shared" si="232"/>
        <v>0.6</v>
      </c>
      <c r="D902">
        <f>MAX(D901-$B$21*$B$3,$B$4/3.6)</f>
        <v>0</v>
      </c>
      <c r="E902">
        <f t="shared" si="233"/>
        <v>0</v>
      </c>
      <c r="F902">
        <f>F901+IF(E901&gt;$B$4,$B$21*(D901+D902)/2,0)</f>
        <v>925.92666666667708</v>
      </c>
      <c r="G902">
        <f t="shared" si="225"/>
        <v>-10</v>
      </c>
      <c r="H902">
        <f t="shared" si="234"/>
        <v>1.2</v>
      </c>
      <c r="I902">
        <f>MAX(I901-$B$21*$E$2,$B$4/3.6)</f>
        <v>0</v>
      </c>
      <c r="J902">
        <f t="shared" si="235"/>
        <v>0</v>
      </c>
      <c r="K902">
        <f>K901+IF(J901&gt;$B$4,$B$21*(I901+I902)/2,0)</f>
        <v>462.96399999999983</v>
      </c>
      <c r="L902">
        <f t="shared" si="231"/>
        <v>0</v>
      </c>
      <c r="M902">
        <f>IF(B902&lt;=$E$3,M901,IF(M901&lt;$E$2,MIN(M901+$E$2*$B$21/$E$4,$E$2),$E$2))</f>
        <v>1.2</v>
      </c>
      <c r="N902">
        <f>MAX(N901-$B$21*(M901+M902)/2,$B$4/3.6)</f>
        <v>0</v>
      </c>
      <c r="O902">
        <f t="shared" si="236"/>
        <v>0</v>
      </c>
      <c r="P902">
        <f>P901+IF(O901&gt;$B$4,$B$21*(N901+N902)/2,0)</f>
        <v>722.42966666666405</v>
      </c>
      <c r="Q902">
        <f t="shared" si="237"/>
        <v>0</v>
      </c>
      <c r="R902">
        <f>IF(B902&lt;=$E$3,R901,IF(R901&lt;$E$2,MIN(R901+$E$2*$B$21/$E$4,$E$2),$E$2))</f>
        <v>1.2</v>
      </c>
      <c r="S902">
        <f>MAX(S901-$B$21*(R901+R902)/2,$B$4/3.6)</f>
        <v>0</v>
      </c>
      <c r="T902">
        <f t="shared" si="238"/>
        <v>0</v>
      </c>
      <c r="U902">
        <f>U901+IF(T901&gt;$B$4,$B$21*(S901+S902)/2,0)</f>
        <v>617.67308333333119</v>
      </c>
      <c r="V902">
        <f t="shared" si="226"/>
        <v>0</v>
      </c>
      <c r="W902">
        <f>IF(B902&lt;=$E$3,W901,IF(W901&lt;$E$2,MIN(W901+$E$2*$B$21/$E$4,$E$2),$E$2))</f>
        <v>1.2</v>
      </c>
      <c r="X902">
        <f>MAX(X901-$B$21*(W901+W902)/2,$B$4/3.6)</f>
        <v>0</v>
      </c>
      <c r="Y902">
        <f t="shared" si="239"/>
        <v>0</v>
      </c>
      <c r="Z902">
        <f>Z901+IF(Y901&gt;$B$4,$B$21*(X901+X902)/2,0)</f>
        <v>541.64683333333028</v>
      </c>
      <c r="AA902">
        <f t="shared" si="240"/>
        <v>0</v>
      </c>
      <c r="AB902">
        <f t="shared" si="227"/>
        <v>-472.96266666667725</v>
      </c>
      <c r="AC902">
        <f t="shared" si="228"/>
        <v>-213.49700000001303</v>
      </c>
      <c r="AD902">
        <f t="shared" si="229"/>
        <v>-318.25358333334589</v>
      </c>
      <c r="AE902">
        <f t="shared" si="230"/>
        <v>-394.2798333333468</v>
      </c>
    </row>
    <row r="903" spans="1:31">
      <c r="A903">
        <v>883</v>
      </c>
      <c r="B903">
        <f t="shared" si="241"/>
        <v>88.300000000000011</v>
      </c>
      <c r="C903">
        <f t="shared" si="232"/>
        <v>0.6</v>
      </c>
      <c r="D903">
        <f>MAX(D902-$B$21*$B$3,$B$4/3.6)</f>
        <v>0</v>
      </c>
      <c r="E903">
        <f t="shared" si="233"/>
        <v>0</v>
      </c>
      <c r="F903">
        <f>F902+IF(E902&gt;$B$4,$B$21*(D902+D903)/2,0)</f>
        <v>925.92666666667708</v>
      </c>
      <c r="G903">
        <f t="shared" si="225"/>
        <v>-10</v>
      </c>
      <c r="H903">
        <f t="shared" si="234"/>
        <v>1.2</v>
      </c>
      <c r="I903">
        <f>MAX(I902-$B$21*$E$2,$B$4/3.6)</f>
        <v>0</v>
      </c>
      <c r="J903">
        <f t="shared" si="235"/>
        <v>0</v>
      </c>
      <c r="K903">
        <f>K902+IF(J902&gt;$B$4,$B$21*(I902+I903)/2,0)</f>
        <v>462.96399999999983</v>
      </c>
      <c r="L903">
        <f t="shared" si="231"/>
        <v>0</v>
      </c>
      <c r="M903">
        <f>IF(B903&lt;=$E$3,M902,IF(M902&lt;$E$2,MIN(M902+$E$2*$B$21/$E$4,$E$2),$E$2))</f>
        <v>1.2</v>
      </c>
      <c r="N903">
        <f>MAX(N902-$B$21*(M902+M903)/2,$B$4/3.6)</f>
        <v>0</v>
      </c>
      <c r="O903">
        <f t="shared" si="236"/>
        <v>0</v>
      </c>
      <c r="P903">
        <f>P902+IF(O902&gt;$B$4,$B$21*(N902+N903)/2,0)</f>
        <v>722.42966666666405</v>
      </c>
      <c r="Q903">
        <f t="shared" si="237"/>
        <v>0</v>
      </c>
      <c r="R903">
        <f>IF(B903&lt;=$E$3,R902,IF(R902&lt;$E$2,MIN(R902+$E$2*$B$21/$E$4,$E$2),$E$2))</f>
        <v>1.2</v>
      </c>
      <c r="S903">
        <f>MAX(S902-$B$21*(R902+R903)/2,$B$4/3.6)</f>
        <v>0</v>
      </c>
      <c r="T903">
        <f t="shared" si="238"/>
        <v>0</v>
      </c>
      <c r="U903">
        <f>U902+IF(T902&gt;$B$4,$B$21*(S902+S903)/2,0)</f>
        <v>617.67308333333119</v>
      </c>
      <c r="V903">
        <f t="shared" si="226"/>
        <v>0</v>
      </c>
      <c r="W903">
        <f>IF(B903&lt;=$E$3,W902,IF(W902&lt;$E$2,MIN(W902+$E$2*$B$21/$E$4,$E$2),$E$2))</f>
        <v>1.2</v>
      </c>
      <c r="X903">
        <f>MAX(X902-$B$21*(W902+W903)/2,$B$4/3.6)</f>
        <v>0</v>
      </c>
      <c r="Y903">
        <f t="shared" si="239"/>
        <v>0</v>
      </c>
      <c r="Z903">
        <f>Z902+IF(Y902&gt;$B$4,$B$21*(X902+X903)/2,0)</f>
        <v>541.64683333333028</v>
      </c>
      <c r="AA903">
        <f t="shared" si="240"/>
        <v>0</v>
      </c>
      <c r="AB903">
        <f t="shared" si="227"/>
        <v>-472.96266666667725</v>
      </c>
      <c r="AC903">
        <f t="shared" si="228"/>
        <v>-213.49700000001303</v>
      </c>
      <c r="AD903">
        <f t="shared" si="229"/>
        <v>-318.25358333334589</v>
      </c>
      <c r="AE903">
        <f t="shared" si="230"/>
        <v>-394.2798333333468</v>
      </c>
    </row>
    <row r="904" spans="1:31">
      <c r="A904">
        <v>884</v>
      </c>
      <c r="B904">
        <f t="shared" si="241"/>
        <v>88.4</v>
      </c>
      <c r="C904">
        <f t="shared" si="232"/>
        <v>0.6</v>
      </c>
      <c r="D904">
        <f>MAX(D903-$B$21*$B$3,$B$4/3.6)</f>
        <v>0</v>
      </c>
      <c r="E904">
        <f t="shared" si="233"/>
        <v>0</v>
      </c>
      <c r="F904">
        <f>F903+IF(E903&gt;$B$4,$B$21*(D903+D904)/2,0)</f>
        <v>925.92666666667708</v>
      </c>
      <c r="G904">
        <f t="shared" si="225"/>
        <v>-10</v>
      </c>
      <c r="H904">
        <f t="shared" si="234"/>
        <v>1.2</v>
      </c>
      <c r="I904">
        <f>MAX(I903-$B$21*$E$2,$B$4/3.6)</f>
        <v>0</v>
      </c>
      <c r="J904">
        <f t="shared" si="235"/>
        <v>0</v>
      </c>
      <c r="K904">
        <f>K903+IF(J903&gt;$B$4,$B$21*(I903+I904)/2,0)</f>
        <v>462.96399999999983</v>
      </c>
      <c r="L904">
        <f t="shared" si="231"/>
        <v>0</v>
      </c>
      <c r="M904">
        <f>IF(B904&lt;=$E$3,M903,IF(M903&lt;$E$2,MIN(M903+$E$2*$B$21/$E$4,$E$2),$E$2))</f>
        <v>1.2</v>
      </c>
      <c r="N904">
        <f>MAX(N903-$B$21*(M903+M904)/2,$B$4/3.6)</f>
        <v>0</v>
      </c>
      <c r="O904">
        <f t="shared" si="236"/>
        <v>0</v>
      </c>
      <c r="P904">
        <f>P903+IF(O903&gt;$B$4,$B$21*(N903+N904)/2,0)</f>
        <v>722.42966666666405</v>
      </c>
      <c r="Q904">
        <f t="shared" si="237"/>
        <v>0</v>
      </c>
      <c r="R904">
        <f>IF(B904&lt;=$E$3,R903,IF(R903&lt;$E$2,MIN(R903+$E$2*$B$21/$E$4,$E$2),$E$2))</f>
        <v>1.2</v>
      </c>
      <c r="S904">
        <f>MAX(S903-$B$21*(R903+R904)/2,$B$4/3.6)</f>
        <v>0</v>
      </c>
      <c r="T904">
        <f t="shared" si="238"/>
        <v>0</v>
      </c>
      <c r="U904">
        <f>U903+IF(T903&gt;$B$4,$B$21*(S903+S904)/2,0)</f>
        <v>617.67308333333119</v>
      </c>
      <c r="V904">
        <f t="shared" si="226"/>
        <v>0</v>
      </c>
      <c r="W904">
        <f>IF(B904&lt;=$E$3,W903,IF(W903&lt;$E$2,MIN(W903+$E$2*$B$21/$E$4,$E$2),$E$2))</f>
        <v>1.2</v>
      </c>
      <c r="X904">
        <f>MAX(X903-$B$21*(W903+W904)/2,$B$4/3.6)</f>
        <v>0</v>
      </c>
      <c r="Y904">
        <f t="shared" si="239"/>
        <v>0</v>
      </c>
      <c r="Z904">
        <f>Z903+IF(Y903&gt;$B$4,$B$21*(X903+X904)/2,0)</f>
        <v>541.64683333333028</v>
      </c>
      <c r="AA904">
        <f t="shared" si="240"/>
        <v>0</v>
      </c>
      <c r="AB904">
        <f t="shared" si="227"/>
        <v>-472.96266666667725</v>
      </c>
      <c r="AC904">
        <f t="shared" si="228"/>
        <v>-213.49700000001303</v>
      </c>
      <c r="AD904">
        <f t="shared" si="229"/>
        <v>-318.25358333334589</v>
      </c>
      <c r="AE904">
        <f t="shared" si="230"/>
        <v>-394.2798333333468</v>
      </c>
    </row>
    <row r="905" spans="1:31">
      <c r="A905">
        <v>885</v>
      </c>
      <c r="B905">
        <f t="shared" si="241"/>
        <v>88.5</v>
      </c>
      <c r="C905">
        <f t="shared" si="232"/>
        <v>0.6</v>
      </c>
      <c r="D905">
        <f>MAX(D904-$B$21*$B$3,$B$4/3.6)</f>
        <v>0</v>
      </c>
      <c r="E905">
        <f t="shared" si="233"/>
        <v>0</v>
      </c>
      <c r="F905">
        <f>F904+IF(E904&gt;$B$4,$B$21*(D904+D905)/2,0)</f>
        <v>925.92666666667708</v>
      </c>
      <c r="G905">
        <f t="shared" si="225"/>
        <v>-10</v>
      </c>
      <c r="H905">
        <f t="shared" si="234"/>
        <v>1.2</v>
      </c>
      <c r="I905">
        <f>MAX(I904-$B$21*$E$2,$B$4/3.6)</f>
        <v>0</v>
      </c>
      <c r="J905">
        <f t="shared" si="235"/>
        <v>0</v>
      </c>
      <c r="K905">
        <f>K904+IF(J904&gt;$B$4,$B$21*(I904+I905)/2,0)</f>
        <v>462.96399999999983</v>
      </c>
      <c r="L905">
        <f t="shared" si="231"/>
        <v>0</v>
      </c>
      <c r="M905">
        <f>IF(B905&lt;=$E$3,M904,IF(M904&lt;$E$2,MIN(M904+$E$2*$B$21/$E$4,$E$2),$E$2))</f>
        <v>1.2</v>
      </c>
      <c r="N905">
        <f>MAX(N904-$B$21*(M904+M905)/2,$B$4/3.6)</f>
        <v>0</v>
      </c>
      <c r="O905">
        <f t="shared" si="236"/>
        <v>0</v>
      </c>
      <c r="P905">
        <f>P904+IF(O904&gt;$B$4,$B$21*(N904+N905)/2,0)</f>
        <v>722.42966666666405</v>
      </c>
      <c r="Q905">
        <f t="shared" si="237"/>
        <v>0</v>
      </c>
      <c r="R905">
        <f>IF(B905&lt;=$E$3,R904,IF(R904&lt;$E$2,MIN(R904+$E$2*$B$21/$E$4,$E$2),$E$2))</f>
        <v>1.2</v>
      </c>
      <c r="S905">
        <f>MAX(S904-$B$21*(R904+R905)/2,$B$4/3.6)</f>
        <v>0</v>
      </c>
      <c r="T905">
        <f t="shared" si="238"/>
        <v>0</v>
      </c>
      <c r="U905">
        <f>U904+IF(T904&gt;$B$4,$B$21*(S904+S905)/2,0)</f>
        <v>617.67308333333119</v>
      </c>
      <c r="V905">
        <f t="shared" si="226"/>
        <v>0</v>
      </c>
      <c r="W905">
        <f>IF(B905&lt;=$E$3,W904,IF(W904&lt;$E$2,MIN(W904+$E$2*$B$21/$E$4,$E$2),$E$2))</f>
        <v>1.2</v>
      </c>
      <c r="X905">
        <f>MAX(X904-$B$21*(W904+W905)/2,$B$4/3.6)</f>
        <v>0</v>
      </c>
      <c r="Y905">
        <f t="shared" si="239"/>
        <v>0</v>
      </c>
      <c r="Z905">
        <f>Z904+IF(Y904&gt;$B$4,$B$21*(X904+X905)/2,0)</f>
        <v>541.64683333333028</v>
      </c>
      <c r="AA905">
        <f t="shared" si="240"/>
        <v>0</v>
      </c>
      <c r="AB905">
        <f t="shared" si="227"/>
        <v>-472.96266666667725</v>
      </c>
      <c r="AC905">
        <f t="shared" si="228"/>
        <v>-213.49700000001303</v>
      </c>
      <c r="AD905">
        <f t="shared" si="229"/>
        <v>-318.25358333334589</v>
      </c>
      <c r="AE905">
        <f t="shared" si="230"/>
        <v>-394.2798333333468</v>
      </c>
    </row>
    <row r="906" spans="1:31">
      <c r="A906">
        <v>886</v>
      </c>
      <c r="B906">
        <f t="shared" si="241"/>
        <v>88.600000000000009</v>
      </c>
      <c r="C906">
        <f t="shared" si="232"/>
        <v>0.6</v>
      </c>
      <c r="D906">
        <f>MAX(D905-$B$21*$B$3,$B$4/3.6)</f>
        <v>0</v>
      </c>
      <c r="E906">
        <f t="shared" si="233"/>
        <v>0</v>
      </c>
      <c r="F906">
        <f>F905+IF(E905&gt;$B$4,$B$21*(D905+D906)/2,0)</f>
        <v>925.92666666667708</v>
      </c>
      <c r="G906">
        <f t="shared" si="225"/>
        <v>-10</v>
      </c>
      <c r="H906">
        <f t="shared" si="234"/>
        <v>1.2</v>
      </c>
      <c r="I906">
        <f>MAX(I905-$B$21*$E$2,$B$4/3.6)</f>
        <v>0</v>
      </c>
      <c r="J906">
        <f t="shared" si="235"/>
        <v>0</v>
      </c>
      <c r="K906">
        <f>K905+IF(J905&gt;$B$4,$B$21*(I905+I906)/2,0)</f>
        <v>462.96399999999983</v>
      </c>
      <c r="L906">
        <f t="shared" si="231"/>
        <v>0</v>
      </c>
      <c r="M906">
        <f>IF(B906&lt;=$E$3,M905,IF(M905&lt;$E$2,MIN(M905+$E$2*$B$21/$E$4,$E$2),$E$2))</f>
        <v>1.2</v>
      </c>
      <c r="N906">
        <f>MAX(N905-$B$21*(M905+M906)/2,$B$4/3.6)</f>
        <v>0</v>
      </c>
      <c r="O906">
        <f t="shared" si="236"/>
        <v>0</v>
      </c>
      <c r="P906">
        <f>P905+IF(O905&gt;$B$4,$B$21*(N905+N906)/2,0)</f>
        <v>722.42966666666405</v>
      </c>
      <c r="Q906">
        <f t="shared" si="237"/>
        <v>0</v>
      </c>
      <c r="R906">
        <f>IF(B906&lt;=$E$3,R905,IF(R905&lt;$E$2,MIN(R905+$E$2*$B$21/$E$4,$E$2),$E$2))</f>
        <v>1.2</v>
      </c>
      <c r="S906">
        <f>MAX(S905-$B$21*(R905+R906)/2,$B$4/3.6)</f>
        <v>0</v>
      </c>
      <c r="T906">
        <f t="shared" si="238"/>
        <v>0</v>
      </c>
      <c r="U906">
        <f>U905+IF(T905&gt;$B$4,$B$21*(S905+S906)/2,0)</f>
        <v>617.67308333333119</v>
      </c>
      <c r="V906">
        <f t="shared" si="226"/>
        <v>0</v>
      </c>
      <c r="W906">
        <f>IF(B906&lt;=$E$3,W905,IF(W905&lt;$E$2,MIN(W905+$E$2*$B$21/$E$4,$E$2),$E$2))</f>
        <v>1.2</v>
      </c>
      <c r="X906">
        <f>MAX(X905-$B$21*(W905+W906)/2,$B$4/3.6)</f>
        <v>0</v>
      </c>
      <c r="Y906">
        <f t="shared" si="239"/>
        <v>0</v>
      </c>
      <c r="Z906">
        <f>Z905+IF(Y905&gt;$B$4,$B$21*(X905+X906)/2,0)</f>
        <v>541.64683333333028</v>
      </c>
      <c r="AA906">
        <f t="shared" si="240"/>
        <v>0</v>
      </c>
      <c r="AB906">
        <f t="shared" si="227"/>
        <v>-472.96266666667725</v>
      </c>
      <c r="AC906">
        <f t="shared" si="228"/>
        <v>-213.49700000001303</v>
      </c>
      <c r="AD906">
        <f t="shared" si="229"/>
        <v>-318.25358333334589</v>
      </c>
      <c r="AE906">
        <f t="shared" si="230"/>
        <v>-394.2798333333468</v>
      </c>
    </row>
    <row r="907" spans="1:31">
      <c r="A907">
        <v>887</v>
      </c>
      <c r="B907">
        <f t="shared" si="241"/>
        <v>88.7</v>
      </c>
      <c r="C907">
        <f t="shared" si="232"/>
        <v>0.6</v>
      </c>
      <c r="D907">
        <f>MAX(D906-$B$21*$B$3,$B$4/3.6)</f>
        <v>0</v>
      </c>
      <c r="E907">
        <f t="shared" si="233"/>
        <v>0</v>
      </c>
      <c r="F907">
        <f>F906+IF(E906&gt;$B$4,$B$21*(D906+D907)/2,0)</f>
        <v>925.92666666667708</v>
      </c>
      <c r="G907">
        <f t="shared" si="225"/>
        <v>-10</v>
      </c>
      <c r="H907">
        <f t="shared" si="234"/>
        <v>1.2</v>
      </c>
      <c r="I907">
        <f>MAX(I906-$B$21*$E$2,$B$4/3.6)</f>
        <v>0</v>
      </c>
      <c r="J907">
        <f t="shared" si="235"/>
        <v>0</v>
      </c>
      <c r="K907">
        <f>K906+IF(J906&gt;$B$4,$B$21*(I906+I907)/2,0)</f>
        <v>462.96399999999983</v>
      </c>
      <c r="L907">
        <f t="shared" si="231"/>
        <v>0</v>
      </c>
      <c r="M907">
        <f>IF(B907&lt;=$E$3,M906,IF(M906&lt;$E$2,MIN(M906+$E$2*$B$21/$E$4,$E$2),$E$2))</f>
        <v>1.2</v>
      </c>
      <c r="N907">
        <f>MAX(N906-$B$21*(M906+M907)/2,$B$4/3.6)</f>
        <v>0</v>
      </c>
      <c r="O907">
        <f t="shared" si="236"/>
        <v>0</v>
      </c>
      <c r="P907">
        <f>P906+IF(O906&gt;$B$4,$B$21*(N906+N907)/2,0)</f>
        <v>722.42966666666405</v>
      </c>
      <c r="Q907">
        <f t="shared" si="237"/>
        <v>0</v>
      </c>
      <c r="R907">
        <f>IF(B907&lt;=$E$3,R906,IF(R906&lt;$E$2,MIN(R906+$E$2*$B$21/$E$4,$E$2),$E$2))</f>
        <v>1.2</v>
      </c>
      <c r="S907">
        <f>MAX(S906-$B$21*(R906+R907)/2,$B$4/3.6)</f>
        <v>0</v>
      </c>
      <c r="T907">
        <f t="shared" si="238"/>
        <v>0</v>
      </c>
      <c r="U907">
        <f>U906+IF(T906&gt;$B$4,$B$21*(S906+S907)/2,0)</f>
        <v>617.67308333333119</v>
      </c>
      <c r="V907">
        <f t="shared" si="226"/>
        <v>0</v>
      </c>
      <c r="W907">
        <f>IF(B907&lt;=$E$3,W906,IF(W906&lt;$E$2,MIN(W906+$E$2*$B$21/$E$4,$E$2),$E$2))</f>
        <v>1.2</v>
      </c>
      <c r="X907">
        <f>MAX(X906-$B$21*(W906+W907)/2,$B$4/3.6)</f>
        <v>0</v>
      </c>
      <c r="Y907">
        <f t="shared" si="239"/>
        <v>0</v>
      </c>
      <c r="Z907">
        <f>Z906+IF(Y906&gt;$B$4,$B$21*(X906+X907)/2,0)</f>
        <v>541.64683333333028</v>
      </c>
      <c r="AA907">
        <f t="shared" si="240"/>
        <v>0</v>
      </c>
      <c r="AB907">
        <f t="shared" si="227"/>
        <v>-472.96266666667725</v>
      </c>
      <c r="AC907">
        <f t="shared" si="228"/>
        <v>-213.49700000001303</v>
      </c>
      <c r="AD907">
        <f t="shared" si="229"/>
        <v>-318.25358333334589</v>
      </c>
      <c r="AE907">
        <f t="shared" si="230"/>
        <v>-394.2798333333468</v>
      </c>
    </row>
    <row r="908" spans="1:31">
      <c r="A908">
        <v>888</v>
      </c>
      <c r="B908">
        <f t="shared" si="241"/>
        <v>88.800000000000011</v>
      </c>
      <c r="C908">
        <f t="shared" si="232"/>
        <v>0.6</v>
      </c>
      <c r="D908">
        <f>MAX(D907-$B$21*$B$3,$B$4/3.6)</f>
        <v>0</v>
      </c>
      <c r="E908">
        <f t="shared" si="233"/>
        <v>0</v>
      </c>
      <c r="F908">
        <f>F907+IF(E907&gt;$B$4,$B$21*(D907+D908)/2,0)</f>
        <v>925.92666666667708</v>
      </c>
      <c r="G908">
        <f t="shared" si="225"/>
        <v>-10</v>
      </c>
      <c r="H908">
        <f t="shared" si="234"/>
        <v>1.2</v>
      </c>
      <c r="I908">
        <f>MAX(I907-$B$21*$E$2,$B$4/3.6)</f>
        <v>0</v>
      </c>
      <c r="J908">
        <f t="shared" si="235"/>
        <v>0</v>
      </c>
      <c r="K908">
        <f>K907+IF(J907&gt;$B$4,$B$21*(I907+I908)/2,0)</f>
        <v>462.96399999999983</v>
      </c>
      <c r="L908">
        <f t="shared" si="231"/>
        <v>0</v>
      </c>
      <c r="M908">
        <f>IF(B908&lt;=$E$3,M907,IF(M907&lt;$E$2,MIN(M907+$E$2*$B$21/$E$4,$E$2),$E$2))</f>
        <v>1.2</v>
      </c>
      <c r="N908">
        <f>MAX(N907-$B$21*(M907+M908)/2,$B$4/3.6)</f>
        <v>0</v>
      </c>
      <c r="O908">
        <f t="shared" si="236"/>
        <v>0</v>
      </c>
      <c r="P908">
        <f>P907+IF(O907&gt;$B$4,$B$21*(N907+N908)/2,0)</f>
        <v>722.42966666666405</v>
      </c>
      <c r="Q908">
        <f t="shared" si="237"/>
        <v>0</v>
      </c>
      <c r="R908">
        <f>IF(B908&lt;=$E$3,R907,IF(R907&lt;$E$2,MIN(R907+$E$2*$B$21/$E$4,$E$2),$E$2))</f>
        <v>1.2</v>
      </c>
      <c r="S908">
        <f>MAX(S907-$B$21*(R907+R908)/2,$B$4/3.6)</f>
        <v>0</v>
      </c>
      <c r="T908">
        <f t="shared" si="238"/>
        <v>0</v>
      </c>
      <c r="U908">
        <f>U907+IF(T907&gt;$B$4,$B$21*(S907+S908)/2,0)</f>
        <v>617.67308333333119</v>
      </c>
      <c r="V908">
        <f t="shared" si="226"/>
        <v>0</v>
      </c>
      <c r="W908">
        <f>IF(B908&lt;=$E$3,W907,IF(W907&lt;$E$2,MIN(W907+$E$2*$B$21/$E$4,$E$2),$E$2))</f>
        <v>1.2</v>
      </c>
      <c r="X908">
        <f>MAX(X907-$B$21*(W907+W908)/2,$B$4/3.6)</f>
        <v>0</v>
      </c>
      <c r="Y908">
        <f t="shared" si="239"/>
        <v>0</v>
      </c>
      <c r="Z908">
        <f>Z907+IF(Y907&gt;$B$4,$B$21*(X907+X908)/2,0)</f>
        <v>541.64683333333028</v>
      </c>
      <c r="AA908">
        <f t="shared" si="240"/>
        <v>0</v>
      </c>
      <c r="AB908">
        <f t="shared" si="227"/>
        <v>-472.96266666667725</v>
      </c>
      <c r="AC908">
        <f t="shared" si="228"/>
        <v>-213.49700000001303</v>
      </c>
      <c r="AD908">
        <f t="shared" si="229"/>
        <v>-318.25358333334589</v>
      </c>
      <c r="AE908">
        <f t="shared" si="230"/>
        <v>-394.2798333333468</v>
      </c>
    </row>
    <row r="909" spans="1:31">
      <c r="A909">
        <v>889</v>
      </c>
      <c r="B909">
        <f t="shared" si="241"/>
        <v>88.9</v>
      </c>
      <c r="C909">
        <f t="shared" si="232"/>
        <v>0.6</v>
      </c>
      <c r="D909">
        <f>MAX(D908-$B$21*$B$3,$B$4/3.6)</f>
        <v>0</v>
      </c>
      <c r="E909">
        <f t="shared" si="233"/>
        <v>0</v>
      </c>
      <c r="F909">
        <f>F908+IF(E908&gt;$B$4,$B$21*(D908+D909)/2,0)</f>
        <v>925.92666666667708</v>
      </c>
      <c r="G909">
        <f t="shared" si="225"/>
        <v>-10</v>
      </c>
      <c r="H909">
        <f t="shared" si="234"/>
        <v>1.2</v>
      </c>
      <c r="I909">
        <f>MAX(I908-$B$21*$E$2,$B$4/3.6)</f>
        <v>0</v>
      </c>
      <c r="J909">
        <f t="shared" si="235"/>
        <v>0</v>
      </c>
      <c r="K909">
        <f>K908+IF(J908&gt;$B$4,$B$21*(I908+I909)/2,0)</f>
        <v>462.96399999999983</v>
      </c>
      <c r="L909">
        <f t="shared" si="231"/>
        <v>0</v>
      </c>
      <c r="M909">
        <f>IF(B909&lt;=$E$3,M908,IF(M908&lt;$E$2,MIN(M908+$E$2*$B$21/$E$4,$E$2),$E$2))</f>
        <v>1.2</v>
      </c>
      <c r="N909">
        <f>MAX(N908-$B$21*(M908+M909)/2,$B$4/3.6)</f>
        <v>0</v>
      </c>
      <c r="O909">
        <f t="shared" si="236"/>
        <v>0</v>
      </c>
      <c r="P909">
        <f>P908+IF(O908&gt;$B$4,$B$21*(N908+N909)/2,0)</f>
        <v>722.42966666666405</v>
      </c>
      <c r="Q909">
        <f t="shared" si="237"/>
        <v>0</v>
      </c>
      <c r="R909">
        <f>IF(B909&lt;=$E$3,R908,IF(R908&lt;$E$2,MIN(R908+$E$2*$B$21/$E$4,$E$2),$E$2))</f>
        <v>1.2</v>
      </c>
      <c r="S909">
        <f>MAX(S908-$B$21*(R908+R909)/2,$B$4/3.6)</f>
        <v>0</v>
      </c>
      <c r="T909">
        <f t="shared" si="238"/>
        <v>0</v>
      </c>
      <c r="U909">
        <f>U908+IF(T908&gt;$B$4,$B$21*(S908+S909)/2,0)</f>
        <v>617.67308333333119</v>
      </c>
      <c r="V909">
        <f t="shared" si="226"/>
        <v>0</v>
      </c>
      <c r="W909">
        <f>IF(B909&lt;=$E$3,W908,IF(W908&lt;$E$2,MIN(W908+$E$2*$B$21/$E$4,$E$2),$E$2))</f>
        <v>1.2</v>
      </c>
      <c r="X909">
        <f>MAX(X908-$B$21*(W908+W909)/2,$B$4/3.6)</f>
        <v>0</v>
      </c>
      <c r="Y909">
        <f t="shared" si="239"/>
        <v>0</v>
      </c>
      <c r="Z909">
        <f>Z908+IF(Y908&gt;$B$4,$B$21*(X908+X909)/2,0)</f>
        <v>541.64683333333028</v>
      </c>
      <c r="AA909">
        <f t="shared" si="240"/>
        <v>0</v>
      </c>
      <c r="AB909">
        <f t="shared" si="227"/>
        <v>-472.96266666667725</v>
      </c>
      <c r="AC909">
        <f t="shared" si="228"/>
        <v>-213.49700000001303</v>
      </c>
      <c r="AD909">
        <f t="shared" si="229"/>
        <v>-318.25358333334589</v>
      </c>
      <c r="AE909">
        <f t="shared" si="230"/>
        <v>-394.2798333333468</v>
      </c>
    </row>
    <row r="910" spans="1:31">
      <c r="A910">
        <v>890</v>
      </c>
      <c r="B910">
        <f t="shared" si="241"/>
        <v>89</v>
      </c>
      <c r="C910">
        <f t="shared" si="232"/>
        <v>0.6</v>
      </c>
      <c r="D910">
        <f>MAX(D909-$B$21*$B$3,$B$4/3.6)</f>
        <v>0</v>
      </c>
      <c r="E910">
        <f t="shared" si="233"/>
        <v>0</v>
      </c>
      <c r="F910">
        <f>F909+IF(E909&gt;$B$4,$B$21*(D909+D910)/2,0)</f>
        <v>925.92666666667708</v>
      </c>
      <c r="G910">
        <f t="shared" si="225"/>
        <v>-10</v>
      </c>
      <c r="H910">
        <f t="shared" si="234"/>
        <v>1.2</v>
      </c>
      <c r="I910">
        <f>MAX(I909-$B$21*$E$2,$B$4/3.6)</f>
        <v>0</v>
      </c>
      <c r="J910">
        <f t="shared" si="235"/>
        <v>0</v>
      </c>
      <c r="K910">
        <f>K909+IF(J909&gt;$B$4,$B$21*(I909+I910)/2,0)</f>
        <v>462.96399999999983</v>
      </c>
      <c r="L910">
        <f t="shared" si="231"/>
        <v>0</v>
      </c>
      <c r="M910">
        <f>IF(B910&lt;=$E$3,M909,IF(M909&lt;$E$2,MIN(M909+$E$2*$B$21/$E$4,$E$2),$E$2))</f>
        <v>1.2</v>
      </c>
      <c r="N910">
        <f>MAX(N909-$B$21*(M909+M910)/2,$B$4/3.6)</f>
        <v>0</v>
      </c>
      <c r="O910">
        <f t="shared" si="236"/>
        <v>0</v>
      </c>
      <c r="P910">
        <f>P909+IF(O909&gt;$B$4,$B$21*(N909+N910)/2,0)</f>
        <v>722.42966666666405</v>
      </c>
      <c r="Q910">
        <f t="shared" si="237"/>
        <v>0</v>
      </c>
      <c r="R910">
        <f>IF(B910&lt;=$E$3,R909,IF(R909&lt;$E$2,MIN(R909+$E$2*$B$21/$E$4,$E$2),$E$2))</f>
        <v>1.2</v>
      </c>
      <c r="S910">
        <f>MAX(S909-$B$21*(R909+R910)/2,$B$4/3.6)</f>
        <v>0</v>
      </c>
      <c r="T910">
        <f t="shared" si="238"/>
        <v>0</v>
      </c>
      <c r="U910">
        <f>U909+IF(T909&gt;$B$4,$B$21*(S909+S910)/2,0)</f>
        <v>617.67308333333119</v>
      </c>
      <c r="V910">
        <f t="shared" si="226"/>
        <v>0</v>
      </c>
      <c r="W910">
        <f>IF(B910&lt;=$E$3,W909,IF(W909&lt;$E$2,MIN(W909+$E$2*$B$21/$E$4,$E$2),$E$2))</f>
        <v>1.2</v>
      </c>
      <c r="X910">
        <f>MAX(X909-$B$21*(W909+W910)/2,$B$4/3.6)</f>
        <v>0</v>
      </c>
      <c r="Y910">
        <f t="shared" si="239"/>
        <v>0</v>
      </c>
      <c r="Z910">
        <f>Z909+IF(Y909&gt;$B$4,$B$21*(X909+X910)/2,0)</f>
        <v>541.64683333333028</v>
      </c>
      <c r="AA910">
        <f t="shared" si="240"/>
        <v>0</v>
      </c>
      <c r="AB910">
        <f t="shared" si="227"/>
        <v>-472.96266666667725</v>
      </c>
      <c r="AC910">
        <f t="shared" si="228"/>
        <v>-213.49700000001303</v>
      </c>
      <c r="AD910">
        <f t="shared" si="229"/>
        <v>-318.25358333334589</v>
      </c>
      <c r="AE910">
        <f t="shared" si="230"/>
        <v>-394.2798333333468</v>
      </c>
    </row>
    <row r="911" spans="1:31">
      <c r="A911">
        <v>891</v>
      </c>
      <c r="B911">
        <f t="shared" si="241"/>
        <v>89.100000000000009</v>
      </c>
      <c r="C911">
        <f t="shared" si="232"/>
        <v>0.6</v>
      </c>
      <c r="D911">
        <f>MAX(D910-$B$21*$B$3,$B$4/3.6)</f>
        <v>0</v>
      </c>
      <c r="E911">
        <f t="shared" si="233"/>
        <v>0</v>
      </c>
      <c r="F911">
        <f>F910+IF(E910&gt;$B$4,$B$21*(D910+D911)/2,0)</f>
        <v>925.92666666667708</v>
      </c>
      <c r="G911">
        <f t="shared" si="225"/>
        <v>-10</v>
      </c>
      <c r="H911">
        <f t="shared" si="234"/>
        <v>1.2</v>
      </c>
      <c r="I911">
        <f>MAX(I910-$B$21*$E$2,$B$4/3.6)</f>
        <v>0</v>
      </c>
      <c r="J911">
        <f t="shared" si="235"/>
        <v>0</v>
      </c>
      <c r="K911">
        <f>K910+IF(J910&gt;$B$4,$B$21*(I910+I911)/2,0)</f>
        <v>462.96399999999983</v>
      </c>
      <c r="L911">
        <f t="shared" si="231"/>
        <v>0</v>
      </c>
      <c r="M911">
        <f>IF(B911&lt;=$E$3,M910,IF(M910&lt;$E$2,MIN(M910+$E$2*$B$21/$E$4,$E$2),$E$2))</f>
        <v>1.2</v>
      </c>
      <c r="N911">
        <f>MAX(N910-$B$21*(M910+M911)/2,$B$4/3.6)</f>
        <v>0</v>
      </c>
      <c r="O911">
        <f t="shared" si="236"/>
        <v>0</v>
      </c>
      <c r="P911">
        <f>P910+IF(O910&gt;$B$4,$B$21*(N910+N911)/2,0)</f>
        <v>722.42966666666405</v>
      </c>
      <c r="Q911">
        <f t="shared" si="237"/>
        <v>0</v>
      </c>
      <c r="R911">
        <f>IF(B911&lt;=$E$3,R910,IF(R910&lt;$E$2,MIN(R910+$E$2*$B$21/$E$4,$E$2),$E$2))</f>
        <v>1.2</v>
      </c>
      <c r="S911">
        <f>MAX(S910-$B$21*(R910+R911)/2,$B$4/3.6)</f>
        <v>0</v>
      </c>
      <c r="T911">
        <f t="shared" si="238"/>
        <v>0</v>
      </c>
      <c r="U911">
        <f>U910+IF(T910&gt;$B$4,$B$21*(S910+S911)/2,0)</f>
        <v>617.67308333333119</v>
      </c>
      <c r="V911">
        <f t="shared" si="226"/>
        <v>0</v>
      </c>
      <c r="W911">
        <f>IF(B911&lt;=$E$3,W910,IF(W910&lt;$E$2,MIN(W910+$E$2*$B$21/$E$4,$E$2),$E$2))</f>
        <v>1.2</v>
      </c>
      <c r="X911">
        <f>MAX(X910-$B$21*(W910+W911)/2,$B$4/3.6)</f>
        <v>0</v>
      </c>
      <c r="Y911">
        <f t="shared" si="239"/>
        <v>0</v>
      </c>
      <c r="Z911">
        <f>Z910+IF(Y910&gt;$B$4,$B$21*(X910+X911)/2,0)</f>
        <v>541.64683333333028</v>
      </c>
      <c r="AA911">
        <f t="shared" si="240"/>
        <v>0</v>
      </c>
      <c r="AB911">
        <f t="shared" si="227"/>
        <v>-472.96266666667725</v>
      </c>
      <c r="AC911">
        <f t="shared" si="228"/>
        <v>-213.49700000001303</v>
      </c>
      <c r="AD911">
        <f t="shared" si="229"/>
        <v>-318.25358333334589</v>
      </c>
      <c r="AE911">
        <f t="shared" si="230"/>
        <v>-394.2798333333468</v>
      </c>
    </row>
    <row r="912" spans="1:31">
      <c r="A912">
        <v>892</v>
      </c>
      <c r="B912">
        <f t="shared" si="241"/>
        <v>89.2</v>
      </c>
      <c r="C912">
        <f t="shared" si="232"/>
        <v>0.6</v>
      </c>
      <c r="D912">
        <f>MAX(D911-$B$21*$B$3,$B$4/3.6)</f>
        <v>0</v>
      </c>
      <c r="E912">
        <f t="shared" si="233"/>
        <v>0</v>
      </c>
      <c r="F912">
        <f>F911+IF(E911&gt;$B$4,$B$21*(D911+D912)/2,0)</f>
        <v>925.92666666667708</v>
      </c>
      <c r="G912">
        <f t="shared" si="225"/>
        <v>-10</v>
      </c>
      <c r="H912">
        <f t="shared" si="234"/>
        <v>1.2</v>
      </c>
      <c r="I912">
        <f>MAX(I911-$B$21*$E$2,$B$4/3.6)</f>
        <v>0</v>
      </c>
      <c r="J912">
        <f t="shared" si="235"/>
        <v>0</v>
      </c>
      <c r="K912">
        <f>K911+IF(J911&gt;$B$4,$B$21*(I911+I912)/2,0)</f>
        <v>462.96399999999983</v>
      </c>
      <c r="L912">
        <f t="shared" si="231"/>
        <v>0</v>
      </c>
      <c r="M912">
        <f>IF(B912&lt;=$E$3,M911,IF(M911&lt;$E$2,MIN(M911+$E$2*$B$21/$E$4,$E$2),$E$2))</f>
        <v>1.2</v>
      </c>
      <c r="N912">
        <f>MAX(N911-$B$21*(M911+M912)/2,$B$4/3.6)</f>
        <v>0</v>
      </c>
      <c r="O912">
        <f t="shared" si="236"/>
        <v>0</v>
      </c>
      <c r="P912">
        <f>P911+IF(O911&gt;$B$4,$B$21*(N911+N912)/2,0)</f>
        <v>722.42966666666405</v>
      </c>
      <c r="Q912">
        <f t="shared" si="237"/>
        <v>0</v>
      </c>
      <c r="R912">
        <f>IF(B912&lt;=$E$3,R911,IF(R911&lt;$E$2,MIN(R911+$E$2*$B$21/$E$4,$E$2),$E$2))</f>
        <v>1.2</v>
      </c>
      <c r="S912">
        <f>MAX(S911-$B$21*(R911+R912)/2,$B$4/3.6)</f>
        <v>0</v>
      </c>
      <c r="T912">
        <f t="shared" si="238"/>
        <v>0</v>
      </c>
      <c r="U912">
        <f>U911+IF(T911&gt;$B$4,$B$21*(S911+S912)/2,0)</f>
        <v>617.67308333333119</v>
      </c>
      <c r="V912">
        <f t="shared" si="226"/>
        <v>0</v>
      </c>
      <c r="W912">
        <f>IF(B912&lt;=$E$3,W911,IF(W911&lt;$E$2,MIN(W911+$E$2*$B$21/$E$4,$E$2),$E$2))</f>
        <v>1.2</v>
      </c>
      <c r="X912">
        <f>MAX(X911-$B$21*(W911+W912)/2,$B$4/3.6)</f>
        <v>0</v>
      </c>
      <c r="Y912">
        <f t="shared" si="239"/>
        <v>0</v>
      </c>
      <c r="Z912">
        <f>Z911+IF(Y911&gt;$B$4,$B$21*(X911+X912)/2,0)</f>
        <v>541.64683333333028</v>
      </c>
      <c r="AA912">
        <f t="shared" si="240"/>
        <v>0</v>
      </c>
      <c r="AB912">
        <f t="shared" si="227"/>
        <v>-472.96266666667725</v>
      </c>
      <c r="AC912">
        <f t="shared" si="228"/>
        <v>-213.49700000001303</v>
      </c>
      <c r="AD912">
        <f t="shared" si="229"/>
        <v>-318.25358333334589</v>
      </c>
      <c r="AE912">
        <f t="shared" si="230"/>
        <v>-394.2798333333468</v>
      </c>
    </row>
    <row r="913" spans="1:31">
      <c r="A913">
        <v>893</v>
      </c>
      <c r="B913">
        <f t="shared" si="241"/>
        <v>89.300000000000011</v>
      </c>
      <c r="C913">
        <f t="shared" si="232"/>
        <v>0.6</v>
      </c>
      <c r="D913">
        <f>MAX(D912-$B$21*$B$3,$B$4/3.6)</f>
        <v>0</v>
      </c>
      <c r="E913">
        <f t="shared" si="233"/>
        <v>0</v>
      </c>
      <c r="F913">
        <f>F912+IF(E912&gt;$B$4,$B$21*(D912+D913)/2,0)</f>
        <v>925.92666666667708</v>
      </c>
      <c r="G913">
        <f t="shared" si="225"/>
        <v>-10</v>
      </c>
      <c r="H913">
        <f t="shared" si="234"/>
        <v>1.2</v>
      </c>
      <c r="I913">
        <f>MAX(I912-$B$21*$E$2,$B$4/3.6)</f>
        <v>0</v>
      </c>
      <c r="J913">
        <f t="shared" si="235"/>
        <v>0</v>
      </c>
      <c r="K913">
        <f>K912+IF(J912&gt;$B$4,$B$21*(I912+I913)/2,0)</f>
        <v>462.96399999999983</v>
      </c>
      <c r="L913">
        <f t="shared" si="231"/>
        <v>0</v>
      </c>
      <c r="M913">
        <f>IF(B913&lt;=$E$3,M912,IF(M912&lt;$E$2,MIN(M912+$E$2*$B$21/$E$4,$E$2),$E$2))</f>
        <v>1.2</v>
      </c>
      <c r="N913">
        <f>MAX(N912-$B$21*(M912+M913)/2,$B$4/3.6)</f>
        <v>0</v>
      </c>
      <c r="O913">
        <f t="shared" si="236"/>
        <v>0</v>
      </c>
      <c r="P913">
        <f>P912+IF(O912&gt;$B$4,$B$21*(N912+N913)/2,0)</f>
        <v>722.42966666666405</v>
      </c>
      <c r="Q913">
        <f t="shared" si="237"/>
        <v>0</v>
      </c>
      <c r="R913">
        <f>IF(B913&lt;=$E$3,R912,IF(R912&lt;$E$2,MIN(R912+$E$2*$B$21/$E$4,$E$2),$E$2))</f>
        <v>1.2</v>
      </c>
      <c r="S913">
        <f>MAX(S912-$B$21*(R912+R913)/2,$B$4/3.6)</f>
        <v>0</v>
      </c>
      <c r="T913">
        <f t="shared" si="238"/>
        <v>0</v>
      </c>
      <c r="U913">
        <f>U912+IF(T912&gt;$B$4,$B$21*(S912+S913)/2,0)</f>
        <v>617.67308333333119</v>
      </c>
      <c r="V913">
        <f t="shared" si="226"/>
        <v>0</v>
      </c>
      <c r="W913">
        <f>IF(B913&lt;=$E$3,W912,IF(W912&lt;$E$2,MIN(W912+$E$2*$B$21/$E$4,$E$2),$E$2))</f>
        <v>1.2</v>
      </c>
      <c r="X913">
        <f>MAX(X912-$B$21*(W912+W913)/2,$B$4/3.6)</f>
        <v>0</v>
      </c>
      <c r="Y913">
        <f t="shared" si="239"/>
        <v>0</v>
      </c>
      <c r="Z913">
        <f>Z912+IF(Y912&gt;$B$4,$B$21*(X912+X913)/2,0)</f>
        <v>541.64683333333028</v>
      </c>
      <c r="AA913">
        <f t="shared" si="240"/>
        <v>0</v>
      </c>
      <c r="AB913">
        <f t="shared" si="227"/>
        <v>-472.96266666667725</v>
      </c>
      <c r="AC913">
        <f t="shared" si="228"/>
        <v>-213.49700000001303</v>
      </c>
      <c r="AD913">
        <f t="shared" si="229"/>
        <v>-318.25358333334589</v>
      </c>
      <c r="AE913">
        <f t="shared" si="230"/>
        <v>-394.2798333333468</v>
      </c>
    </row>
    <row r="914" spans="1:31">
      <c r="A914">
        <v>894</v>
      </c>
      <c r="B914">
        <f t="shared" si="241"/>
        <v>89.4</v>
      </c>
      <c r="C914">
        <f t="shared" si="232"/>
        <v>0.6</v>
      </c>
      <c r="D914">
        <f>MAX(D913-$B$21*$B$3,$B$4/3.6)</f>
        <v>0</v>
      </c>
      <c r="E914">
        <f t="shared" si="233"/>
        <v>0</v>
      </c>
      <c r="F914">
        <f>F913+IF(E913&gt;$B$4,$B$21*(D913+D914)/2,0)</f>
        <v>925.92666666667708</v>
      </c>
      <c r="G914">
        <f t="shared" si="225"/>
        <v>-10</v>
      </c>
      <c r="H914">
        <f t="shared" si="234"/>
        <v>1.2</v>
      </c>
      <c r="I914">
        <f>MAX(I913-$B$21*$E$2,$B$4/3.6)</f>
        <v>0</v>
      </c>
      <c r="J914">
        <f t="shared" si="235"/>
        <v>0</v>
      </c>
      <c r="K914">
        <f>K913+IF(J913&gt;$B$4,$B$21*(I913+I914)/2,0)</f>
        <v>462.96399999999983</v>
      </c>
      <c r="L914">
        <f t="shared" si="231"/>
        <v>0</v>
      </c>
      <c r="M914">
        <f>IF(B914&lt;=$E$3,M913,IF(M913&lt;$E$2,MIN(M913+$E$2*$B$21/$E$4,$E$2),$E$2))</f>
        <v>1.2</v>
      </c>
      <c r="N914">
        <f>MAX(N913-$B$21*(M913+M914)/2,$B$4/3.6)</f>
        <v>0</v>
      </c>
      <c r="O914">
        <f t="shared" si="236"/>
        <v>0</v>
      </c>
      <c r="P914">
        <f>P913+IF(O913&gt;$B$4,$B$21*(N913+N914)/2,0)</f>
        <v>722.42966666666405</v>
      </c>
      <c r="Q914">
        <f t="shared" si="237"/>
        <v>0</v>
      </c>
      <c r="R914">
        <f>IF(B914&lt;=$E$3,R913,IF(R913&lt;$E$2,MIN(R913+$E$2*$B$21/$E$4,$E$2),$E$2))</f>
        <v>1.2</v>
      </c>
      <c r="S914">
        <f>MAX(S913-$B$21*(R913+R914)/2,$B$4/3.6)</f>
        <v>0</v>
      </c>
      <c r="T914">
        <f t="shared" si="238"/>
        <v>0</v>
      </c>
      <c r="U914">
        <f>U913+IF(T913&gt;$B$4,$B$21*(S913+S914)/2,0)</f>
        <v>617.67308333333119</v>
      </c>
      <c r="V914">
        <f t="shared" si="226"/>
        <v>0</v>
      </c>
      <c r="W914">
        <f>IF(B914&lt;=$E$3,W913,IF(W913&lt;$E$2,MIN(W913+$E$2*$B$21/$E$4,$E$2),$E$2))</f>
        <v>1.2</v>
      </c>
      <c r="X914">
        <f>MAX(X913-$B$21*(W913+W914)/2,$B$4/3.6)</f>
        <v>0</v>
      </c>
      <c r="Y914">
        <f t="shared" si="239"/>
        <v>0</v>
      </c>
      <c r="Z914">
        <f>Z913+IF(Y913&gt;$B$4,$B$21*(X913+X914)/2,0)</f>
        <v>541.64683333333028</v>
      </c>
      <c r="AA914">
        <f t="shared" si="240"/>
        <v>0</v>
      </c>
      <c r="AB914">
        <f t="shared" si="227"/>
        <v>-472.96266666667725</v>
      </c>
      <c r="AC914">
        <f t="shared" si="228"/>
        <v>-213.49700000001303</v>
      </c>
      <c r="AD914">
        <f t="shared" si="229"/>
        <v>-318.25358333334589</v>
      </c>
      <c r="AE914">
        <f t="shared" si="230"/>
        <v>-394.2798333333468</v>
      </c>
    </row>
    <row r="915" spans="1:31">
      <c r="A915">
        <v>895</v>
      </c>
      <c r="B915">
        <f t="shared" si="241"/>
        <v>89.5</v>
      </c>
      <c r="C915">
        <f t="shared" si="232"/>
        <v>0.6</v>
      </c>
      <c r="D915">
        <f>MAX(D914-$B$21*$B$3,$B$4/3.6)</f>
        <v>0</v>
      </c>
      <c r="E915">
        <f t="shared" si="233"/>
        <v>0</v>
      </c>
      <c r="F915">
        <f>F914+IF(E914&gt;$B$4,$B$21*(D914+D915)/2,0)</f>
        <v>925.92666666667708</v>
      </c>
      <c r="G915">
        <f t="shared" si="225"/>
        <v>-10</v>
      </c>
      <c r="H915">
        <f t="shared" si="234"/>
        <v>1.2</v>
      </c>
      <c r="I915">
        <f>MAX(I914-$B$21*$E$2,$B$4/3.6)</f>
        <v>0</v>
      </c>
      <c r="J915">
        <f t="shared" si="235"/>
        <v>0</v>
      </c>
      <c r="K915">
        <f>K914+IF(J914&gt;$B$4,$B$21*(I914+I915)/2,0)</f>
        <v>462.96399999999983</v>
      </c>
      <c r="L915">
        <f t="shared" si="231"/>
        <v>0</v>
      </c>
      <c r="M915">
        <f>IF(B915&lt;=$E$3,M914,IF(M914&lt;$E$2,MIN(M914+$E$2*$B$21/$E$4,$E$2),$E$2))</f>
        <v>1.2</v>
      </c>
      <c r="N915">
        <f>MAX(N914-$B$21*(M914+M915)/2,$B$4/3.6)</f>
        <v>0</v>
      </c>
      <c r="O915">
        <f t="shared" si="236"/>
        <v>0</v>
      </c>
      <c r="P915">
        <f>P914+IF(O914&gt;$B$4,$B$21*(N914+N915)/2,0)</f>
        <v>722.42966666666405</v>
      </c>
      <c r="Q915">
        <f t="shared" si="237"/>
        <v>0</v>
      </c>
      <c r="R915">
        <f>IF(B915&lt;=$E$3,R914,IF(R914&lt;$E$2,MIN(R914+$E$2*$B$21/$E$4,$E$2),$E$2))</f>
        <v>1.2</v>
      </c>
      <c r="S915">
        <f>MAX(S914-$B$21*(R914+R915)/2,$B$4/3.6)</f>
        <v>0</v>
      </c>
      <c r="T915">
        <f t="shared" si="238"/>
        <v>0</v>
      </c>
      <c r="U915">
        <f>U914+IF(T914&gt;$B$4,$B$21*(S914+S915)/2,0)</f>
        <v>617.67308333333119</v>
      </c>
      <c r="V915">
        <f t="shared" si="226"/>
        <v>0</v>
      </c>
      <c r="W915">
        <f>IF(B915&lt;=$E$3,W914,IF(W914&lt;$E$2,MIN(W914+$E$2*$B$21/$E$4,$E$2),$E$2))</f>
        <v>1.2</v>
      </c>
      <c r="X915">
        <f>MAX(X914-$B$21*(W914+W915)/2,$B$4/3.6)</f>
        <v>0</v>
      </c>
      <c r="Y915">
        <f t="shared" si="239"/>
        <v>0</v>
      </c>
      <c r="Z915">
        <f>Z914+IF(Y914&gt;$B$4,$B$21*(X914+X915)/2,0)</f>
        <v>541.64683333333028</v>
      </c>
      <c r="AA915">
        <f t="shared" si="240"/>
        <v>0</v>
      </c>
      <c r="AB915">
        <f t="shared" si="227"/>
        <v>-472.96266666667725</v>
      </c>
      <c r="AC915">
        <f t="shared" si="228"/>
        <v>-213.49700000001303</v>
      </c>
      <c r="AD915">
        <f t="shared" si="229"/>
        <v>-318.25358333334589</v>
      </c>
      <c r="AE915">
        <f t="shared" si="230"/>
        <v>-394.2798333333468</v>
      </c>
    </row>
    <row r="916" spans="1:31">
      <c r="A916">
        <v>896</v>
      </c>
      <c r="B916">
        <f t="shared" si="241"/>
        <v>89.600000000000009</v>
      </c>
      <c r="C916">
        <f t="shared" si="232"/>
        <v>0.6</v>
      </c>
      <c r="D916">
        <f>MAX(D915-$B$21*$B$3,$B$4/3.6)</f>
        <v>0</v>
      </c>
      <c r="E916">
        <f t="shared" si="233"/>
        <v>0</v>
      </c>
      <c r="F916">
        <f>F915+IF(E915&gt;$B$4,$B$21*(D915+D916)/2,0)</f>
        <v>925.92666666667708</v>
      </c>
      <c r="G916">
        <f t="shared" ref="G916:G979" si="242">F916-F$1020-10</f>
        <v>-10</v>
      </c>
      <c r="H916">
        <f t="shared" si="234"/>
        <v>1.2</v>
      </c>
      <c r="I916">
        <f>MAX(I915-$B$21*$E$2,$B$4/3.6)</f>
        <v>0</v>
      </c>
      <c r="J916">
        <f t="shared" si="235"/>
        <v>0</v>
      </c>
      <c r="K916">
        <f>K915+IF(J915&gt;$B$4,$B$21*(I915+I916)/2,0)</f>
        <v>462.96399999999983</v>
      </c>
      <c r="L916">
        <f t="shared" si="231"/>
        <v>0</v>
      </c>
      <c r="M916">
        <f>IF(B916&lt;=$E$3,M915,IF(M915&lt;$E$2,MIN(M915+$E$2*$B$21/$E$4,$E$2),$E$2))</f>
        <v>1.2</v>
      </c>
      <c r="N916">
        <f>MAX(N915-$B$21*(M915+M916)/2,$B$4/3.6)</f>
        <v>0</v>
      </c>
      <c r="O916">
        <f t="shared" si="236"/>
        <v>0</v>
      </c>
      <c r="P916">
        <f>P915+IF(O915&gt;$B$4,$B$21*(N915+N916)/2,0)</f>
        <v>722.42966666666405</v>
      </c>
      <c r="Q916">
        <f t="shared" si="237"/>
        <v>0</v>
      </c>
      <c r="R916">
        <f>IF(B916&lt;=$E$3,R915,IF(R915&lt;$E$2,MIN(R915+$E$2*$B$21/$E$4,$E$2),$E$2))</f>
        <v>1.2</v>
      </c>
      <c r="S916">
        <f>MAX(S915-$B$21*(R915+R916)/2,$B$4/3.6)</f>
        <v>0</v>
      </c>
      <c r="T916">
        <f t="shared" si="238"/>
        <v>0</v>
      </c>
      <c r="U916">
        <f>U915+IF(T915&gt;$B$4,$B$21*(S915+S916)/2,0)</f>
        <v>617.67308333333119</v>
      </c>
      <c r="V916">
        <f t="shared" ref="V916:V979" si="243">U916-U$1020</f>
        <v>0</v>
      </c>
      <c r="W916">
        <f>IF(B916&lt;=$E$3,W915,IF(W915&lt;$E$2,MIN(W915+$E$2*$B$21/$E$4,$E$2),$E$2))</f>
        <v>1.2</v>
      </c>
      <c r="X916">
        <f>MAX(X915-$B$21*(W915+W916)/2,$B$4/3.6)</f>
        <v>0</v>
      </c>
      <c r="Y916">
        <f t="shared" si="239"/>
        <v>0</v>
      </c>
      <c r="Z916">
        <f>Z915+IF(Y915&gt;$B$4,$B$21*(X915+X916)/2,0)</f>
        <v>541.64683333333028</v>
      </c>
      <c r="AA916">
        <f t="shared" si="240"/>
        <v>0</v>
      </c>
      <c r="AB916">
        <f t="shared" ref="AB916:AB979" si="244">K916-F$1020-10</f>
        <v>-472.96266666667725</v>
      </c>
      <c r="AC916">
        <f t="shared" ref="AC916:AC979" si="245">P916-F$1020-10</f>
        <v>-213.49700000001303</v>
      </c>
      <c r="AD916">
        <f t="shared" ref="AD916:AD979" si="246">U916-F$1020-10</f>
        <v>-318.25358333334589</v>
      </c>
      <c r="AE916">
        <f t="shared" ref="AE916:AE979" si="247">Z916-F$1020-10</f>
        <v>-394.2798333333468</v>
      </c>
    </row>
    <row r="917" spans="1:31">
      <c r="A917">
        <v>897</v>
      </c>
      <c r="B917">
        <f t="shared" si="241"/>
        <v>89.7</v>
      </c>
      <c r="C917">
        <f t="shared" si="232"/>
        <v>0.6</v>
      </c>
      <c r="D917">
        <f>MAX(D916-$B$21*$B$3,$B$4/3.6)</f>
        <v>0</v>
      </c>
      <c r="E917">
        <f t="shared" si="233"/>
        <v>0</v>
      </c>
      <c r="F917">
        <f>F916+IF(E916&gt;$B$4,$B$21*(D916+D917)/2,0)</f>
        <v>925.92666666667708</v>
      </c>
      <c r="G917">
        <f t="shared" si="242"/>
        <v>-10</v>
      </c>
      <c r="H917">
        <f t="shared" si="234"/>
        <v>1.2</v>
      </c>
      <c r="I917">
        <f>MAX(I916-$B$21*$E$2,$B$4/3.6)</f>
        <v>0</v>
      </c>
      <c r="J917">
        <f t="shared" si="235"/>
        <v>0</v>
      </c>
      <c r="K917">
        <f>K916+IF(J916&gt;$B$4,$B$21*(I916+I917)/2,0)</f>
        <v>462.96399999999983</v>
      </c>
      <c r="L917">
        <f t="shared" ref="L917:L980" si="248">K917-K$1020</f>
        <v>0</v>
      </c>
      <c r="M917">
        <f>IF(B917&lt;=$E$3,M916,IF(M916&lt;$E$2,MIN(M916+$E$2*$B$21/$E$4,$E$2),$E$2))</f>
        <v>1.2</v>
      </c>
      <c r="N917">
        <f>MAX(N916-$B$21*(M916+M917)/2,$B$4/3.6)</f>
        <v>0</v>
      </c>
      <c r="O917">
        <f t="shared" si="236"/>
        <v>0</v>
      </c>
      <c r="P917">
        <f>P916+IF(O916&gt;$B$4,$B$21*(N916+N917)/2,0)</f>
        <v>722.42966666666405</v>
      </c>
      <c r="Q917">
        <f t="shared" si="237"/>
        <v>0</v>
      </c>
      <c r="R917">
        <f>IF(B917&lt;=$E$3,R916,IF(R916&lt;$E$2,MIN(R916+$E$2*$B$21/$E$4,$E$2),$E$2))</f>
        <v>1.2</v>
      </c>
      <c r="S917">
        <f>MAX(S916-$B$21*(R916+R917)/2,$B$4/3.6)</f>
        <v>0</v>
      </c>
      <c r="T917">
        <f t="shared" si="238"/>
        <v>0</v>
      </c>
      <c r="U917">
        <f>U916+IF(T916&gt;$B$4,$B$21*(S916+S917)/2,0)</f>
        <v>617.67308333333119</v>
      </c>
      <c r="V917">
        <f t="shared" si="243"/>
        <v>0</v>
      </c>
      <c r="W917">
        <f>IF(B917&lt;=$E$3,W916,IF(W916&lt;$E$2,MIN(W916+$E$2*$B$21/$E$4,$E$2),$E$2))</f>
        <v>1.2</v>
      </c>
      <c r="X917">
        <f>MAX(X916-$B$21*(W916+W917)/2,$B$4/3.6)</f>
        <v>0</v>
      </c>
      <c r="Y917">
        <f t="shared" si="239"/>
        <v>0</v>
      </c>
      <c r="Z917">
        <f>Z916+IF(Y916&gt;$B$4,$B$21*(X916+X917)/2,0)</f>
        <v>541.64683333333028</v>
      </c>
      <c r="AA917">
        <f t="shared" si="240"/>
        <v>0</v>
      </c>
      <c r="AB917">
        <f t="shared" si="244"/>
        <v>-472.96266666667725</v>
      </c>
      <c r="AC917">
        <f t="shared" si="245"/>
        <v>-213.49700000001303</v>
      </c>
      <c r="AD917">
        <f t="shared" si="246"/>
        <v>-318.25358333334589</v>
      </c>
      <c r="AE917">
        <f t="shared" si="247"/>
        <v>-394.2798333333468</v>
      </c>
    </row>
    <row r="918" spans="1:31">
      <c r="A918">
        <v>898</v>
      </c>
      <c r="B918">
        <f t="shared" si="241"/>
        <v>89.800000000000011</v>
      </c>
      <c r="C918">
        <f t="shared" ref="C918:C981" si="249">C917</f>
        <v>0.6</v>
      </c>
      <c r="D918">
        <f>MAX(D917-$B$21*$B$3,$B$4/3.6)</f>
        <v>0</v>
      </c>
      <c r="E918">
        <f t="shared" ref="E918:E981" si="250">D918*3.6</f>
        <v>0</v>
      </c>
      <c r="F918">
        <f>F917+IF(E917&gt;$B$4,$B$21*(D917+D918)/2,0)</f>
        <v>925.92666666667708</v>
      </c>
      <c r="G918">
        <f t="shared" si="242"/>
        <v>-10</v>
      </c>
      <c r="H918">
        <f t="shared" ref="H918:H981" si="251">H917</f>
        <v>1.2</v>
      </c>
      <c r="I918">
        <f>MAX(I917-$B$21*$E$2,$B$4/3.6)</f>
        <v>0</v>
      </c>
      <c r="J918">
        <f t="shared" ref="J918:J981" si="252">I918*3.6</f>
        <v>0</v>
      </c>
      <c r="K918">
        <f>K917+IF(J917&gt;$B$4,$B$21*(I917+I918)/2,0)</f>
        <v>462.96399999999983</v>
      </c>
      <c r="L918">
        <f t="shared" si="248"/>
        <v>0</v>
      </c>
      <c r="M918">
        <f>IF(B918&lt;=$E$3,M917,IF(M917&lt;$E$2,MIN(M917+$E$2*$B$21/$E$4,$E$2),$E$2))</f>
        <v>1.2</v>
      </c>
      <c r="N918">
        <f>MAX(N917-$B$21*(M917+M918)/2,$B$4/3.6)</f>
        <v>0</v>
      </c>
      <c r="O918">
        <f t="shared" ref="O918:O981" si="253">N918*3.6</f>
        <v>0</v>
      </c>
      <c r="P918">
        <f>P917+IF(O917&gt;$B$4,$B$21*(N917+N918)/2,0)</f>
        <v>722.42966666666405</v>
      </c>
      <c r="Q918">
        <f t="shared" ref="Q918:Q981" si="254">P918-P$1020</f>
        <v>0</v>
      </c>
      <c r="R918">
        <f>IF(B918&lt;=$E$3,R917,IF(R917&lt;$E$2,MIN(R917+$E$2*$B$21/$E$4,$E$2),$E$2))</f>
        <v>1.2</v>
      </c>
      <c r="S918">
        <f>MAX(S917-$B$21*(R917+R918)/2,$B$4/3.6)</f>
        <v>0</v>
      </c>
      <c r="T918">
        <f t="shared" ref="T918:T981" si="255">S918*3.6</f>
        <v>0</v>
      </c>
      <c r="U918">
        <f>U917+IF(T917&gt;$B$4,$B$21*(S917+S918)/2,0)</f>
        <v>617.67308333333119</v>
      </c>
      <c r="V918">
        <f t="shared" si="243"/>
        <v>0</v>
      </c>
      <c r="W918">
        <f>IF(B918&lt;=$E$3,W917,IF(W917&lt;$E$2,MIN(W917+$E$2*$B$21/$E$4,$E$2),$E$2))</f>
        <v>1.2</v>
      </c>
      <c r="X918">
        <f>MAX(X917-$B$21*(W917+W918)/2,$B$4/3.6)</f>
        <v>0</v>
      </c>
      <c r="Y918">
        <f t="shared" ref="Y918:Y981" si="256">X918*3.6</f>
        <v>0</v>
      </c>
      <c r="Z918">
        <f>Z917+IF(Y917&gt;$B$4,$B$21*(X917+X918)/2,0)</f>
        <v>541.64683333333028</v>
      </c>
      <c r="AA918">
        <f t="shared" ref="AA918:AA981" si="257">Z918-Z$1020</f>
        <v>0</v>
      </c>
      <c r="AB918">
        <f t="shared" si="244"/>
        <v>-472.96266666667725</v>
      </c>
      <c r="AC918">
        <f t="shared" si="245"/>
        <v>-213.49700000001303</v>
      </c>
      <c r="AD918">
        <f t="shared" si="246"/>
        <v>-318.25358333334589</v>
      </c>
      <c r="AE918">
        <f t="shared" si="247"/>
        <v>-394.2798333333468</v>
      </c>
    </row>
    <row r="919" spans="1:31">
      <c r="A919">
        <v>899</v>
      </c>
      <c r="B919">
        <f t="shared" ref="B919:B982" si="258">A919*B$21</f>
        <v>89.9</v>
      </c>
      <c r="C919">
        <f t="shared" si="249"/>
        <v>0.6</v>
      </c>
      <c r="D919">
        <f>MAX(D918-$B$21*$B$3,$B$4/3.6)</f>
        <v>0</v>
      </c>
      <c r="E919">
        <f t="shared" si="250"/>
        <v>0</v>
      </c>
      <c r="F919">
        <f>F918+IF(E918&gt;$B$4,$B$21*(D918+D919)/2,0)</f>
        <v>925.92666666667708</v>
      </c>
      <c r="G919">
        <f t="shared" si="242"/>
        <v>-10</v>
      </c>
      <c r="H919">
        <f t="shared" si="251"/>
        <v>1.2</v>
      </c>
      <c r="I919">
        <f>MAX(I918-$B$21*$E$2,$B$4/3.6)</f>
        <v>0</v>
      </c>
      <c r="J919">
        <f t="shared" si="252"/>
        <v>0</v>
      </c>
      <c r="K919">
        <f>K918+IF(J918&gt;$B$4,$B$21*(I918+I919)/2,0)</f>
        <v>462.96399999999983</v>
      </c>
      <c r="L919">
        <f t="shared" si="248"/>
        <v>0</v>
      </c>
      <c r="M919">
        <f>IF(B919&lt;=$E$3,M918,IF(M918&lt;$E$2,MIN(M918+$E$2*$B$21/$E$4,$E$2),$E$2))</f>
        <v>1.2</v>
      </c>
      <c r="N919">
        <f>MAX(N918-$B$21*(M918+M919)/2,$B$4/3.6)</f>
        <v>0</v>
      </c>
      <c r="O919">
        <f t="shared" si="253"/>
        <v>0</v>
      </c>
      <c r="P919">
        <f>P918+IF(O918&gt;$B$4,$B$21*(N918+N919)/2,0)</f>
        <v>722.42966666666405</v>
      </c>
      <c r="Q919">
        <f t="shared" si="254"/>
        <v>0</v>
      </c>
      <c r="R919">
        <f>IF(B919&lt;=$E$3,R918,IF(R918&lt;$E$2,MIN(R918+$E$2*$B$21/$E$4,$E$2),$E$2))</f>
        <v>1.2</v>
      </c>
      <c r="S919">
        <f>MAX(S918-$B$21*(R918+R919)/2,$B$4/3.6)</f>
        <v>0</v>
      </c>
      <c r="T919">
        <f t="shared" si="255"/>
        <v>0</v>
      </c>
      <c r="U919">
        <f>U918+IF(T918&gt;$B$4,$B$21*(S918+S919)/2,0)</f>
        <v>617.67308333333119</v>
      </c>
      <c r="V919">
        <f t="shared" si="243"/>
        <v>0</v>
      </c>
      <c r="W919">
        <f>IF(B919&lt;=$E$3,W918,IF(W918&lt;$E$2,MIN(W918+$E$2*$B$21/$E$4,$E$2),$E$2))</f>
        <v>1.2</v>
      </c>
      <c r="X919">
        <f>MAX(X918-$B$21*(W918+W919)/2,$B$4/3.6)</f>
        <v>0</v>
      </c>
      <c r="Y919">
        <f t="shared" si="256"/>
        <v>0</v>
      </c>
      <c r="Z919">
        <f>Z918+IF(Y918&gt;$B$4,$B$21*(X918+X919)/2,0)</f>
        <v>541.64683333333028</v>
      </c>
      <c r="AA919">
        <f t="shared" si="257"/>
        <v>0</v>
      </c>
      <c r="AB919">
        <f t="shared" si="244"/>
        <v>-472.96266666667725</v>
      </c>
      <c r="AC919">
        <f t="shared" si="245"/>
        <v>-213.49700000001303</v>
      </c>
      <c r="AD919">
        <f t="shared" si="246"/>
        <v>-318.25358333334589</v>
      </c>
      <c r="AE919">
        <f t="shared" si="247"/>
        <v>-394.2798333333468</v>
      </c>
    </row>
    <row r="920" spans="1:31">
      <c r="A920">
        <v>900</v>
      </c>
      <c r="B920">
        <f t="shared" si="258"/>
        <v>90</v>
      </c>
      <c r="C920">
        <f t="shared" si="249"/>
        <v>0.6</v>
      </c>
      <c r="D920">
        <f>MAX(D919-$B$21*$B$3,$B$4/3.6)</f>
        <v>0</v>
      </c>
      <c r="E920">
        <f t="shared" si="250"/>
        <v>0</v>
      </c>
      <c r="F920">
        <f>F919+IF(E919&gt;$B$4,$B$21*(D919+D920)/2,0)</f>
        <v>925.92666666667708</v>
      </c>
      <c r="G920">
        <f t="shared" si="242"/>
        <v>-10</v>
      </c>
      <c r="H920">
        <f t="shared" si="251"/>
        <v>1.2</v>
      </c>
      <c r="I920">
        <f>MAX(I919-$B$21*$E$2,$B$4/3.6)</f>
        <v>0</v>
      </c>
      <c r="J920">
        <f t="shared" si="252"/>
        <v>0</v>
      </c>
      <c r="K920">
        <f>K919+IF(J919&gt;$B$4,$B$21*(I919+I920)/2,0)</f>
        <v>462.96399999999983</v>
      </c>
      <c r="L920">
        <f t="shared" si="248"/>
        <v>0</v>
      </c>
      <c r="M920">
        <f>IF(B920&lt;=$E$3,M919,IF(M919&lt;$E$2,MIN(M919+$E$2*$B$21/$E$4,$E$2),$E$2))</f>
        <v>1.2</v>
      </c>
      <c r="N920">
        <f>MAX(N919-$B$21*(M919+M920)/2,$B$4/3.6)</f>
        <v>0</v>
      </c>
      <c r="O920">
        <f t="shared" si="253"/>
        <v>0</v>
      </c>
      <c r="P920">
        <f>P919+IF(O919&gt;$B$4,$B$21*(N919+N920)/2,0)</f>
        <v>722.42966666666405</v>
      </c>
      <c r="Q920">
        <f t="shared" si="254"/>
        <v>0</v>
      </c>
      <c r="R920">
        <f>IF(B920&lt;=$E$3,R919,IF(R919&lt;$E$2,MIN(R919+$E$2*$B$21/$E$4,$E$2),$E$2))</f>
        <v>1.2</v>
      </c>
      <c r="S920">
        <f>MAX(S919-$B$21*(R919+R920)/2,$B$4/3.6)</f>
        <v>0</v>
      </c>
      <c r="T920">
        <f t="shared" si="255"/>
        <v>0</v>
      </c>
      <c r="U920">
        <f>U919+IF(T919&gt;$B$4,$B$21*(S919+S920)/2,0)</f>
        <v>617.67308333333119</v>
      </c>
      <c r="V920">
        <f t="shared" si="243"/>
        <v>0</v>
      </c>
      <c r="W920">
        <f>IF(B920&lt;=$E$3,W919,IF(W919&lt;$E$2,MIN(W919+$E$2*$B$21/$E$4,$E$2),$E$2))</f>
        <v>1.2</v>
      </c>
      <c r="X920">
        <f>MAX(X919-$B$21*(W919+W920)/2,$B$4/3.6)</f>
        <v>0</v>
      </c>
      <c r="Y920">
        <f t="shared" si="256"/>
        <v>0</v>
      </c>
      <c r="Z920">
        <f>Z919+IF(Y919&gt;$B$4,$B$21*(X919+X920)/2,0)</f>
        <v>541.64683333333028</v>
      </c>
      <c r="AA920">
        <f t="shared" si="257"/>
        <v>0</v>
      </c>
      <c r="AB920">
        <f t="shared" si="244"/>
        <v>-472.96266666667725</v>
      </c>
      <c r="AC920">
        <f t="shared" si="245"/>
        <v>-213.49700000001303</v>
      </c>
      <c r="AD920">
        <f t="shared" si="246"/>
        <v>-318.25358333334589</v>
      </c>
      <c r="AE920">
        <f t="shared" si="247"/>
        <v>-394.2798333333468</v>
      </c>
    </row>
    <row r="921" spans="1:31">
      <c r="A921">
        <v>901</v>
      </c>
      <c r="B921">
        <f t="shared" si="258"/>
        <v>90.100000000000009</v>
      </c>
      <c r="C921">
        <f t="shared" si="249"/>
        <v>0.6</v>
      </c>
      <c r="D921">
        <f>MAX(D920-$B$21*$B$3,$B$4/3.6)</f>
        <v>0</v>
      </c>
      <c r="E921">
        <f t="shared" si="250"/>
        <v>0</v>
      </c>
      <c r="F921">
        <f>F920+IF(E920&gt;$B$4,$B$21*(D920+D921)/2,0)</f>
        <v>925.92666666667708</v>
      </c>
      <c r="G921">
        <f t="shared" si="242"/>
        <v>-10</v>
      </c>
      <c r="H921">
        <f t="shared" si="251"/>
        <v>1.2</v>
      </c>
      <c r="I921">
        <f>MAX(I920-$B$21*$E$2,$B$4/3.6)</f>
        <v>0</v>
      </c>
      <c r="J921">
        <f t="shared" si="252"/>
        <v>0</v>
      </c>
      <c r="K921">
        <f>K920+IF(J920&gt;$B$4,$B$21*(I920+I921)/2,0)</f>
        <v>462.96399999999983</v>
      </c>
      <c r="L921">
        <f t="shared" si="248"/>
        <v>0</v>
      </c>
      <c r="M921">
        <f>IF(B921&lt;=$E$3,M920,IF(M920&lt;$E$2,MIN(M920+$E$2*$B$21/$E$4,$E$2),$E$2))</f>
        <v>1.2</v>
      </c>
      <c r="N921">
        <f>MAX(N920-$B$21*(M920+M921)/2,$B$4/3.6)</f>
        <v>0</v>
      </c>
      <c r="O921">
        <f t="shared" si="253"/>
        <v>0</v>
      </c>
      <c r="P921">
        <f>P920+IF(O920&gt;$B$4,$B$21*(N920+N921)/2,0)</f>
        <v>722.42966666666405</v>
      </c>
      <c r="Q921">
        <f t="shared" si="254"/>
        <v>0</v>
      </c>
      <c r="R921">
        <f>IF(B921&lt;=$E$3,R920,IF(R920&lt;$E$2,MIN(R920+$E$2*$B$21/$E$4,$E$2),$E$2))</f>
        <v>1.2</v>
      </c>
      <c r="S921">
        <f>MAX(S920-$B$21*(R920+R921)/2,$B$4/3.6)</f>
        <v>0</v>
      </c>
      <c r="T921">
        <f t="shared" si="255"/>
        <v>0</v>
      </c>
      <c r="U921">
        <f>U920+IF(T920&gt;$B$4,$B$21*(S920+S921)/2,0)</f>
        <v>617.67308333333119</v>
      </c>
      <c r="V921">
        <f t="shared" si="243"/>
        <v>0</v>
      </c>
      <c r="W921">
        <f>IF(B921&lt;=$E$3,W920,IF(W920&lt;$E$2,MIN(W920+$E$2*$B$21/$E$4,$E$2),$E$2))</f>
        <v>1.2</v>
      </c>
      <c r="X921">
        <f>MAX(X920-$B$21*(W920+W921)/2,$B$4/3.6)</f>
        <v>0</v>
      </c>
      <c r="Y921">
        <f t="shared" si="256"/>
        <v>0</v>
      </c>
      <c r="Z921">
        <f>Z920+IF(Y920&gt;$B$4,$B$21*(X920+X921)/2,0)</f>
        <v>541.64683333333028</v>
      </c>
      <c r="AA921">
        <f t="shared" si="257"/>
        <v>0</v>
      </c>
      <c r="AB921">
        <f t="shared" si="244"/>
        <v>-472.96266666667725</v>
      </c>
      <c r="AC921">
        <f t="shared" si="245"/>
        <v>-213.49700000001303</v>
      </c>
      <c r="AD921">
        <f t="shared" si="246"/>
        <v>-318.25358333334589</v>
      </c>
      <c r="AE921">
        <f t="shared" si="247"/>
        <v>-394.2798333333468</v>
      </c>
    </row>
    <row r="922" spans="1:31">
      <c r="A922">
        <v>902</v>
      </c>
      <c r="B922">
        <f t="shared" si="258"/>
        <v>90.2</v>
      </c>
      <c r="C922">
        <f t="shared" si="249"/>
        <v>0.6</v>
      </c>
      <c r="D922">
        <f>MAX(D921-$B$21*$B$3,$B$4/3.6)</f>
        <v>0</v>
      </c>
      <c r="E922">
        <f t="shared" si="250"/>
        <v>0</v>
      </c>
      <c r="F922">
        <f>F921+IF(E921&gt;$B$4,$B$21*(D921+D922)/2,0)</f>
        <v>925.92666666667708</v>
      </c>
      <c r="G922">
        <f t="shared" si="242"/>
        <v>-10</v>
      </c>
      <c r="H922">
        <f t="shared" si="251"/>
        <v>1.2</v>
      </c>
      <c r="I922">
        <f>MAX(I921-$B$21*$E$2,$B$4/3.6)</f>
        <v>0</v>
      </c>
      <c r="J922">
        <f t="shared" si="252"/>
        <v>0</v>
      </c>
      <c r="K922">
        <f>K921+IF(J921&gt;$B$4,$B$21*(I921+I922)/2,0)</f>
        <v>462.96399999999983</v>
      </c>
      <c r="L922">
        <f t="shared" si="248"/>
        <v>0</v>
      </c>
      <c r="M922">
        <f>IF(B922&lt;=$E$3,M921,IF(M921&lt;$E$2,MIN(M921+$E$2*$B$21/$E$4,$E$2),$E$2))</f>
        <v>1.2</v>
      </c>
      <c r="N922">
        <f>MAX(N921-$B$21*(M921+M922)/2,$B$4/3.6)</f>
        <v>0</v>
      </c>
      <c r="O922">
        <f t="shared" si="253"/>
        <v>0</v>
      </c>
      <c r="P922">
        <f>P921+IF(O921&gt;$B$4,$B$21*(N921+N922)/2,0)</f>
        <v>722.42966666666405</v>
      </c>
      <c r="Q922">
        <f t="shared" si="254"/>
        <v>0</v>
      </c>
      <c r="R922">
        <f>IF(B922&lt;=$E$3,R921,IF(R921&lt;$E$2,MIN(R921+$E$2*$B$21/$E$4,$E$2),$E$2))</f>
        <v>1.2</v>
      </c>
      <c r="S922">
        <f>MAX(S921-$B$21*(R921+R922)/2,$B$4/3.6)</f>
        <v>0</v>
      </c>
      <c r="T922">
        <f t="shared" si="255"/>
        <v>0</v>
      </c>
      <c r="U922">
        <f>U921+IF(T921&gt;$B$4,$B$21*(S921+S922)/2,0)</f>
        <v>617.67308333333119</v>
      </c>
      <c r="V922">
        <f t="shared" si="243"/>
        <v>0</v>
      </c>
      <c r="W922">
        <f>IF(B922&lt;=$E$3,W921,IF(W921&lt;$E$2,MIN(W921+$E$2*$B$21/$E$4,$E$2),$E$2))</f>
        <v>1.2</v>
      </c>
      <c r="X922">
        <f>MAX(X921-$B$21*(W921+W922)/2,$B$4/3.6)</f>
        <v>0</v>
      </c>
      <c r="Y922">
        <f t="shared" si="256"/>
        <v>0</v>
      </c>
      <c r="Z922">
        <f>Z921+IF(Y921&gt;$B$4,$B$21*(X921+X922)/2,0)</f>
        <v>541.64683333333028</v>
      </c>
      <c r="AA922">
        <f t="shared" si="257"/>
        <v>0</v>
      </c>
      <c r="AB922">
        <f t="shared" si="244"/>
        <v>-472.96266666667725</v>
      </c>
      <c r="AC922">
        <f t="shared" si="245"/>
        <v>-213.49700000001303</v>
      </c>
      <c r="AD922">
        <f t="shared" si="246"/>
        <v>-318.25358333334589</v>
      </c>
      <c r="AE922">
        <f t="shared" si="247"/>
        <v>-394.2798333333468</v>
      </c>
    </row>
    <row r="923" spans="1:31">
      <c r="A923">
        <v>903</v>
      </c>
      <c r="B923">
        <f t="shared" si="258"/>
        <v>90.300000000000011</v>
      </c>
      <c r="C923">
        <f t="shared" si="249"/>
        <v>0.6</v>
      </c>
      <c r="D923">
        <f>MAX(D922-$B$21*$B$3,$B$4/3.6)</f>
        <v>0</v>
      </c>
      <c r="E923">
        <f t="shared" si="250"/>
        <v>0</v>
      </c>
      <c r="F923">
        <f>F922+IF(E922&gt;$B$4,$B$21*(D922+D923)/2,0)</f>
        <v>925.92666666667708</v>
      </c>
      <c r="G923">
        <f t="shared" si="242"/>
        <v>-10</v>
      </c>
      <c r="H923">
        <f t="shared" si="251"/>
        <v>1.2</v>
      </c>
      <c r="I923">
        <f>MAX(I922-$B$21*$E$2,$B$4/3.6)</f>
        <v>0</v>
      </c>
      <c r="J923">
        <f t="shared" si="252"/>
        <v>0</v>
      </c>
      <c r="K923">
        <f>K922+IF(J922&gt;$B$4,$B$21*(I922+I923)/2,0)</f>
        <v>462.96399999999983</v>
      </c>
      <c r="L923">
        <f t="shared" si="248"/>
        <v>0</v>
      </c>
      <c r="M923">
        <f>IF(B923&lt;=$E$3,M922,IF(M922&lt;$E$2,MIN(M922+$E$2*$B$21/$E$4,$E$2),$E$2))</f>
        <v>1.2</v>
      </c>
      <c r="N923">
        <f>MAX(N922-$B$21*(M922+M923)/2,$B$4/3.6)</f>
        <v>0</v>
      </c>
      <c r="O923">
        <f t="shared" si="253"/>
        <v>0</v>
      </c>
      <c r="P923">
        <f>P922+IF(O922&gt;$B$4,$B$21*(N922+N923)/2,0)</f>
        <v>722.42966666666405</v>
      </c>
      <c r="Q923">
        <f t="shared" si="254"/>
        <v>0</v>
      </c>
      <c r="R923">
        <f>IF(B923&lt;=$E$3,R922,IF(R922&lt;$E$2,MIN(R922+$E$2*$B$21/$E$4,$E$2),$E$2))</f>
        <v>1.2</v>
      </c>
      <c r="S923">
        <f>MAX(S922-$B$21*(R922+R923)/2,$B$4/3.6)</f>
        <v>0</v>
      </c>
      <c r="T923">
        <f t="shared" si="255"/>
        <v>0</v>
      </c>
      <c r="U923">
        <f>U922+IF(T922&gt;$B$4,$B$21*(S922+S923)/2,0)</f>
        <v>617.67308333333119</v>
      </c>
      <c r="V923">
        <f t="shared" si="243"/>
        <v>0</v>
      </c>
      <c r="W923">
        <f>IF(B923&lt;=$E$3,W922,IF(W922&lt;$E$2,MIN(W922+$E$2*$B$21/$E$4,$E$2),$E$2))</f>
        <v>1.2</v>
      </c>
      <c r="X923">
        <f>MAX(X922-$B$21*(W922+W923)/2,$B$4/3.6)</f>
        <v>0</v>
      </c>
      <c r="Y923">
        <f t="shared" si="256"/>
        <v>0</v>
      </c>
      <c r="Z923">
        <f>Z922+IF(Y922&gt;$B$4,$B$21*(X922+X923)/2,0)</f>
        <v>541.64683333333028</v>
      </c>
      <c r="AA923">
        <f t="shared" si="257"/>
        <v>0</v>
      </c>
      <c r="AB923">
        <f t="shared" si="244"/>
        <v>-472.96266666667725</v>
      </c>
      <c r="AC923">
        <f t="shared" si="245"/>
        <v>-213.49700000001303</v>
      </c>
      <c r="AD923">
        <f t="shared" si="246"/>
        <v>-318.25358333334589</v>
      </c>
      <c r="AE923">
        <f t="shared" si="247"/>
        <v>-394.2798333333468</v>
      </c>
    </row>
    <row r="924" spans="1:31">
      <c r="A924">
        <v>904</v>
      </c>
      <c r="B924">
        <f t="shared" si="258"/>
        <v>90.4</v>
      </c>
      <c r="C924">
        <f t="shared" si="249"/>
        <v>0.6</v>
      </c>
      <c r="D924">
        <f>MAX(D923-$B$21*$B$3,$B$4/3.6)</f>
        <v>0</v>
      </c>
      <c r="E924">
        <f t="shared" si="250"/>
        <v>0</v>
      </c>
      <c r="F924">
        <f>F923+IF(E923&gt;$B$4,$B$21*(D923+D924)/2,0)</f>
        <v>925.92666666667708</v>
      </c>
      <c r="G924">
        <f t="shared" si="242"/>
        <v>-10</v>
      </c>
      <c r="H924">
        <f t="shared" si="251"/>
        <v>1.2</v>
      </c>
      <c r="I924">
        <f>MAX(I923-$B$21*$E$2,$B$4/3.6)</f>
        <v>0</v>
      </c>
      <c r="J924">
        <f t="shared" si="252"/>
        <v>0</v>
      </c>
      <c r="K924">
        <f>K923+IF(J923&gt;$B$4,$B$21*(I923+I924)/2,0)</f>
        <v>462.96399999999983</v>
      </c>
      <c r="L924">
        <f t="shared" si="248"/>
        <v>0</v>
      </c>
      <c r="M924">
        <f>IF(B924&lt;=$E$3,M923,IF(M923&lt;$E$2,MIN(M923+$E$2*$B$21/$E$4,$E$2),$E$2))</f>
        <v>1.2</v>
      </c>
      <c r="N924">
        <f>MAX(N923-$B$21*(M923+M924)/2,$B$4/3.6)</f>
        <v>0</v>
      </c>
      <c r="O924">
        <f t="shared" si="253"/>
        <v>0</v>
      </c>
      <c r="P924">
        <f>P923+IF(O923&gt;$B$4,$B$21*(N923+N924)/2,0)</f>
        <v>722.42966666666405</v>
      </c>
      <c r="Q924">
        <f t="shared" si="254"/>
        <v>0</v>
      </c>
      <c r="R924">
        <f>IF(B924&lt;=$E$3,R923,IF(R923&lt;$E$2,MIN(R923+$E$2*$B$21/$E$4,$E$2),$E$2))</f>
        <v>1.2</v>
      </c>
      <c r="S924">
        <f>MAX(S923-$B$21*(R923+R924)/2,$B$4/3.6)</f>
        <v>0</v>
      </c>
      <c r="T924">
        <f t="shared" si="255"/>
        <v>0</v>
      </c>
      <c r="U924">
        <f>U923+IF(T923&gt;$B$4,$B$21*(S923+S924)/2,0)</f>
        <v>617.67308333333119</v>
      </c>
      <c r="V924">
        <f t="shared" si="243"/>
        <v>0</v>
      </c>
      <c r="W924">
        <f>IF(B924&lt;=$E$3,W923,IF(W923&lt;$E$2,MIN(W923+$E$2*$B$21/$E$4,$E$2),$E$2))</f>
        <v>1.2</v>
      </c>
      <c r="X924">
        <f>MAX(X923-$B$21*(W923+W924)/2,$B$4/3.6)</f>
        <v>0</v>
      </c>
      <c r="Y924">
        <f t="shared" si="256"/>
        <v>0</v>
      </c>
      <c r="Z924">
        <f>Z923+IF(Y923&gt;$B$4,$B$21*(X923+X924)/2,0)</f>
        <v>541.64683333333028</v>
      </c>
      <c r="AA924">
        <f t="shared" si="257"/>
        <v>0</v>
      </c>
      <c r="AB924">
        <f t="shared" si="244"/>
        <v>-472.96266666667725</v>
      </c>
      <c r="AC924">
        <f t="shared" si="245"/>
        <v>-213.49700000001303</v>
      </c>
      <c r="AD924">
        <f t="shared" si="246"/>
        <v>-318.25358333334589</v>
      </c>
      <c r="AE924">
        <f t="shared" si="247"/>
        <v>-394.2798333333468</v>
      </c>
    </row>
    <row r="925" spans="1:31">
      <c r="A925">
        <v>905</v>
      </c>
      <c r="B925">
        <f t="shared" si="258"/>
        <v>90.5</v>
      </c>
      <c r="C925">
        <f t="shared" si="249"/>
        <v>0.6</v>
      </c>
      <c r="D925">
        <f>MAX(D924-$B$21*$B$3,$B$4/3.6)</f>
        <v>0</v>
      </c>
      <c r="E925">
        <f t="shared" si="250"/>
        <v>0</v>
      </c>
      <c r="F925">
        <f>F924+IF(E924&gt;$B$4,$B$21*(D924+D925)/2,0)</f>
        <v>925.92666666667708</v>
      </c>
      <c r="G925">
        <f t="shared" si="242"/>
        <v>-10</v>
      </c>
      <c r="H925">
        <f t="shared" si="251"/>
        <v>1.2</v>
      </c>
      <c r="I925">
        <f>MAX(I924-$B$21*$E$2,$B$4/3.6)</f>
        <v>0</v>
      </c>
      <c r="J925">
        <f t="shared" si="252"/>
        <v>0</v>
      </c>
      <c r="K925">
        <f>K924+IF(J924&gt;$B$4,$B$21*(I924+I925)/2,0)</f>
        <v>462.96399999999983</v>
      </c>
      <c r="L925">
        <f t="shared" si="248"/>
        <v>0</v>
      </c>
      <c r="M925">
        <f>IF(B925&lt;=$E$3,M924,IF(M924&lt;$E$2,MIN(M924+$E$2*$B$21/$E$4,$E$2),$E$2))</f>
        <v>1.2</v>
      </c>
      <c r="N925">
        <f>MAX(N924-$B$21*(M924+M925)/2,$B$4/3.6)</f>
        <v>0</v>
      </c>
      <c r="O925">
        <f t="shared" si="253"/>
        <v>0</v>
      </c>
      <c r="P925">
        <f>P924+IF(O924&gt;$B$4,$B$21*(N924+N925)/2,0)</f>
        <v>722.42966666666405</v>
      </c>
      <c r="Q925">
        <f t="shared" si="254"/>
        <v>0</v>
      </c>
      <c r="R925">
        <f>IF(B925&lt;=$E$3,R924,IF(R924&lt;$E$2,MIN(R924+$E$2*$B$21/$E$4,$E$2),$E$2))</f>
        <v>1.2</v>
      </c>
      <c r="S925">
        <f>MAX(S924-$B$21*(R924+R925)/2,$B$4/3.6)</f>
        <v>0</v>
      </c>
      <c r="T925">
        <f t="shared" si="255"/>
        <v>0</v>
      </c>
      <c r="U925">
        <f>U924+IF(T924&gt;$B$4,$B$21*(S924+S925)/2,0)</f>
        <v>617.67308333333119</v>
      </c>
      <c r="V925">
        <f t="shared" si="243"/>
        <v>0</v>
      </c>
      <c r="W925">
        <f>IF(B925&lt;=$E$3,W924,IF(W924&lt;$E$2,MIN(W924+$E$2*$B$21/$E$4,$E$2),$E$2))</f>
        <v>1.2</v>
      </c>
      <c r="X925">
        <f>MAX(X924-$B$21*(W924+W925)/2,$B$4/3.6)</f>
        <v>0</v>
      </c>
      <c r="Y925">
        <f t="shared" si="256"/>
        <v>0</v>
      </c>
      <c r="Z925">
        <f>Z924+IF(Y924&gt;$B$4,$B$21*(X924+X925)/2,0)</f>
        <v>541.64683333333028</v>
      </c>
      <c r="AA925">
        <f t="shared" si="257"/>
        <v>0</v>
      </c>
      <c r="AB925">
        <f t="shared" si="244"/>
        <v>-472.96266666667725</v>
      </c>
      <c r="AC925">
        <f t="shared" si="245"/>
        <v>-213.49700000001303</v>
      </c>
      <c r="AD925">
        <f t="shared" si="246"/>
        <v>-318.25358333334589</v>
      </c>
      <c r="AE925">
        <f t="shared" si="247"/>
        <v>-394.2798333333468</v>
      </c>
    </row>
    <row r="926" spans="1:31">
      <c r="A926">
        <v>906</v>
      </c>
      <c r="B926">
        <f t="shared" si="258"/>
        <v>90.600000000000009</v>
      </c>
      <c r="C926">
        <f t="shared" si="249"/>
        <v>0.6</v>
      </c>
      <c r="D926">
        <f>MAX(D925-$B$21*$B$3,$B$4/3.6)</f>
        <v>0</v>
      </c>
      <c r="E926">
        <f t="shared" si="250"/>
        <v>0</v>
      </c>
      <c r="F926">
        <f>F925+IF(E925&gt;$B$4,$B$21*(D925+D926)/2,0)</f>
        <v>925.92666666667708</v>
      </c>
      <c r="G926">
        <f t="shared" si="242"/>
        <v>-10</v>
      </c>
      <c r="H926">
        <f t="shared" si="251"/>
        <v>1.2</v>
      </c>
      <c r="I926">
        <f>MAX(I925-$B$21*$E$2,$B$4/3.6)</f>
        <v>0</v>
      </c>
      <c r="J926">
        <f t="shared" si="252"/>
        <v>0</v>
      </c>
      <c r="K926">
        <f>K925+IF(J925&gt;$B$4,$B$21*(I925+I926)/2,0)</f>
        <v>462.96399999999983</v>
      </c>
      <c r="L926">
        <f t="shared" si="248"/>
        <v>0</v>
      </c>
      <c r="M926">
        <f>IF(B926&lt;=$E$3,M925,IF(M925&lt;$E$2,MIN(M925+$E$2*$B$21/$E$4,$E$2),$E$2))</f>
        <v>1.2</v>
      </c>
      <c r="N926">
        <f>MAX(N925-$B$21*(M925+M926)/2,$B$4/3.6)</f>
        <v>0</v>
      </c>
      <c r="O926">
        <f t="shared" si="253"/>
        <v>0</v>
      </c>
      <c r="P926">
        <f>P925+IF(O925&gt;$B$4,$B$21*(N925+N926)/2,0)</f>
        <v>722.42966666666405</v>
      </c>
      <c r="Q926">
        <f t="shared" si="254"/>
        <v>0</v>
      </c>
      <c r="R926">
        <f>IF(B926&lt;=$E$3,R925,IF(R925&lt;$E$2,MIN(R925+$E$2*$B$21/$E$4,$E$2),$E$2))</f>
        <v>1.2</v>
      </c>
      <c r="S926">
        <f>MAX(S925-$B$21*(R925+R926)/2,$B$4/3.6)</f>
        <v>0</v>
      </c>
      <c r="T926">
        <f t="shared" si="255"/>
        <v>0</v>
      </c>
      <c r="U926">
        <f>U925+IF(T925&gt;$B$4,$B$21*(S925+S926)/2,0)</f>
        <v>617.67308333333119</v>
      </c>
      <c r="V926">
        <f t="shared" si="243"/>
        <v>0</v>
      </c>
      <c r="W926">
        <f>IF(B926&lt;=$E$3,W925,IF(W925&lt;$E$2,MIN(W925+$E$2*$B$21/$E$4,$E$2),$E$2))</f>
        <v>1.2</v>
      </c>
      <c r="X926">
        <f>MAX(X925-$B$21*(W925+W926)/2,$B$4/3.6)</f>
        <v>0</v>
      </c>
      <c r="Y926">
        <f t="shared" si="256"/>
        <v>0</v>
      </c>
      <c r="Z926">
        <f>Z925+IF(Y925&gt;$B$4,$B$21*(X925+X926)/2,0)</f>
        <v>541.64683333333028</v>
      </c>
      <c r="AA926">
        <f t="shared" si="257"/>
        <v>0</v>
      </c>
      <c r="AB926">
        <f t="shared" si="244"/>
        <v>-472.96266666667725</v>
      </c>
      <c r="AC926">
        <f t="shared" si="245"/>
        <v>-213.49700000001303</v>
      </c>
      <c r="AD926">
        <f t="shared" si="246"/>
        <v>-318.25358333334589</v>
      </c>
      <c r="AE926">
        <f t="shared" si="247"/>
        <v>-394.2798333333468</v>
      </c>
    </row>
    <row r="927" spans="1:31">
      <c r="A927">
        <v>907</v>
      </c>
      <c r="B927">
        <f t="shared" si="258"/>
        <v>90.7</v>
      </c>
      <c r="C927">
        <f t="shared" si="249"/>
        <v>0.6</v>
      </c>
      <c r="D927">
        <f>MAX(D926-$B$21*$B$3,$B$4/3.6)</f>
        <v>0</v>
      </c>
      <c r="E927">
        <f t="shared" si="250"/>
        <v>0</v>
      </c>
      <c r="F927">
        <f>F926+IF(E926&gt;$B$4,$B$21*(D926+D927)/2,0)</f>
        <v>925.92666666667708</v>
      </c>
      <c r="G927">
        <f t="shared" si="242"/>
        <v>-10</v>
      </c>
      <c r="H927">
        <f t="shared" si="251"/>
        <v>1.2</v>
      </c>
      <c r="I927">
        <f>MAX(I926-$B$21*$E$2,$B$4/3.6)</f>
        <v>0</v>
      </c>
      <c r="J927">
        <f t="shared" si="252"/>
        <v>0</v>
      </c>
      <c r="K927">
        <f>K926+IF(J926&gt;$B$4,$B$21*(I926+I927)/2,0)</f>
        <v>462.96399999999983</v>
      </c>
      <c r="L927">
        <f t="shared" si="248"/>
        <v>0</v>
      </c>
      <c r="M927">
        <f>IF(B927&lt;=$E$3,M926,IF(M926&lt;$E$2,MIN(M926+$E$2*$B$21/$E$4,$E$2),$E$2))</f>
        <v>1.2</v>
      </c>
      <c r="N927">
        <f>MAX(N926-$B$21*(M926+M927)/2,$B$4/3.6)</f>
        <v>0</v>
      </c>
      <c r="O927">
        <f t="shared" si="253"/>
        <v>0</v>
      </c>
      <c r="P927">
        <f>P926+IF(O926&gt;$B$4,$B$21*(N926+N927)/2,0)</f>
        <v>722.42966666666405</v>
      </c>
      <c r="Q927">
        <f t="shared" si="254"/>
        <v>0</v>
      </c>
      <c r="R927">
        <f>IF(B927&lt;=$E$3,R926,IF(R926&lt;$E$2,MIN(R926+$E$2*$B$21/$E$4,$E$2),$E$2))</f>
        <v>1.2</v>
      </c>
      <c r="S927">
        <f>MAX(S926-$B$21*(R926+R927)/2,$B$4/3.6)</f>
        <v>0</v>
      </c>
      <c r="T927">
        <f t="shared" si="255"/>
        <v>0</v>
      </c>
      <c r="U927">
        <f>U926+IF(T926&gt;$B$4,$B$21*(S926+S927)/2,0)</f>
        <v>617.67308333333119</v>
      </c>
      <c r="V927">
        <f t="shared" si="243"/>
        <v>0</v>
      </c>
      <c r="W927">
        <f>IF(B927&lt;=$E$3,W926,IF(W926&lt;$E$2,MIN(W926+$E$2*$B$21/$E$4,$E$2),$E$2))</f>
        <v>1.2</v>
      </c>
      <c r="X927">
        <f>MAX(X926-$B$21*(W926+W927)/2,$B$4/3.6)</f>
        <v>0</v>
      </c>
      <c r="Y927">
        <f t="shared" si="256"/>
        <v>0</v>
      </c>
      <c r="Z927">
        <f>Z926+IF(Y926&gt;$B$4,$B$21*(X926+X927)/2,0)</f>
        <v>541.64683333333028</v>
      </c>
      <c r="AA927">
        <f t="shared" si="257"/>
        <v>0</v>
      </c>
      <c r="AB927">
        <f t="shared" si="244"/>
        <v>-472.96266666667725</v>
      </c>
      <c r="AC927">
        <f t="shared" si="245"/>
        <v>-213.49700000001303</v>
      </c>
      <c r="AD927">
        <f t="shared" si="246"/>
        <v>-318.25358333334589</v>
      </c>
      <c r="AE927">
        <f t="shared" si="247"/>
        <v>-394.2798333333468</v>
      </c>
    </row>
    <row r="928" spans="1:31">
      <c r="A928">
        <v>908</v>
      </c>
      <c r="B928">
        <f t="shared" si="258"/>
        <v>90.800000000000011</v>
      </c>
      <c r="C928">
        <f t="shared" si="249"/>
        <v>0.6</v>
      </c>
      <c r="D928">
        <f>MAX(D927-$B$21*$B$3,$B$4/3.6)</f>
        <v>0</v>
      </c>
      <c r="E928">
        <f t="shared" si="250"/>
        <v>0</v>
      </c>
      <c r="F928">
        <f>F927+IF(E927&gt;$B$4,$B$21*(D927+D928)/2,0)</f>
        <v>925.92666666667708</v>
      </c>
      <c r="G928">
        <f t="shared" si="242"/>
        <v>-10</v>
      </c>
      <c r="H928">
        <f t="shared" si="251"/>
        <v>1.2</v>
      </c>
      <c r="I928">
        <f>MAX(I927-$B$21*$E$2,$B$4/3.6)</f>
        <v>0</v>
      </c>
      <c r="J928">
        <f t="shared" si="252"/>
        <v>0</v>
      </c>
      <c r="K928">
        <f>K927+IF(J927&gt;$B$4,$B$21*(I927+I928)/2,0)</f>
        <v>462.96399999999983</v>
      </c>
      <c r="L928">
        <f t="shared" si="248"/>
        <v>0</v>
      </c>
      <c r="M928">
        <f>IF(B928&lt;=$E$3,M927,IF(M927&lt;$E$2,MIN(M927+$E$2*$B$21/$E$4,$E$2),$E$2))</f>
        <v>1.2</v>
      </c>
      <c r="N928">
        <f>MAX(N927-$B$21*(M927+M928)/2,$B$4/3.6)</f>
        <v>0</v>
      </c>
      <c r="O928">
        <f t="shared" si="253"/>
        <v>0</v>
      </c>
      <c r="P928">
        <f>P927+IF(O927&gt;$B$4,$B$21*(N927+N928)/2,0)</f>
        <v>722.42966666666405</v>
      </c>
      <c r="Q928">
        <f t="shared" si="254"/>
        <v>0</v>
      </c>
      <c r="R928">
        <f>IF(B928&lt;=$E$3,R927,IF(R927&lt;$E$2,MIN(R927+$E$2*$B$21/$E$4,$E$2),$E$2))</f>
        <v>1.2</v>
      </c>
      <c r="S928">
        <f>MAX(S927-$B$21*(R927+R928)/2,$B$4/3.6)</f>
        <v>0</v>
      </c>
      <c r="T928">
        <f t="shared" si="255"/>
        <v>0</v>
      </c>
      <c r="U928">
        <f>U927+IF(T927&gt;$B$4,$B$21*(S927+S928)/2,0)</f>
        <v>617.67308333333119</v>
      </c>
      <c r="V928">
        <f t="shared" si="243"/>
        <v>0</v>
      </c>
      <c r="W928">
        <f>IF(B928&lt;=$E$3,W927,IF(W927&lt;$E$2,MIN(W927+$E$2*$B$21/$E$4,$E$2),$E$2))</f>
        <v>1.2</v>
      </c>
      <c r="X928">
        <f>MAX(X927-$B$21*(W927+W928)/2,$B$4/3.6)</f>
        <v>0</v>
      </c>
      <c r="Y928">
        <f t="shared" si="256"/>
        <v>0</v>
      </c>
      <c r="Z928">
        <f>Z927+IF(Y927&gt;$B$4,$B$21*(X927+X928)/2,0)</f>
        <v>541.64683333333028</v>
      </c>
      <c r="AA928">
        <f t="shared" si="257"/>
        <v>0</v>
      </c>
      <c r="AB928">
        <f t="shared" si="244"/>
        <v>-472.96266666667725</v>
      </c>
      <c r="AC928">
        <f t="shared" si="245"/>
        <v>-213.49700000001303</v>
      </c>
      <c r="AD928">
        <f t="shared" si="246"/>
        <v>-318.25358333334589</v>
      </c>
      <c r="AE928">
        <f t="shared" si="247"/>
        <v>-394.2798333333468</v>
      </c>
    </row>
    <row r="929" spans="1:31">
      <c r="A929">
        <v>909</v>
      </c>
      <c r="B929">
        <f t="shared" si="258"/>
        <v>90.9</v>
      </c>
      <c r="C929">
        <f t="shared" si="249"/>
        <v>0.6</v>
      </c>
      <c r="D929">
        <f>MAX(D928-$B$21*$B$3,$B$4/3.6)</f>
        <v>0</v>
      </c>
      <c r="E929">
        <f t="shared" si="250"/>
        <v>0</v>
      </c>
      <c r="F929">
        <f>F928+IF(E928&gt;$B$4,$B$21*(D928+D929)/2,0)</f>
        <v>925.92666666667708</v>
      </c>
      <c r="G929">
        <f t="shared" si="242"/>
        <v>-10</v>
      </c>
      <c r="H929">
        <f t="shared" si="251"/>
        <v>1.2</v>
      </c>
      <c r="I929">
        <f>MAX(I928-$B$21*$E$2,$B$4/3.6)</f>
        <v>0</v>
      </c>
      <c r="J929">
        <f t="shared" si="252"/>
        <v>0</v>
      </c>
      <c r="K929">
        <f>K928+IF(J928&gt;$B$4,$B$21*(I928+I929)/2,0)</f>
        <v>462.96399999999983</v>
      </c>
      <c r="L929">
        <f t="shared" si="248"/>
        <v>0</v>
      </c>
      <c r="M929">
        <f>IF(B929&lt;=$E$3,M928,IF(M928&lt;$E$2,MIN(M928+$E$2*$B$21/$E$4,$E$2),$E$2))</f>
        <v>1.2</v>
      </c>
      <c r="N929">
        <f>MAX(N928-$B$21*(M928+M929)/2,$B$4/3.6)</f>
        <v>0</v>
      </c>
      <c r="O929">
        <f t="shared" si="253"/>
        <v>0</v>
      </c>
      <c r="P929">
        <f>P928+IF(O928&gt;$B$4,$B$21*(N928+N929)/2,0)</f>
        <v>722.42966666666405</v>
      </c>
      <c r="Q929">
        <f t="shared" si="254"/>
        <v>0</v>
      </c>
      <c r="R929">
        <f>IF(B929&lt;=$E$3,R928,IF(R928&lt;$E$2,MIN(R928+$E$2*$B$21/$E$4,$E$2),$E$2))</f>
        <v>1.2</v>
      </c>
      <c r="S929">
        <f>MAX(S928-$B$21*(R928+R929)/2,$B$4/3.6)</f>
        <v>0</v>
      </c>
      <c r="T929">
        <f t="shared" si="255"/>
        <v>0</v>
      </c>
      <c r="U929">
        <f>U928+IF(T928&gt;$B$4,$B$21*(S928+S929)/2,0)</f>
        <v>617.67308333333119</v>
      </c>
      <c r="V929">
        <f t="shared" si="243"/>
        <v>0</v>
      </c>
      <c r="W929">
        <f>IF(B929&lt;=$E$3,W928,IF(W928&lt;$E$2,MIN(W928+$E$2*$B$21/$E$4,$E$2),$E$2))</f>
        <v>1.2</v>
      </c>
      <c r="X929">
        <f>MAX(X928-$B$21*(W928+W929)/2,$B$4/3.6)</f>
        <v>0</v>
      </c>
      <c r="Y929">
        <f t="shared" si="256"/>
        <v>0</v>
      </c>
      <c r="Z929">
        <f>Z928+IF(Y928&gt;$B$4,$B$21*(X928+X929)/2,0)</f>
        <v>541.64683333333028</v>
      </c>
      <c r="AA929">
        <f t="shared" si="257"/>
        <v>0</v>
      </c>
      <c r="AB929">
        <f t="shared" si="244"/>
        <v>-472.96266666667725</v>
      </c>
      <c r="AC929">
        <f t="shared" si="245"/>
        <v>-213.49700000001303</v>
      </c>
      <c r="AD929">
        <f t="shared" si="246"/>
        <v>-318.25358333334589</v>
      </c>
      <c r="AE929">
        <f t="shared" si="247"/>
        <v>-394.2798333333468</v>
      </c>
    </row>
    <row r="930" spans="1:31">
      <c r="A930">
        <v>910</v>
      </c>
      <c r="B930">
        <f t="shared" si="258"/>
        <v>91</v>
      </c>
      <c r="C930">
        <f t="shared" si="249"/>
        <v>0.6</v>
      </c>
      <c r="D930">
        <f>MAX(D929-$B$21*$B$3,$B$4/3.6)</f>
        <v>0</v>
      </c>
      <c r="E930">
        <f t="shared" si="250"/>
        <v>0</v>
      </c>
      <c r="F930">
        <f>F929+IF(E929&gt;$B$4,$B$21*(D929+D930)/2,0)</f>
        <v>925.92666666667708</v>
      </c>
      <c r="G930">
        <f t="shared" si="242"/>
        <v>-10</v>
      </c>
      <c r="H930">
        <f t="shared" si="251"/>
        <v>1.2</v>
      </c>
      <c r="I930">
        <f>MAX(I929-$B$21*$E$2,$B$4/3.6)</f>
        <v>0</v>
      </c>
      <c r="J930">
        <f t="shared" si="252"/>
        <v>0</v>
      </c>
      <c r="K930">
        <f>K929+IF(J929&gt;$B$4,$B$21*(I929+I930)/2,0)</f>
        <v>462.96399999999983</v>
      </c>
      <c r="L930">
        <f t="shared" si="248"/>
        <v>0</v>
      </c>
      <c r="M930">
        <f>IF(B930&lt;=$E$3,M929,IF(M929&lt;$E$2,MIN(M929+$E$2*$B$21/$E$4,$E$2),$E$2))</f>
        <v>1.2</v>
      </c>
      <c r="N930">
        <f>MAX(N929-$B$21*(M929+M930)/2,$B$4/3.6)</f>
        <v>0</v>
      </c>
      <c r="O930">
        <f t="shared" si="253"/>
        <v>0</v>
      </c>
      <c r="P930">
        <f>P929+IF(O929&gt;$B$4,$B$21*(N929+N930)/2,0)</f>
        <v>722.42966666666405</v>
      </c>
      <c r="Q930">
        <f t="shared" si="254"/>
        <v>0</v>
      </c>
      <c r="R930">
        <f>IF(B930&lt;=$E$3,R929,IF(R929&lt;$E$2,MIN(R929+$E$2*$B$21/$E$4,$E$2),$E$2))</f>
        <v>1.2</v>
      </c>
      <c r="S930">
        <f>MAX(S929-$B$21*(R929+R930)/2,$B$4/3.6)</f>
        <v>0</v>
      </c>
      <c r="T930">
        <f t="shared" si="255"/>
        <v>0</v>
      </c>
      <c r="U930">
        <f>U929+IF(T929&gt;$B$4,$B$21*(S929+S930)/2,0)</f>
        <v>617.67308333333119</v>
      </c>
      <c r="V930">
        <f t="shared" si="243"/>
        <v>0</v>
      </c>
      <c r="W930">
        <f>IF(B930&lt;=$E$3,W929,IF(W929&lt;$E$2,MIN(W929+$E$2*$B$21/$E$4,$E$2),$E$2))</f>
        <v>1.2</v>
      </c>
      <c r="X930">
        <f>MAX(X929-$B$21*(W929+W930)/2,$B$4/3.6)</f>
        <v>0</v>
      </c>
      <c r="Y930">
        <f t="shared" si="256"/>
        <v>0</v>
      </c>
      <c r="Z930">
        <f>Z929+IF(Y929&gt;$B$4,$B$21*(X929+X930)/2,0)</f>
        <v>541.64683333333028</v>
      </c>
      <c r="AA930">
        <f t="shared" si="257"/>
        <v>0</v>
      </c>
      <c r="AB930">
        <f t="shared" si="244"/>
        <v>-472.96266666667725</v>
      </c>
      <c r="AC930">
        <f t="shared" si="245"/>
        <v>-213.49700000001303</v>
      </c>
      <c r="AD930">
        <f t="shared" si="246"/>
        <v>-318.25358333334589</v>
      </c>
      <c r="AE930">
        <f t="shared" si="247"/>
        <v>-394.2798333333468</v>
      </c>
    </row>
    <row r="931" spans="1:31">
      <c r="A931">
        <v>911</v>
      </c>
      <c r="B931">
        <f t="shared" si="258"/>
        <v>91.100000000000009</v>
      </c>
      <c r="C931">
        <f t="shared" si="249"/>
        <v>0.6</v>
      </c>
      <c r="D931">
        <f>MAX(D930-$B$21*$B$3,$B$4/3.6)</f>
        <v>0</v>
      </c>
      <c r="E931">
        <f t="shared" si="250"/>
        <v>0</v>
      </c>
      <c r="F931">
        <f>F930+IF(E930&gt;$B$4,$B$21*(D930+D931)/2,0)</f>
        <v>925.92666666667708</v>
      </c>
      <c r="G931">
        <f t="shared" si="242"/>
        <v>-10</v>
      </c>
      <c r="H931">
        <f t="shared" si="251"/>
        <v>1.2</v>
      </c>
      <c r="I931">
        <f>MAX(I930-$B$21*$E$2,$B$4/3.6)</f>
        <v>0</v>
      </c>
      <c r="J931">
        <f t="shared" si="252"/>
        <v>0</v>
      </c>
      <c r="K931">
        <f>K930+IF(J930&gt;$B$4,$B$21*(I930+I931)/2,0)</f>
        <v>462.96399999999983</v>
      </c>
      <c r="L931">
        <f t="shared" si="248"/>
        <v>0</v>
      </c>
      <c r="M931">
        <f>IF(B931&lt;=$E$3,M930,IF(M930&lt;$E$2,MIN(M930+$E$2*$B$21/$E$4,$E$2),$E$2))</f>
        <v>1.2</v>
      </c>
      <c r="N931">
        <f>MAX(N930-$B$21*(M930+M931)/2,$B$4/3.6)</f>
        <v>0</v>
      </c>
      <c r="O931">
        <f t="shared" si="253"/>
        <v>0</v>
      </c>
      <c r="P931">
        <f>P930+IF(O930&gt;$B$4,$B$21*(N930+N931)/2,0)</f>
        <v>722.42966666666405</v>
      </c>
      <c r="Q931">
        <f t="shared" si="254"/>
        <v>0</v>
      </c>
      <c r="R931">
        <f>IF(B931&lt;=$E$3,R930,IF(R930&lt;$E$2,MIN(R930+$E$2*$B$21/$E$4,$E$2),$E$2))</f>
        <v>1.2</v>
      </c>
      <c r="S931">
        <f>MAX(S930-$B$21*(R930+R931)/2,$B$4/3.6)</f>
        <v>0</v>
      </c>
      <c r="T931">
        <f t="shared" si="255"/>
        <v>0</v>
      </c>
      <c r="U931">
        <f>U930+IF(T930&gt;$B$4,$B$21*(S930+S931)/2,0)</f>
        <v>617.67308333333119</v>
      </c>
      <c r="V931">
        <f t="shared" si="243"/>
        <v>0</v>
      </c>
      <c r="W931">
        <f>IF(B931&lt;=$E$3,W930,IF(W930&lt;$E$2,MIN(W930+$E$2*$B$21/$E$4,$E$2),$E$2))</f>
        <v>1.2</v>
      </c>
      <c r="X931">
        <f>MAX(X930-$B$21*(W930+W931)/2,$B$4/3.6)</f>
        <v>0</v>
      </c>
      <c r="Y931">
        <f t="shared" si="256"/>
        <v>0</v>
      </c>
      <c r="Z931">
        <f>Z930+IF(Y930&gt;$B$4,$B$21*(X930+X931)/2,0)</f>
        <v>541.64683333333028</v>
      </c>
      <c r="AA931">
        <f t="shared" si="257"/>
        <v>0</v>
      </c>
      <c r="AB931">
        <f t="shared" si="244"/>
        <v>-472.96266666667725</v>
      </c>
      <c r="AC931">
        <f t="shared" si="245"/>
        <v>-213.49700000001303</v>
      </c>
      <c r="AD931">
        <f t="shared" si="246"/>
        <v>-318.25358333334589</v>
      </c>
      <c r="AE931">
        <f t="shared" si="247"/>
        <v>-394.2798333333468</v>
      </c>
    </row>
    <row r="932" spans="1:31">
      <c r="A932">
        <v>912</v>
      </c>
      <c r="B932">
        <f t="shared" si="258"/>
        <v>91.2</v>
      </c>
      <c r="C932">
        <f t="shared" si="249"/>
        <v>0.6</v>
      </c>
      <c r="D932">
        <f>MAX(D931-$B$21*$B$3,$B$4/3.6)</f>
        <v>0</v>
      </c>
      <c r="E932">
        <f t="shared" si="250"/>
        <v>0</v>
      </c>
      <c r="F932">
        <f>F931+IF(E931&gt;$B$4,$B$21*(D931+D932)/2,0)</f>
        <v>925.92666666667708</v>
      </c>
      <c r="G932">
        <f t="shared" si="242"/>
        <v>-10</v>
      </c>
      <c r="H932">
        <f t="shared" si="251"/>
        <v>1.2</v>
      </c>
      <c r="I932">
        <f>MAX(I931-$B$21*$E$2,$B$4/3.6)</f>
        <v>0</v>
      </c>
      <c r="J932">
        <f t="shared" si="252"/>
        <v>0</v>
      </c>
      <c r="K932">
        <f>K931+IF(J931&gt;$B$4,$B$21*(I931+I932)/2,0)</f>
        <v>462.96399999999983</v>
      </c>
      <c r="L932">
        <f t="shared" si="248"/>
        <v>0</v>
      </c>
      <c r="M932">
        <f>IF(B932&lt;=$E$3,M931,IF(M931&lt;$E$2,MIN(M931+$E$2*$B$21/$E$4,$E$2),$E$2))</f>
        <v>1.2</v>
      </c>
      <c r="N932">
        <f>MAX(N931-$B$21*(M931+M932)/2,$B$4/3.6)</f>
        <v>0</v>
      </c>
      <c r="O932">
        <f t="shared" si="253"/>
        <v>0</v>
      </c>
      <c r="P932">
        <f>P931+IF(O931&gt;$B$4,$B$21*(N931+N932)/2,0)</f>
        <v>722.42966666666405</v>
      </c>
      <c r="Q932">
        <f t="shared" si="254"/>
        <v>0</v>
      </c>
      <c r="R932">
        <f>IF(B932&lt;=$E$3,R931,IF(R931&lt;$E$2,MIN(R931+$E$2*$B$21/$E$4,$E$2),$E$2))</f>
        <v>1.2</v>
      </c>
      <c r="S932">
        <f>MAX(S931-$B$21*(R931+R932)/2,$B$4/3.6)</f>
        <v>0</v>
      </c>
      <c r="T932">
        <f t="shared" si="255"/>
        <v>0</v>
      </c>
      <c r="U932">
        <f>U931+IF(T931&gt;$B$4,$B$21*(S931+S932)/2,0)</f>
        <v>617.67308333333119</v>
      </c>
      <c r="V932">
        <f t="shared" si="243"/>
        <v>0</v>
      </c>
      <c r="W932">
        <f>IF(B932&lt;=$E$3,W931,IF(W931&lt;$E$2,MIN(W931+$E$2*$B$21/$E$4,$E$2),$E$2))</f>
        <v>1.2</v>
      </c>
      <c r="X932">
        <f>MAX(X931-$B$21*(W931+W932)/2,$B$4/3.6)</f>
        <v>0</v>
      </c>
      <c r="Y932">
        <f t="shared" si="256"/>
        <v>0</v>
      </c>
      <c r="Z932">
        <f>Z931+IF(Y931&gt;$B$4,$B$21*(X931+X932)/2,0)</f>
        <v>541.64683333333028</v>
      </c>
      <c r="AA932">
        <f t="shared" si="257"/>
        <v>0</v>
      </c>
      <c r="AB932">
        <f t="shared" si="244"/>
        <v>-472.96266666667725</v>
      </c>
      <c r="AC932">
        <f t="shared" si="245"/>
        <v>-213.49700000001303</v>
      </c>
      <c r="AD932">
        <f t="shared" si="246"/>
        <v>-318.25358333334589</v>
      </c>
      <c r="AE932">
        <f t="shared" si="247"/>
        <v>-394.2798333333468</v>
      </c>
    </row>
    <row r="933" spans="1:31">
      <c r="A933">
        <v>913</v>
      </c>
      <c r="B933">
        <f t="shared" si="258"/>
        <v>91.300000000000011</v>
      </c>
      <c r="C933">
        <f t="shared" si="249"/>
        <v>0.6</v>
      </c>
      <c r="D933">
        <f>MAX(D932-$B$21*$B$3,$B$4/3.6)</f>
        <v>0</v>
      </c>
      <c r="E933">
        <f t="shared" si="250"/>
        <v>0</v>
      </c>
      <c r="F933">
        <f>F932+IF(E932&gt;$B$4,$B$21*(D932+D933)/2,0)</f>
        <v>925.92666666667708</v>
      </c>
      <c r="G933">
        <f t="shared" si="242"/>
        <v>-10</v>
      </c>
      <c r="H933">
        <f t="shared" si="251"/>
        <v>1.2</v>
      </c>
      <c r="I933">
        <f>MAX(I932-$B$21*$E$2,$B$4/3.6)</f>
        <v>0</v>
      </c>
      <c r="J933">
        <f t="shared" si="252"/>
        <v>0</v>
      </c>
      <c r="K933">
        <f>K932+IF(J932&gt;$B$4,$B$21*(I932+I933)/2,0)</f>
        <v>462.96399999999983</v>
      </c>
      <c r="L933">
        <f t="shared" si="248"/>
        <v>0</v>
      </c>
      <c r="M933">
        <f>IF(B933&lt;=$E$3,M932,IF(M932&lt;$E$2,MIN(M932+$E$2*$B$21/$E$4,$E$2),$E$2))</f>
        <v>1.2</v>
      </c>
      <c r="N933">
        <f>MAX(N932-$B$21*(M932+M933)/2,$B$4/3.6)</f>
        <v>0</v>
      </c>
      <c r="O933">
        <f t="shared" si="253"/>
        <v>0</v>
      </c>
      <c r="P933">
        <f>P932+IF(O932&gt;$B$4,$B$21*(N932+N933)/2,0)</f>
        <v>722.42966666666405</v>
      </c>
      <c r="Q933">
        <f t="shared" si="254"/>
        <v>0</v>
      </c>
      <c r="R933">
        <f>IF(B933&lt;=$E$3,R932,IF(R932&lt;$E$2,MIN(R932+$E$2*$B$21/$E$4,$E$2),$E$2))</f>
        <v>1.2</v>
      </c>
      <c r="S933">
        <f>MAX(S932-$B$21*(R932+R933)/2,$B$4/3.6)</f>
        <v>0</v>
      </c>
      <c r="T933">
        <f t="shared" si="255"/>
        <v>0</v>
      </c>
      <c r="U933">
        <f>U932+IF(T932&gt;$B$4,$B$21*(S932+S933)/2,0)</f>
        <v>617.67308333333119</v>
      </c>
      <c r="V933">
        <f t="shared" si="243"/>
        <v>0</v>
      </c>
      <c r="W933">
        <f>IF(B933&lt;=$E$3,W932,IF(W932&lt;$E$2,MIN(W932+$E$2*$B$21/$E$4,$E$2),$E$2))</f>
        <v>1.2</v>
      </c>
      <c r="X933">
        <f>MAX(X932-$B$21*(W932+W933)/2,$B$4/3.6)</f>
        <v>0</v>
      </c>
      <c r="Y933">
        <f t="shared" si="256"/>
        <v>0</v>
      </c>
      <c r="Z933">
        <f>Z932+IF(Y932&gt;$B$4,$B$21*(X932+X933)/2,0)</f>
        <v>541.64683333333028</v>
      </c>
      <c r="AA933">
        <f t="shared" si="257"/>
        <v>0</v>
      </c>
      <c r="AB933">
        <f t="shared" si="244"/>
        <v>-472.96266666667725</v>
      </c>
      <c r="AC933">
        <f t="shared" si="245"/>
        <v>-213.49700000001303</v>
      </c>
      <c r="AD933">
        <f t="shared" si="246"/>
        <v>-318.25358333334589</v>
      </c>
      <c r="AE933">
        <f t="shared" si="247"/>
        <v>-394.2798333333468</v>
      </c>
    </row>
    <row r="934" spans="1:31">
      <c r="A934">
        <v>914</v>
      </c>
      <c r="B934">
        <f t="shared" si="258"/>
        <v>91.4</v>
      </c>
      <c r="C934">
        <f t="shared" si="249"/>
        <v>0.6</v>
      </c>
      <c r="D934">
        <f>MAX(D933-$B$21*$B$3,$B$4/3.6)</f>
        <v>0</v>
      </c>
      <c r="E934">
        <f t="shared" si="250"/>
        <v>0</v>
      </c>
      <c r="F934">
        <f>F933+IF(E933&gt;$B$4,$B$21*(D933+D934)/2,0)</f>
        <v>925.92666666667708</v>
      </c>
      <c r="G934">
        <f t="shared" si="242"/>
        <v>-10</v>
      </c>
      <c r="H934">
        <f t="shared" si="251"/>
        <v>1.2</v>
      </c>
      <c r="I934">
        <f>MAX(I933-$B$21*$E$2,$B$4/3.6)</f>
        <v>0</v>
      </c>
      <c r="J934">
        <f t="shared" si="252"/>
        <v>0</v>
      </c>
      <c r="K934">
        <f>K933+IF(J933&gt;$B$4,$B$21*(I933+I934)/2,0)</f>
        <v>462.96399999999983</v>
      </c>
      <c r="L934">
        <f t="shared" si="248"/>
        <v>0</v>
      </c>
      <c r="M934">
        <f>IF(B934&lt;=$E$3,M933,IF(M933&lt;$E$2,MIN(M933+$E$2*$B$21/$E$4,$E$2),$E$2))</f>
        <v>1.2</v>
      </c>
      <c r="N934">
        <f>MAX(N933-$B$21*(M933+M934)/2,$B$4/3.6)</f>
        <v>0</v>
      </c>
      <c r="O934">
        <f t="shared" si="253"/>
        <v>0</v>
      </c>
      <c r="P934">
        <f>P933+IF(O933&gt;$B$4,$B$21*(N933+N934)/2,0)</f>
        <v>722.42966666666405</v>
      </c>
      <c r="Q934">
        <f t="shared" si="254"/>
        <v>0</v>
      </c>
      <c r="R934">
        <f>IF(B934&lt;=$E$3,R933,IF(R933&lt;$E$2,MIN(R933+$E$2*$B$21/$E$4,$E$2),$E$2))</f>
        <v>1.2</v>
      </c>
      <c r="S934">
        <f>MAX(S933-$B$21*(R933+R934)/2,$B$4/3.6)</f>
        <v>0</v>
      </c>
      <c r="T934">
        <f t="shared" si="255"/>
        <v>0</v>
      </c>
      <c r="U934">
        <f>U933+IF(T933&gt;$B$4,$B$21*(S933+S934)/2,0)</f>
        <v>617.67308333333119</v>
      </c>
      <c r="V934">
        <f t="shared" si="243"/>
        <v>0</v>
      </c>
      <c r="W934">
        <f>IF(B934&lt;=$E$3,W933,IF(W933&lt;$E$2,MIN(W933+$E$2*$B$21/$E$4,$E$2),$E$2))</f>
        <v>1.2</v>
      </c>
      <c r="X934">
        <f>MAX(X933-$B$21*(W933+W934)/2,$B$4/3.6)</f>
        <v>0</v>
      </c>
      <c r="Y934">
        <f t="shared" si="256"/>
        <v>0</v>
      </c>
      <c r="Z934">
        <f>Z933+IF(Y933&gt;$B$4,$B$21*(X933+X934)/2,0)</f>
        <v>541.64683333333028</v>
      </c>
      <c r="AA934">
        <f t="shared" si="257"/>
        <v>0</v>
      </c>
      <c r="AB934">
        <f t="shared" si="244"/>
        <v>-472.96266666667725</v>
      </c>
      <c r="AC934">
        <f t="shared" si="245"/>
        <v>-213.49700000001303</v>
      </c>
      <c r="AD934">
        <f t="shared" si="246"/>
        <v>-318.25358333334589</v>
      </c>
      <c r="AE934">
        <f t="shared" si="247"/>
        <v>-394.2798333333468</v>
      </c>
    </row>
    <row r="935" spans="1:31">
      <c r="A935">
        <v>915</v>
      </c>
      <c r="B935">
        <f t="shared" si="258"/>
        <v>91.5</v>
      </c>
      <c r="C935">
        <f t="shared" si="249"/>
        <v>0.6</v>
      </c>
      <c r="D935">
        <f>MAX(D934-$B$21*$B$3,$B$4/3.6)</f>
        <v>0</v>
      </c>
      <c r="E935">
        <f t="shared" si="250"/>
        <v>0</v>
      </c>
      <c r="F935">
        <f>F934+IF(E934&gt;$B$4,$B$21*(D934+D935)/2,0)</f>
        <v>925.92666666667708</v>
      </c>
      <c r="G935">
        <f t="shared" si="242"/>
        <v>-10</v>
      </c>
      <c r="H935">
        <f t="shared" si="251"/>
        <v>1.2</v>
      </c>
      <c r="I935">
        <f>MAX(I934-$B$21*$E$2,$B$4/3.6)</f>
        <v>0</v>
      </c>
      <c r="J935">
        <f t="shared" si="252"/>
        <v>0</v>
      </c>
      <c r="K935">
        <f>K934+IF(J934&gt;$B$4,$B$21*(I934+I935)/2,0)</f>
        <v>462.96399999999983</v>
      </c>
      <c r="L935">
        <f t="shared" si="248"/>
        <v>0</v>
      </c>
      <c r="M935">
        <f>IF(B935&lt;=$E$3,M934,IF(M934&lt;$E$2,MIN(M934+$E$2*$B$21/$E$4,$E$2),$E$2))</f>
        <v>1.2</v>
      </c>
      <c r="N935">
        <f>MAX(N934-$B$21*(M934+M935)/2,$B$4/3.6)</f>
        <v>0</v>
      </c>
      <c r="O935">
        <f t="shared" si="253"/>
        <v>0</v>
      </c>
      <c r="P935">
        <f>P934+IF(O934&gt;$B$4,$B$21*(N934+N935)/2,0)</f>
        <v>722.42966666666405</v>
      </c>
      <c r="Q935">
        <f t="shared" si="254"/>
        <v>0</v>
      </c>
      <c r="R935">
        <f>IF(B935&lt;=$E$3,R934,IF(R934&lt;$E$2,MIN(R934+$E$2*$B$21/$E$4,$E$2),$E$2))</f>
        <v>1.2</v>
      </c>
      <c r="S935">
        <f>MAX(S934-$B$21*(R934+R935)/2,$B$4/3.6)</f>
        <v>0</v>
      </c>
      <c r="T935">
        <f t="shared" si="255"/>
        <v>0</v>
      </c>
      <c r="U935">
        <f>U934+IF(T934&gt;$B$4,$B$21*(S934+S935)/2,0)</f>
        <v>617.67308333333119</v>
      </c>
      <c r="V935">
        <f t="shared" si="243"/>
        <v>0</v>
      </c>
      <c r="W935">
        <f>IF(B935&lt;=$E$3,W934,IF(W934&lt;$E$2,MIN(W934+$E$2*$B$21/$E$4,$E$2),$E$2))</f>
        <v>1.2</v>
      </c>
      <c r="X935">
        <f>MAX(X934-$B$21*(W934+W935)/2,$B$4/3.6)</f>
        <v>0</v>
      </c>
      <c r="Y935">
        <f t="shared" si="256"/>
        <v>0</v>
      </c>
      <c r="Z935">
        <f>Z934+IF(Y934&gt;$B$4,$B$21*(X934+X935)/2,0)</f>
        <v>541.64683333333028</v>
      </c>
      <c r="AA935">
        <f t="shared" si="257"/>
        <v>0</v>
      </c>
      <c r="AB935">
        <f t="shared" si="244"/>
        <v>-472.96266666667725</v>
      </c>
      <c r="AC935">
        <f t="shared" si="245"/>
        <v>-213.49700000001303</v>
      </c>
      <c r="AD935">
        <f t="shared" si="246"/>
        <v>-318.25358333334589</v>
      </c>
      <c r="AE935">
        <f t="shared" si="247"/>
        <v>-394.2798333333468</v>
      </c>
    </row>
    <row r="936" spans="1:31">
      <c r="A936">
        <v>916</v>
      </c>
      <c r="B936">
        <f t="shared" si="258"/>
        <v>91.600000000000009</v>
      </c>
      <c r="C936">
        <f t="shared" si="249"/>
        <v>0.6</v>
      </c>
      <c r="D936">
        <f>MAX(D935-$B$21*$B$3,$B$4/3.6)</f>
        <v>0</v>
      </c>
      <c r="E936">
        <f t="shared" si="250"/>
        <v>0</v>
      </c>
      <c r="F936">
        <f>F935+IF(E935&gt;$B$4,$B$21*(D935+D936)/2,0)</f>
        <v>925.92666666667708</v>
      </c>
      <c r="G936">
        <f t="shared" si="242"/>
        <v>-10</v>
      </c>
      <c r="H936">
        <f t="shared" si="251"/>
        <v>1.2</v>
      </c>
      <c r="I936">
        <f>MAX(I935-$B$21*$E$2,$B$4/3.6)</f>
        <v>0</v>
      </c>
      <c r="J936">
        <f t="shared" si="252"/>
        <v>0</v>
      </c>
      <c r="K936">
        <f>K935+IF(J935&gt;$B$4,$B$21*(I935+I936)/2,0)</f>
        <v>462.96399999999983</v>
      </c>
      <c r="L936">
        <f t="shared" si="248"/>
        <v>0</v>
      </c>
      <c r="M936">
        <f>IF(B936&lt;=$E$3,M935,IF(M935&lt;$E$2,MIN(M935+$E$2*$B$21/$E$4,$E$2),$E$2))</f>
        <v>1.2</v>
      </c>
      <c r="N936">
        <f>MAX(N935-$B$21*(M935+M936)/2,$B$4/3.6)</f>
        <v>0</v>
      </c>
      <c r="O936">
        <f t="shared" si="253"/>
        <v>0</v>
      </c>
      <c r="P936">
        <f>P935+IF(O935&gt;$B$4,$B$21*(N935+N936)/2,0)</f>
        <v>722.42966666666405</v>
      </c>
      <c r="Q936">
        <f t="shared" si="254"/>
        <v>0</v>
      </c>
      <c r="R936">
        <f>IF(B936&lt;=$E$3,R935,IF(R935&lt;$E$2,MIN(R935+$E$2*$B$21/$E$4,$E$2),$E$2))</f>
        <v>1.2</v>
      </c>
      <c r="S936">
        <f>MAX(S935-$B$21*(R935+R936)/2,$B$4/3.6)</f>
        <v>0</v>
      </c>
      <c r="T936">
        <f t="shared" si="255"/>
        <v>0</v>
      </c>
      <c r="U936">
        <f>U935+IF(T935&gt;$B$4,$B$21*(S935+S936)/2,0)</f>
        <v>617.67308333333119</v>
      </c>
      <c r="V936">
        <f t="shared" si="243"/>
        <v>0</v>
      </c>
      <c r="W936">
        <f>IF(B936&lt;=$E$3,W935,IF(W935&lt;$E$2,MIN(W935+$E$2*$B$21/$E$4,$E$2),$E$2))</f>
        <v>1.2</v>
      </c>
      <c r="X936">
        <f>MAX(X935-$B$21*(W935+W936)/2,$B$4/3.6)</f>
        <v>0</v>
      </c>
      <c r="Y936">
        <f t="shared" si="256"/>
        <v>0</v>
      </c>
      <c r="Z936">
        <f>Z935+IF(Y935&gt;$B$4,$B$21*(X935+X936)/2,0)</f>
        <v>541.64683333333028</v>
      </c>
      <c r="AA936">
        <f t="shared" si="257"/>
        <v>0</v>
      </c>
      <c r="AB936">
        <f t="shared" si="244"/>
        <v>-472.96266666667725</v>
      </c>
      <c r="AC936">
        <f t="shared" si="245"/>
        <v>-213.49700000001303</v>
      </c>
      <c r="AD936">
        <f t="shared" si="246"/>
        <v>-318.25358333334589</v>
      </c>
      <c r="AE936">
        <f t="shared" si="247"/>
        <v>-394.2798333333468</v>
      </c>
    </row>
    <row r="937" spans="1:31">
      <c r="A937">
        <v>917</v>
      </c>
      <c r="B937">
        <f t="shared" si="258"/>
        <v>91.7</v>
      </c>
      <c r="C937">
        <f t="shared" si="249"/>
        <v>0.6</v>
      </c>
      <c r="D937">
        <f>MAX(D936-$B$21*$B$3,$B$4/3.6)</f>
        <v>0</v>
      </c>
      <c r="E937">
        <f t="shared" si="250"/>
        <v>0</v>
      </c>
      <c r="F937">
        <f>F936+IF(E936&gt;$B$4,$B$21*(D936+D937)/2,0)</f>
        <v>925.92666666667708</v>
      </c>
      <c r="G937">
        <f t="shared" si="242"/>
        <v>-10</v>
      </c>
      <c r="H937">
        <f t="shared" si="251"/>
        <v>1.2</v>
      </c>
      <c r="I937">
        <f>MAX(I936-$B$21*$E$2,$B$4/3.6)</f>
        <v>0</v>
      </c>
      <c r="J937">
        <f t="shared" si="252"/>
        <v>0</v>
      </c>
      <c r="K937">
        <f>K936+IF(J936&gt;$B$4,$B$21*(I936+I937)/2,0)</f>
        <v>462.96399999999983</v>
      </c>
      <c r="L937">
        <f t="shared" si="248"/>
        <v>0</v>
      </c>
      <c r="M937">
        <f>IF(B937&lt;=$E$3,M936,IF(M936&lt;$E$2,MIN(M936+$E$2*$B$21/$E$4,$E$2),$E$2))</f>
        <v>1.2</v>
      </c>
      <c r="N937">
        <f>MAX(N936-$B$21*(M936+M937)/2,$B$4/3.6)</f>
        <v>0</v>
      </c>
      <c r="O937">
        <f t="shared" si="253"/>
        <v>0</v>
      </c>
      <c r="P937">
        <f>P936+IF(O936&gt;$B$4,$B$21*(N936+N937)/2,0)</f>
        <v>722.42966666666405</v>
      </c>
      <c r="Q937">
        <f t="shared" si="254"/>
        <v>0</v>
      </c>
      <c r="R937">
        <f>IF(B937&lt;=$E$3,R936,IF(R936&lt;$E$2,MIN(R936+$E$2*$B$21/$E$4,$E$2),$E$2))</f>
        <v>1.2</v>
      </c>
      <c r="S937">
        <f>MAX(S936-$B$21*(R936+R937)/2,$B$4/3.6)</f>
        <v>0</v>
      </c>
      <c r="T937">
        <f t="shared" si="255"/>
        <v>0</v>
      </c>
      <c r="U937">
        <f>U936+IF(T936&gt;$B$4,$B$21*(S936+S937)/2,0)</f>
        <v>617.67308333333119</v>
      </c>
      <c r="V937">
        <f t="shared" si="243"/>
        <v>0</v>
      </c>
      <c r="W937">
        <f>IF(B937&lt;=$E$3,W936,IF(W936&lt;$E$2,MIN(W936+$E$2*$B$21/$E$4,$E$2),$E$2))</f>
        <v>1.2</v>
      </c>
      <c r="X937">
        <f>MAX(X936-$B$21*(W936+W937)/2,$B$4/3.6)</f>
        <v>0</v>
      </c>
      <c r="Y937">
        <f t="shared" si="256"/>
        <v>0</v>
      </c>
      <c r="Z937">
        <f>Z936+IF(Y936&gt;$B$4,$B$21*(X936+X937)/2,0)</f>
        <v>541.64683333333028</v>
      </c>
      <c r="AA937">
        <f t="shared" si="257"/>
        <v>0</v>
      </c>
      <c r="AB937">
        <f t="shared" si="244"/>
        <v>-472.96266666667725</v>
      </c>
      <c r="AC937">
        <f t="shared" si="245"/>
        <v>-213.49700000001303</v>
      </c>
      <c r="AD937">
        <f t="shared" si="246"/>
        <v>-318.25358333334589</v>
      </c>
      <c r="AE937">
        <f t="shared" si="247"/>
        <v>-394.2798333333468</v>
      </c>
    </row>
    <row r="938" spans="1:31">
      <c r="A938">
        <v>918</v>
      </c>
      <c r="B938">
        <f t="shared" si="258"/>
        <v>91.800000000000011</v>
      </c>
      <c r="C938">
        <f t="shared" si="249"/>
        <v>0.6</v>
      </c>
      <c r="D938">
        <f>MAX(D937-$B$21*$B$3,$B$4/3.6)</f>
        <v>0</v>
      </c>
      <c r="E938">
        <f t="shared" si="250"/>
        <v>0</v>
      </c>
      <c r="F938">
        <f>F937+IF(E937&gt;$B$4,$B$21*(D937+D938)/2,0)</f>
        <v>925.92666666667708</v>
      </c>
      <c r="G938">
        <f t="shared" si="242"/>
        <v>-10</v>
      </c>
      <c r="H938">
        <f t="shared" si="251"/>
        <v>1.2</v>
      </c>
      <c r="I938">
        <f>MAX(I937-$B$21*$E$2,$B$4/3.6)</f>
        <v>0</v>
      </c>
      <c r="J938">
        <f t="shared" si="252"/>
        <v>0</v>
      </c>
      <c r="K938">
        <f>K937+IF(J937&gt;$B$4,$B$21*(I937+I938)/2,0)</f>
        <v>462.96399999999983</v>
      </c>
      <c r="L938">
        <f t="shared" si="248"/>
        <v>0</v>
      </c>
      <c r="M938">
        <f>IF(B938&lt;=$E$3,M937,IF(M937&lt;$E$2,MIN(M937+$E$2*$B$21/$E$4,$E$2),$E$2))</f>
        <v>1.2</v>
      </c>
      <c r="N938">
        <f>MAX(N937-$B$21*(M937+M938)/2,$B$4/3.6)</f>
        <v>0</v>
      </c>
      <c r="O938">
        <f t="shared" si="253"/>
        <v>0</v>
      </c>
      <c r="P938">
        <f>P937+IF(O937&gt;$B$4,$B$21*(N937+N938)/2,0)</f>
        <v>722.42966666666405</v>
      </c>
      <c r="Q938">
        <f t="shared" si="254"/>
        <v>0</v>
      </c>
      <c r="R938">
        <f>IF(B938&lt;=$E$3,R937,IF(R937&lt;$E$2,MIN(R937+$E$2*$B$21/$E$4,$E$2),$E$2))</f>
        <v>1.2</v>
      </c>
      <c r="S938">
        <f>MAX(S937-$B$21*(R937+R938)/2,$B$4/3.6)</f>
        <v>0</v>
      </c>
      <c r="T938">
        <f t="shared" si="255"/>
        <v>0</v>
      </c>
      <c r="U938">
        <f>U937+IF(T937&gt;$B$4,$B$21*(S937+S938)/2,0)</f>
        <v>617.67308333333119</v>
      </c>
      <c r="V938">
        <f t="shared" si="243"/>
        <v>0</v>
      </c>
      <c r="W938">
        <f>IF(B938&lt;=$E$3,W937,IF(W937&lt;$E$2,MIN(W937+$E$2*$B$21/$E$4,$E$2),$E$2))</f>
        <v>1.2</v>
      </c>
      <c r="X938">
        <f>MAX(X937-$B$21*(W937+W938)/2,$B$4/3.6)</f>
        <v>0</v>
      </c>
      <c r="Y938">
        <f t="shared" si="256"/>
        <v>0</v>
      </c>
      <c r="Z938">
        <f>Z937+IF(Y937&gt;$B$4,$B$21*(X937+X938)/2,0)</f>
        <v>541.64683333333028</v>
      </c>
      <c r="AA938">
        <f t="shared" si="257"/>
        <v>0</v>
      </c>
      <c r="AB938">
        <f t="shared" si="244"/>
        <v>-472.96266666667725</v>
      </c>
      <c r="AC938">
        <f t="shared" si="245"/>
        <v>-213.49700000001303</v>
      </c>
      <c r="AD938">
        <f t="shared" si="246"/>
        <v>-318.25358333334589</v>
      </c>
      <c r="AE938">
        <f t="shared" si="247"/>
        <v>-394.2798333333468</v>
      </c>
    </row>
    <row r="939" spans="1:31">
      <c r="A939">
        <v>919</v>
      </c>
      <c r="B939">
        <f t="shared" si="258"/>
        <v>91.9</v>
      </c>
      <c r="C939">
        <f t="shared" si="249"/>
        <v>0.6</v>
      </c>
      <c r="D939">
        <f>MAX(D938-$B$21*$B$3,$B$4/3.6)</f>
        <v>0</v>
      </c>
      <c r="E939">
        <f t="shared" si="250"/>
        <v>0</v>
      </c>
      <c r="F939">
        <f>F938+IF(E938&gt;$B$4,$B$21*(D938+D939)/2,0)</f>
        <v>925.92666666667708</v>
      </c>
      <c r="G939">
        <f t="shared" si="242"/>
        <v>-10</v>
      </c>
      <c r="H939">
        <f t="shared" si="251"/>
        <v>1.2</v>
      </c>
      <c r="I939">
        <f>MAX(I938-$B$21*$E$2,$B$4/3.6)</f>
        <v>0</v>
      </c>
      <c r="J939">
        <f t="shared" si="252"/>
        <v>0</v>
      </c>
      <c r="K939">
        <f>K938+IF(J938&gt;$B$4,$B$21*(I938+I939)/2,0)</f>
        <v>462.96399999999983</v>
      </c>
      <c r="L939">
        <f t="shared" si="248"/>
        <v>0</v>
      </c>
      <c r="M939">
        <f>IF(B939&lt;=$E$3,M938,IF(M938&lt;$E$2,MIN(M938+$E$2*$B$21/$E$4,$E$2),$E$2))</f>
        <v>1.2</v>
      </c>
      <c r="N939">
        <f>MAX(N938-$B$21*(M938+M939)/2,$B$4/3.6)</f>
        <v>0</v>
      </c>
      <c r="O939">
        <f t="shared" si="253"/>
        <v>0</v>
      </c>
      <c r="P939">
        <f>P938+IF(O938&gt;$B$4,$B$21*(N938+N939)/2,0)</f>
        <v>722.42966666666405</v>
      </c>
      <c r="Q939">
        <f t="shared" si="254"/>
        <v>0</v>
      </c>
      <c r="R939">
        <f>IF(B939&lt;=$E$3,R938,IF(R938&lt;$E$2,MIN(R938+$E$2*$B$21/$E$4,$E$2),$E$2))</f>
        <v>1.2</v>
      </c>
      <c r="S939">
        <f>MAX(S938-$B$21*(R938+R939)/2,$B$4/3.6)</f>
        <v>0</v>
      </c>
      <c r="T939">
        <f t="shared" si="255"/>
        <v>0</v>
      </c>
      <c r="U939">
        <f>U938+IF(T938&gt;$B$4,$B$21*(S938+S939)/2,0)</f>
        <v>617.67308333333119</v>
      </c>
      <c r="V939">
        <f t="shared" si="243"/>
        <v>0</v>
      </c>
      <c r="W939">
        <f>IF(B939&lt;=$E$3,W938,IF(W938&lt;$E$2,MIN(W938+$E$2*$B$21/$E$4,$E$2),$E$2))</f>
        <v>1.2</v>
      </c>
      <c r="X939">
        <f>MAX(X938-$B$21*(W938+W939)/2,$B$4/3.6)</f>
        <v>0</v>
      </c>
      <c r="Y939">
        <f t="shared" si="256"/>
        <v>0</v>
      </c>
      <c r="Z939">
        <f>Z938+IF(Y938&gt;$B$4,$B$21*(X938+X939)/2,0)</f>
        <v>541.64683333333028</v>
      </c>
      <c r="AA939">
        <f t="shared" si="257"/>
        <v>0</v>
      </c>
      <c r="AB939">
        <f t="shared" si="244"/>
        <v>-472.96266666667725</v>
      </c>
      <c r="AC939">
        <f t="shared" si="245"/>
        <v>-213.49700000001303</v>
      </c>
      <c r="AD939">
        <f t="shared" si="246"/>
        <v>-318.25358333334589</v>
      </c>
      <c r="AE939">
        <f t="shared" si="247"/>
        <v>-394.2798333333468</v>
      </c>
    </row>
    <row r="940" spans="1:31">
      <c r="A940">
        <v>920</v>
      </c>
      <c r="B940">
        <f t="shared" si="258"/>
        <v>92</v>
      </c>
      <c r="C940">
        <f t="shared" si="249"/>
        <v>0.6</v>
      </c>
      <c r="D940">
        <f>MAX(D939-$B$21*$B$3,$B$4/3.6)</f>
        <v>0</v>
      </c>
      <c r="E940">
        <f t="shared" si="250"/>
        <v>0</v>
      </c>
      <c r="F940">
        <f>F939+IF(E939&gt;$B$4,$B$21*(D939+D940)/2,0)</f>
        <v>925.92666666667708</v>
      </c>
      <c r="G940">
        <f t="shared" si="242"/>
        <v>-10</v>
      </c>
      <c r="H940">
        <f t="shared" si="251"/>
        <v>1.2</v>
      </c>
      <c r="I940">
        <f>MAX(I939-$B$21*$E$2,$B$4/3.6)</f>
        <v>0</v>
      </c>
      <c r="J940">
        <f t="shared" si="252"/>
        <v>0</v>
      </c>
      <c r="K940">
        <f>K939+IF(J939&gt;$B$4,$B$21*(I939+I940)/2,0)</f>
        <v>462.96399999999983</v>
      </c>
      <c r="L940">
        <f t="shared" si="248"/>
        <v>0</v>
      </c>
      <c r="M940">
        <f>IF(B940&lt;=$E$3,M939,IF(M939&lt;$E$2,MIN(M939+$E$2*$B$21/$E$4,$E$2),$E$2))</f>
        <v>1.2</v>
      </c>
      <c r="N940">
        <f>MAX(N939-$B$21*(M939+M940)/2,$B$4/3.6)</f>
        <v>0</v>
      </c>
      <c r="O940">
        <f t="shared" si="253"/>
        <v>0</v>
      </c>
      <c r="P940">
        <f>P939+IF(O939&gt;$B$4,$B$21*(N939+N940)/2,0)</f>
        <v>722.42966666666405</v>
      </c>
      <c r="Q940">
        <f t="shared" si="254"/>
        <v>0</v>
      </c>
      <c r="R940">
        <f>IF(B940&lt;=$E$3,R939,IF(R939&lt;$E$2,MIN(R939+$E$2*$B$21/$E$4,$E$2),$E$2))</f>
        <v>1.2</v>
      </c>
      <c r="S940">
        <f>MAX(S939-$B$21*(R939+R940)/2,$B$4/3.6)</f>
        <v>0</v>
      </c>
      <c r="T940">
        <f t="shared" si="255"/>
        <v>0</v>
      </c>
      <c r="U940">
        <f>U939+IF(T939&gt;$B$4,$B$21*(S939+S940)/2,0)</f>
        <v>617.67308333333119</v>
      </c>
      <c r="V940">
        <f t="shared" si="243"/>
        <v>0</v>
      </c>
      <c r="W940">
        <f>IF(B940&lt;=$E$3,W939,IF(W939&lt;$E$2,MIN(W939+$E$2*$B$21/$E$4,$E$2),$E$2))</f>
        <v>1.2</v>
      </c>
      <c r="X940">
        <f>MAX(X939-$B$21*(W939+W940)/2,$B$4/3.6)</f>
        <v>0</v>
      </c>
      <c r="Y940">
        <f t="shared" si="256"/>
        <v>0</v>
      </c>
      <c r="Z940">
        <f>Z939+IF(Y939&gt;$B$4,$B$21*(X939+X940)/2,0)</f>
        <v>541.64683333333028</v>
      </c>
      <c r="AA940">
        <f t="shared" si="257"/>
        <v>0</v>
      </c>
      <c r="AB940">
        <f t="shared" si="244"/>
        <v>-472.96266666667725</v>
      </c>
      <c r="AC940">
        <f t="shared" si="245"/>
        <v>-213.49700000001303</v>
      </c>
      <c r="AD940">
        <f t="shared" si="246"/>
        <v>-318.25358333334589</v>
      </c>
      <c r="AE940">
        <f t="shared" si="247"/>
        <v>-394.2798333333468</v>
      </c>
    </row>
    <row r="941" spans="1:31">
      <c r="A941">
        <v>921</v>
      </c>
      <c r="B941">
        <f t="shared" si="258"/>
        <v>92.100000000000009</v>
      </c>
      <c r="C941">
        <f t="shared" si="249"/>
        <v>0.6</v>
      </c>
      <c r="D941">
        <f>MAX(D940-$B$21*$B$3,$B$4/3.6)</f>
        <v>0</v>
      </c>
      <c r="E941">
        <f t="shared" si="250"/>
        <v>0</v>
      </c>
      <c r="F941">
        <f>F940+IF(E940&gt;$B$4,$B$21*(D940+D941)/2,0)</f>
        <v>925.92666666667708</v>
      </c>
      <c r="G941">
        <f t="shared" si="242"/>
        <v>-10</v>
      </c>
      <c r="H941">
        <f t="shared" si="251"/>
        <v>1.2</v>
      </c>
      <c r="I941">
        <f>MAX(I940-$B$21*$E$2,$B$4/3.6)</f>
        <v>0</v>
      </c>
      <c r="J941">
        <f t="shared" si="252"/>
        <v>0</v>
      </c>
      <c r="K941">
        <f>K940+IF(J940&gt;$B$4,$B$21*(I940+I941)/2,0)</f>
        <v>462.96399999999983</v>
      </c>
      <c r="L941">
        <f t="shared" si="248"/>
        <v>0</v>
      </c>
      <c r="M941">
        <f>IF(B941&lt;=$E$3,M940,IF(M940&lt;$E$2,MIN(M940+$E$2*$B$21/$E$4,$E$2),$E$2))</f>
        <v>1.2</v>
      </c>
      <c r="N941">
        <f>MAX(N940-$B$21*(M940+M941)/2,$B$4/3.6)</f>
        <v>0</v>
      </c>
      <c r="O941">
        <f t="shared" si="253"/>
        <v>0</v>
      </c>
      <c r="P941">
        <f>P940+IF(O940&gt;$B$4,$B$21*(N940+N941)/2,0)</f>
        <v>722.42966666666405</v>
      </c>
      <c r="Q941">
        <f t="shared" si="254"/>
        <v>0</v>
      </c>
      <c r="R941">
        <f>IF(B941&lt;=$E$3,R940,IF(R940&lt;$E$2,MIN(R940+$E$2*$B$21/$E$4,$E$2),$E$2))</f>
        <v>1.2</v>
      </c>
      <c r="S941">
        <f>MAX(S940-$B$21*(R940+R941)/2,$B$4/3.6)</f>
        <v>0</v>
      </c>
      <c r="T941">
        <f t="shared" si="255"/>
        <v>0</v>
      </c>
      <c r="U941">
        <f>U940+IF(T940&gt;$B$4,$B$21*(S940+S941)/2,0)</f>
        <v>617.67308333333119</v>
      </c>
      <c r="V941">
        <f t="shared" si="243"/>
        <v>0</v>
      </c>
      <c r="W941">
        <f>IF(B941&lt;=$E$3,W940,IF(W940&lt;$E$2,MIN(W940+$E$2*$B$21/$E$4,$E$2),$E$2))</f>
        <v>1.2</v>
      </c>
      <c r="X941">
        <f>MAX(X940-$B$21*(W940+W941)/2,$B$4/3.6)</f>
        <v>0</v>
      </c>
      <c r="Y941">
        <f t="shared" si="256"/>
        <v>0</v>
      </c>
      <c r="Z941">
        <f>Z940+IF(Y940&gt;$B$4,$B$21*(X940+X941)/2,0)</f>
        <v>541.64683333333028</v>
      </c>
      <c r="AA941">
        <f t="shared" si="257"/>
        <v>0</v>
      </c>
      <c r="AB941">
        <f t="shared" si="244"/>
        <v>-472.96266666667725</v>
      </c>
      <c r="AC941">
        <f t="shared" si="245"/>
        <v>-213.49700000001303</v>
      </c>
      <c r="AD941">
        <f t="shared" si="246"/>
        <v>-318.25358333334589</v>
      </c>
      <c r="AE941">
        <f t="shared" si="247"/>
        <v>-394.2798333333468</v>
      </c>
    </row>
    <row r="942" spans="1:31">
      <c r="A942">
        <v>922</v>
      </c>
      <c r="B942">
        <f t="shared" si="258"/>
        <v>92.2</v>
      </c>
      <c r="C942">
        <f t="shared" si="249"/>
        <v>0.6</v>
      </c>
      <c r="D942">
        <f>MAX(D941-$B$21*$B$3,$B$4/3.6)</f>
        <v>0</v>
      </c>
      <c r="E942">
        <f t="shared" si="250"/>
        <v>0</v>
      </c>
      <c r="F942">
        <f>F941+IF(E941&gt;$B$4,$B$21*(D941+D942)/2,0)</f>
        <v>925.92666666667708</v>
      </c>
      <c r="G942">
        <f t="shared" si="242"/>
        <v>-10</v>
      </c>
      <c r="H942">
        <f t="shared" si="251"/>
        <v>1.2</v>
      </c>
      <c r="I942">
        <f>MAX(I941-$B$21*$E$2,$B$4/3.6)</f>
        <v>0</v>
      </c>
      <c r="J942">
        <f t="shared" si="252"/>
        <v>0</v>
      </c>
      <c r="K942">
        <f>K941+IF(J941&gt;$B$4,$B$21*(I941+I942)/2,0)</f>
        <v>462.96399999999983</v>
      </c>
      <c r="L942">
        <f t="shared" si="248"/>
        <v>0</v>
      </c>
      <c r="M942">
        <f>IF(B942&lt;=$E$3,M941,IF(M941&lt;$E$2,MIN(M941+$E$2*$B$21/$E$4,$E$2),$E$2))</f>
        <v>1.2</v>
      </c>
      <c r="N942">
        <f>MAX(N941-$B$21*(M941+M942)/2,$B$4/3.6)</f>
        <v>0</v>
      </c>
      <c r="O942">
        <f t="shared" si="253"/>
        <v>0</v>
      </c>
      <c r="P942">
        <f>P941+IF(O941&gt;$B$4,$B$21*(N941+N942)/2,0)</f>
        <v>722.42966666666405</v>
      </c>
      <c r="Q942">
        <f t="shared" si="254"/>
        <v>0</v>
      </c>
      <c r="R942">
        <f>IF(B942&lt;=$E$3,R941,IF(R941&lt;$E$2,MIN(R941+$E$2*$B$21/$E$4,$E$2),$E$2))</f>
        <v>1.2</v>
      </c>
      <c r="S942">
        <f>MAX(S941-$B$21*(R941+R942)/2,$B$4/3.6)</f>
        <v>0</v>
      </c>
      <c r="T942">
        <f t="shared" si="255"/>
        <v>0</v>
      </c>
      <c r="U942">
        <f>U941+IF(T941&gt;$B$4,$B$21*(S941+S942)/2,0)</f>
        <v>617.67308333333119</v>
      </c>
      <c r="V942">
        <f t="shared" si="243"/>
        <v>0</v>
      </c>
      <c r="W942">
        <f>IF(B942&lt;=$E$3,W941,IF(W941&lt;$E$2,MIN(W941+$E$2*$B$21/$E$4,$E$2),$E$2))</f>
        <v>1.2</v>
      </c>
      <c r="X942">
        <f>MAX(X941-$B$21*(W941+W942)/2,$B$4/3.6)</f>
        <v>0</v>
      </c>
      <c r="Y942">
        <f t="shared" si="256"/>
        <v>0</v>
      </c>
      <c r="Z942">
        <f>Z941+IF(Y941&gt;$B$4,$B$21*(X941+X942)/2,0)</f>
        <v>541.64683333333028</v>
      </c>
      <c r="AA942">
        <f t="shared" si="257"/>
        <v>0</v>
      </c>
      <c r="AB942">
        <f t="shared" si="244"/>
        <v>-472.96266666667725</v>
      </c>
      <c r="AC942">
        <f t="shared" si="245"/>
        <v>-213.49700000001303</v>
      </c>
      <c r="AD942">
        <f t="shared" si="246"/>
        <v>-318.25358333334589</v>
      </c>
      <c r="AE942">
        <f t="shared" si="247"/>
        <v>-394.2798333333468</v>
      </c>
    </row>
    <row r="943" spans="1:31">
      <c r="A943">
        <v>923</v>
      </c>
      <c r="B943">
        <f t="shared" si="258"/>
        <v>92.300000000000011</v>
      </c>
      <c r="C943">
        <f t="shared" si="249"/>
        <v>0.6</v>
      </c>
      <c r="D943">
        <f>MAX(D942-$B$21*$B$3,$B$4/3.6)</f>
        <v>0</v>
      </c>
      <c r="E943">
        <f t="shared" si="250"/>
        <v>0</v>
      </c>
      <c r="F943">
        <f>F942+IF(E942&gt;$B$4,$B$21*(D942+D943)/2,0)</f>
        <v>925.92666666667708</v>
      </c>
      <c r="G943">
        <f t="shared" si="242"/>
        <v>-10</v>
      </c>
      <c r="H943">
        <f t="shared" si="251"/>
        <v>1.2</v>
      </c>
      <c r="I943">
        <f>MAX(I942-$B$21*$E$2,$B$4/3.6)</f>
        <v>0</v>
      </c>
      <c r="J943">
        <f t="shared" si="252"/>
        <v>0</v>
      </c>
      <c r="K943">
        <f>K942+IF(J942&gt;$B$4,$B$21*(I942+I943)/2,0)</f>
        <v>462.96399999999983</v>
      </c>
      <c r="L943">
        <f t="shared" si="248"/>
        <v>0</v>
      </c>
      <c r="M943">
        <f>IF(B943&lt;=$E$3,M942,IF(M942&lt;$E$2,MIN(M942+$E$2*$B$21/$E$4,$E$2),$E$2))</f>
        <v>1.2</v>
      </c>
      <c r="N943">
        <f>MAX(N942-$B$21*(M942+M943)/2,$B$4/3.6)</f>
        <v>0</v>
      </c>
      <c r="O943">
        <f t="shared" si="253"/>
        <v>0</v>
      </c>
      <c r="P943">
        <f>P942+IF(O942&gt;$B$4,$B$21*(N942+N943)/2,0)</f>
        <v>722.42966666666405</v>
      </c>
      <c r="Q943">
        <f t="shared" si="254"/>
        <v>0</v>
      </c>
      <c r="R943">
        <f>IF(B943&lt;=$E$3,R942,IF(R942&lt;$E$2,MIN(R942+$E$2*$B$21/$E$4,$E$2),$E$2))</f>
        <v>1.2</v>
      </c>
      <c r="S943">
        <f>MAX(S942-$B$21*(R942+R943)/2,$B$4/3.6)</f>
        <v>0</v>
      </c>
      <c r="T943">
        <f t="shared" si="255"/>
        <v>0</v>
      </c>
      <c r="U943">
        <f>U942+IF(T942&gt;$B$4,$B$21*(S942+S943)/2,0)</f>
        <v>617.67308333333119</v>
      </c>
      <c r="V943">
        <f t="shared" si="243"/>
        <v>0</v>
      </c>
      <c r="W943">
        <f>IF(B943&lt;=$E$3,W942,IF(W942&lt;$E$2,MIN(W942+$E$2*$B$21/$E$4,$E$2),$E$2))</f>
        <v>1.2</v>
      </c>
      <c r="X943">
        <f>MAX(X942-$B$21*(W942+W943)/2,$B$4/3.6)</f>
        <v>0</v>
      </c>
      <c r="Y943">
        <f t="shared" si="256"/>
        <v>0</v>
      </c>
      <c r="Z943">
        <f>Z942+IF(Y942&gt;$B$4,$B$21*(X942+X943)/2,0)</f>
        <v>541.64683333333028</v>
      </c>
      <c r="AA943">
        <f t="shared" si="257"/>
        <v>0</v>
      </c>
      <c r="AB943">
        <f t="shared" si="244"/>
        <v>-472.96266666667725</v>
      </c>
      <c r="AC943">
        <f t="shared" si="245"/>
        <v>-213.49700000001303</v>
      </c>
      <c r="AD943">
        <f t="shared" si="246"/>
        <v>-318.25358333334589</v>
      </c>
      <c r="AE943">
        <f t="shared" si="247"/>
        <v>-394.2798333333468</v>
      </c>
    </row>
    <row r="944" spans="1:31">
      <c r="A944">
        <v>924</v>
      </c>
      <c r="B944">
        <f t="shared" si="258"/>
        <v>92.4</v>
      </c>
      <c r="C944">
        <f t="shared" si="249"/>
        <v>0.6</v>
      </c>
      <c r="D944">
        <f>MAX(D943-$B$21*$B$3,$B$4/3.6)</f>
        <v>0</v>
      </c>
      <c r="E944">
        <f t="shared" si="250"/>
        <v>0</v>
      </c>
      <c r="F944">
        <f>F943+IF(E943&gt;$B$4,$B$21*(D943+D944)/2,0)</f>
        <v>925.92666666667708</v>
      </c>
      <c r="G944">
        <f t="shared" si="242"/>
        <v>-10</v>
      </c>
      <c r="H944">
        <f t="shared" si="251"/>
        <v>1.2</v>
      </c>
      <c r="I944">
        <f>MAX(I943-$B$21*$E$2,$B$4/3.6)</f>
        <v>0</v>
      </c>
      <c r="J944">
        <f t="shared" si="252"/>
        <v>0</v>
      </c>
      <c r="K944">
        <f>K943+IF(J943&gt;$B$4,$B$21*(I943+I944)/2,0)</f>
        <v>462.96399999999983</v>
      </c>
      <c r="L944">
        <f t="shared" si="248"/>
        <v>0</v>
      </c>
      <c r="M944">
        <f>IF(B944&lt;=$E$3,M943,IF(M943&lt;$E$2,MIN(M943+$E$2*$B$21/$E$4,$E$2),$E$2))</f>
        <v>1.2</v>
      </c>
      <c r="N944">
        <f>MAX(N943-$B$21*(M943+M944)/2,$B$4/3.6)</f>
        <v>0</v>
      </c>
      <c r="O944">
        <f t="shared" si="253"/>
        <v>0</v>
      </c>
      <c r="P944">
        <f>P943+IF(O943&gt;$B$4,$B$21*(N943+N944)/2,0)</f>
        <v>722.42966666666405</v>
      </c>
      <c r="Q944">
        <f t="shared" si="254"/>
        <v>0</v>
      </c>
      <c r="R944">
        <f>IF(B944&lt;=$E$3,R943,IF(R943&lt;$E$2,MIN(R943+$E$2*$B$21/$E$4,$E$2),$E$2))</f>
        <v>1.2</v>
      </c>
      <c r="S944">
        <f>MAX(S943-$B$21*(R943+R944)/2,$B$4/3.6)</f>
        <v>0</v>
      </c>
      <c r="T944">
        <f t="shared" si="255"/>
        <v>0</v>
      </c>
      <c r="U944">
        <f>U943+IF(T943&gt;$B$4,$B$21*(S943+S944)/2,0)</f>
        <v>617.67308333333119</v>
      </c>
      <c r="V944">
        <f t="shared" si="243"/>
        <v>0</v>
      </c>
      <c r="W944">
        <f>IF(B944&lt;=$E$3,W943,IF(W943&lt;$E$2,MIN(W943+$E$2*$B$21/$E$4,$E$2),$E$2))</f>
        <v>1.2</v>
      </c>
      <c r="X944">
        <f>MAX(X943-$B$21*(W943+W944)/2,$B$4/3.6)</f>
        <v>0</v>
      </c>
      <c r="Y944">
        <f t="shared" si="256"/>
        <v>0</v>
      </c>
      <c r="Z944">
        <f>Z943+IF(Y943&gt;$B$4,$B$21*(X943+X944)/2,0)</f>
        <v>541.64683333333028</v>
      </c>
      <c r="AA944">
        <f t="shared" si="257"/>
        <v>0</v>
      </c>
      <c r="AB944">
        <f t="shared" si="244"/>
        <v>-472.96266666667725</v>
      </c>
      <c r="AC944">
        <f t="shared" si="245"/>
        <v>-213.49700000001303</v>
      </c>
      <c r="AD944">
        <f t="shared" si="246"/>
        <v>-318.25358333334589</v>
      </c>
      <c r="AE944">
        <f t="shared" si="247"/>
        <v>-394.2798333333468</v>
      </c>
    </row>
    <row r="945" spans="1:31">
      <c r="A945">
        <v>925</v>
      </c>
      <c r="B945">
        <f t="shared" si="258"/>
        <v>92.5</v>
      </c>
      <c r="C945">
        <f t="shared" si="249"/>
        <v>0.6</v>
      </c>
      <c r="D945">
        <f>MAX(D944-$B$21*$B$3,$B$4/3.6)</f>
        <v>0</v>
      </c>
      <c r="E945">
        <f t="shared" si="250"/>
        <v>0</v>
      </c>
      <c r="F945">
        <f>F944+IF(E944&gt;$B$4,$B$21*(D944+D945)/2,0)</f>
        <v>925.92666666667708</v>
      </c>
      <c r="G945">
        <f t="shared" si="242"/>
        <v>-10</v>
      </c>
      <c r="H945">
        <f t="shared" si="251"/>
        <v>1.2</v>
      </c>
      <c r="I945">
        <f>MAX(I944-$B$21*$E$2,$B$4/3.6)</f>
        <v>0</v>
      </c>
      <c r="J945">
        <f t="shared" si="252"/>
        <v>0</v>
      </c>
      <c r="K945">
        <f>K944+IF(J944&gt;$B$4,$B$21*(I944+I945)/2,0)</f>
        <v>462.96399999999983</v>
      </c>
      <c r="L945">
        <f t="shared" si="248"/>
        <v>0</v>
      </c>
      <c r="M945">
        <f>IF(B945&lt;=$E$3,M944,IF(M944&lt;$E$2,MIN(M944+$E$2*$B$21/$E$4,$E$2),$E$2))</f>
        <v>1.2</v>
      </c>
      <c r="N945">
        <f>MAX(N944-$B$21*(M944+M945)/2,$B$4/3.6)</f>
        <v>0</v>
      </c>
      <c r="O945">
        <f t="shared" si="253"/>
        <v>0</v>
      </c>
      <c r="P945">
        <f>P944+IF(O944&gt;$B$4,$B$21*(N944+N945)/2,0)</f>
        <v>722.42966666666405</v>
      </c>
      <c r="Q945">
        <f t="shared" si="254"/>
        <v>0</v>
      </c>
      <c r="R945">
        <f>IF(B945&lt;=$E$3,R944,IF(R944&lt;$E$2,MIN(R944+$E$2*$B$21/$E$4,$E$2),$E$2))</f>
        <v>1.2</v>
      </c>
      <c r="S945">
        <f>MAX(S944-$B$21*(R944+R945)/2,$B$4/3.6)</f>
        <v>0</v>
      </c>
      <c r="T945">
        <f t="shared" si="255"/>
        <v>0</v>
      </c>
      <c r="U945">
        <f>U944+IF(T944&gt;$B$4,$B$21*(S944+S945)/2,0)</f>
        <v>617.67308333333119</v>
      </c>
      <c r="V945">
        <f t="shared" si="243"/>
        <v>0</v>
      </c>
      <c r="W945">
        <f>IF(B945&lt;=$E$3,W944,IF(W944&lt;$E$2,MIN(W944+$E$2*$B$21/$E$4,$E$2),$E$2))</f>
        <v>1.2</v>
      </c>
      <c r="X945">
        <f>MAX(X944-$B$21*(W944+W945)/2,$B$4/3.6)</f>
        <v>0</v>
      </c>
      <c r="Y945">
        <f t="shared" si="256"/>
        <v>0</v>
      </c>
      <c r="Z945">
        <f>Z944+IF(Y944&gt;$B$4,$B$21*(X944+X945)/2,0)</f>
        <v>541.64683333333028</v>
      </c>
      <c r="AA945">
        <f t="shared" si="257"/>
        <v>0</v>
      </c>
      <c r="AB945">
        <f t="shared" si="244"/>
        <v>-472.96266666667725</v>
      </c>
      <c r="AC945">
        <f t="shared" si="245"/>
        <v>-213.49700000001303</v>
      </c>
      <c r="AD945">
        <f t="shared" si="246"/>
        <v>-318.25358333334589</v>
      </c>
      <c r="AE945">
        <f t="shared" si="247"/>
        <v>-394.2798333333468</v>
      </c>
    </row>
    <row r="946" spans="1:31">
      <c r="A946">
        <v>926</v>
      </c>
      <c r="B946">
        <f t="shared" si="258"/>
        <v>92.600000000000009</v>
      </c>
      <c r="C946">
        <f t="shared" si="249"/>
        <v>0.6</v>
      </c>
      <c r="D946">
        <f>MAX(D945-$B$21*$B$3,$B$4/3.6)</f>
        <v>0</v>
      </c>
      <c r="E946">
        <f t="shared" si="250"/>
        <v>0</v>
      </c>
      <c r="F946">
        <f>F945+IF(E945&gt;$B$4,$B$21*(D945+D946)/2,0)</f>
        <v>925.92666666667708</v>
      </c>
      <c r="G946">
        <f t="shared" si="242"/>
        <v>-10</v>
      </c>
      <c r="H946">
        <f t="shared" si="251"/>
        <v>1.2</v>
      </c>
      <c r="I946">
        <f>MAX(I945-$B$21*$E$2,$B$4/3.6)</f>
        <v>0</v>
      </c>
      <c r="J946">
        <f t="shared" si="252"/>
        <v>0</v>
      </c>
      <c r="K946">
        <f>K945+IF(J945&gt;$B$4,$B$21*(I945+I946)/2,0)</f>
        <v>462.96399999999983</v>
      </c>
      <c r="L946">
        <f t="shared" si="248"/>
        <v>0</v>
      </c>
      <c r="M946">
        <f>IF(B946&lt;=$E$3,M945,IF(M945&lt;$E$2,MIN(M945+$E$2*$B$21/$E$4,$E$2),$E$2))</f>
        <v>1.2</v>
      </c>
      <c r="N946">
        <f>MAX(N945-$B$21*(M945+M946)/2,$B$4/3.6)</f>
        <v>0</v>
      </c>
      <c r="O946">
        <f t="shared" si="253"/>
        <v>0</v>
      </c>
      <c r="P946">
        <f>P945+IF(O945&gt;$B$4,$B$21*(N945+N946)/2,0)</f>
        <v>722.42966666666405</v>
      </c>
      <c r="Q946">
        <f t="shared" si="254"/>
        <v>0</v>
      </c>
      <c r="R946">
        <f>IF(B946&lt;=$E$3,R945,IF(R945&lt;$E$2,MIN(R945+$E$2*$B$21/$E$4,$E$2),$E$2))</f>
        <v>1.2</v>
      </c>
      <c r="S946">
        <f>MAX(S945-$B$21*(R945+R946)/2,$B$4/3.6)</f>
        <v>0</v>
      </c>
      <c r="T946">
        <f t="shared" si="255"/>
        <v>0</v>
      </c>
      <c r="U946">
        <f>U945+IF(T945&gt;$B$4,$B$21*(S945+S946)/2,0)</f>
        <v>617.67308333333119</v>
      </c>
      <c r="V946">
        <f t="shared" si="243"/>
        <v>0</v>
      </c>
      <c r="W946">
        <f>IF(B946&lt;=$E$3,W945,IF(W945&lt;$E$2,MIN(W945+$E$2*$B$21/$E$4,$E$2),$E$2))</f>
        <v>1.2</v>
      </c>
      <c r="X946">
        <f>MAX(X945-$B$21*(W945+W946)/2,$B$4/3.6)</f>
        <v>0</v>
      </c>
      <c r="Y946">
        <f t="shared" si="256"/>
        <v>0</v>
      </c>
      <c r="Z946">
        <f>Z945+IF(Y945&gt;$B$4,$B$21*(X945+X946)/2,0)</f>
        <v>541.64683333333028</v>
      </c>
      <c r="AA946">
        <f t="shared" si="257"/>
        <v>0</v>
      </c>
      <c r="AB946">
        <f t="shared" si="244"/>
        <v>-472.96266666667725</v>
      </c>
      <c r="AC946">
        <f t="shared" si="245"/>
        <v>-213.49700000001303</v>
      </c>
      <c r="AD946">
        <f t="shared" si="246"/>
        <v>-318.25358333334589</v>
      </c>
      <c r="AE946">
        <f t="shared" si="247"/>
        <v>-394.2798333333468</v>
      </c>
    </row>
    <row r="947" spans="1:31">
      <c r="A947">
        <v>927</v>
      </c>
      <c r="B947">
        <f t="shared" si="258"/>
        <v>92.7</v>
      </c>
      <c r="C947">
        <f t="shared" si="249"/>
        <v>0.6</v>
      </c>
      <c r="D947">
        <f>MAX(D946-$B$21*$B$3,$B$4/3.6)</f>
        <v>0</v>
      </c>
      <c r="E947">
        <f t="shared" si="250"/>
        <v>0</v>
      </c>
      <c r="F947">
        <f>F946+IF(E946&gt;$B$4,$B$21*(D946+D947)/2,0)</f>
        <v>925.92666666667708</v>
      </c>
      <c r="G947">
        <f t="shared" si="242"/>
        <v>-10</v>
      </c>
      <c r="H947">
        <f t="shared" si="251"/>
        <v>1.2</v>
      </c>
      <c r="I947">
        <f>MAX(I946-$B$21*$E$2,$B$4/3.6)</f>
        <v>0</v>
      </c>
      <c r="J947">
        <f t="shared" si="252"/>
        <v>0</v>
      </c>
      <c r="K947">
        <f>K946+IF(J946&gt;$B$4,$B$21*(I946+I947)/2,0)</f>
        <v>462.96399999999983</v>
      </c>
      <c r="L947">
        <f t="shared" si="248"/>
        <v>0</v>
      </c>
      <c r="M947">
        <f>IF(B947&lt;=$E$3,M946,IF(M946&lt;$E$2,MIN(M946+$E$2*$B$21/$E$4,$E$2),$E$2))</f>
        <v>1.2</v>
      </c>
      <c r="N947">
        <f>MAX(N946-$B$21*(M946+M947)/2,$B$4/3.6)</f>
        <v>0</v>
      </c>
      <c r="O947">
        <f t="shared" si="253"/>
        <v>0</v>
      </c>
      <c r="P947">
        <f>P946+IF(O946&gt;$B$4,$B$21*(N946+N947)/2,0)</f>
        <v>722.42966666666405</v>
      </c>
      <c r="Q947">
        <f t="shared" si="254"/>
        <v>0</v>
      </c>
      <c r="R947">
        <f>IF(B947&lt;=$E$3,R946,IF(R946&lt;$E$2,MIN(R946+$E$2*$B$21/$E$4,$E$2),$E$2))</f>
        <v>1.2</v>
      </c>
      <c r="S947">
        <f>MAX(S946-$B$21*(R946+R947)/2,$B$4/3.6)</f>
        <v>0</v>
      </c>
      <c r="T947">
        <f t="shared" si="255"/>
        <v>0</v>
      </c>
      <c r="U947">
        <f>U946+IF(T946&gt;$B$4,$B$21*(S946+S947)/2,0)</f>
        <v>617.67308333333119</v>
      </c>
      <c r="V947">
        <f t="shared" si="243"/>
        <v>0</v>
      </c>
      <c r="W947">
        <f>IF(B947&lt;=$E$3,W946,IF(W946&lt;$E$2,MIN(W946+$E$2*$B$21/$E$4,$E$2),$E$2))</f>
        <v>1.2</v>
      </c>
      <c r="X947">
        <f>MAX(X946-$B$21*(W946+W947)/2,$B$4/3.6)</f>
        <v>0</v>
      </c>
      <c r="Y947">
        <f t="shared" si="256"/>
        <v>0</v>
      </c>
      <c r="Z947">
        <f>Z946+IF(Y946&gt;$B$4,$B$21*(X946+X947)/2,0)</f>
        <v>541.64683333333028</v>
      </c>
      <c r="AA947">
        <f t="shared" si="257"/>
        <v>0</v>
      </c>
      <c r="AB947">
        <f t="shared" si="244"/>
        <v>-472.96266666667725</v>
      </c>
      <c r="AC947">
        <f t="shared" si="245"/>
        <v>-213.49700000001303</v>
      </c>
      <c r="AD947">
        <f t="shared" si="246"/>
        <v>-318.25358333334589</v>
      </c>
      <c r="AE947">
        <f t="shared" si="247"/>
        <v>-394.2798333333468</v>
      </c>
    </row>
    <row r="948" spans="1:31">
      <c r="A948">
        <v>928</v>
      </c>
      <c r="B948">
        <f t="shared" si="258"/>
        <v>92.800000000000011</v>
      </c>
      <c r="C948">
        <f t="shared" si="249"/>
        <v>0.6</v>
      </c>
      <c r="D948">
        <f>MAX(D947-$B$21*$B$3,$B$4/3.6)</f>
        <v>0</v>
      </c>
      <c r="E948">
        <f t="shared" si="250"/>
        <v>0</v>
      </c>
      <c r="F948">
        <f>F947+IF(E947&gt;$B$4,$B$21*(D947+D948)/2,0)</f>
        <v>925.92666666667708</v>
      </c>
      <c r="G948">
        <f t="shared" si="242"/>
        <v>-10</v>
      </c>
      <c r="H948">
        <f t="shared" si="251"/>
        <v>1.2</v>
      </c>
      <c r="I948">
        <f>MAX(I947-$B$21*$E$2,$B$4/3.6)</f>
        <v>0</v>
      </c>
      <c r="J948">
        <f t="shared" si="252"/>
        <v>0</v>
      </c>
      <c r="K948">
        <f>K947+IF(J947&gt;$B$4,$B$21*(I947+I948)/2,0)</f>
        <v>462.96399999999983</v>
      </c>
      <c r="L948">
        <f t="shared" si="248"/>
        <v>0</v>
      </c>
      <c r="M948">
        <f>IF(B948&lt;=$E$3,M947,IF(M947&lt;$E$2,MIN(M947+$E$2*$B$21/$E$4,$E$2),$E$2))</f>
        <v>1.2</v>
      </c>
      <c r="N948">
        <f>MAX(N947-$B$21*(M947+M948)/2,$B$4/3.6)</f>
        <v>0</v>
      </c>
      <c r="O948">
        <f t="shared" si="253"/>
        <v>0</v>
      </c>
      <c r="P948">
        <f>P947+IF(O947&gt;$B$4,$B$21*(N947+N948)/2,0)</f>
        <v>722.42966666666405</v>
      </c>
      <c r="Q948">
        <f t="shared" si="254"/>
        <v>0</v>
      </c>
      <c r="R948">
        <f>IF(B948&lt;=$E$3,R947,IF(R947&lt;$E$2,MIN(R947+$E$2*$B$21/$E$4,$E$2),$E$2))</f>
        <v>1.2</v>
      </c>
      <c r="S948">
        <f>MAX(S947-$B$21*(R947+R948)/2,$B$4/3.6)</f>
        <v>0</v>
      </c>
      <c r="T948">
        <f t="shared" si="255"/>
        <v>0</v>
      </c>
      <c r="U948">
        <f>U947+IF(T947&gt;$B$4,$B$21*(S947+S948)/2,0)</f>
        <v>617.67308333333119</v>
      </c>
      <c r="V948">
        <f t="shared" si="243"/>
        <v>0</v>
      </c>
      <c r="W948">
        <f>IF(B948&lt;=$E$3,W947,IF(W947&lt;$E$2,MIN(W947+$E$2*$B$21/$E$4,$E$2),$E$2))</f>
        <v>1.2</v>
      </c>
      <c r="X948">
        <f>MAX(X947-$B$21*(W947+W948)/2,$B$4/3.6)</f>
        <v>0</v>
      </c>
      <c r="Y948">
        <f t="shared" si="256"/>
        <v>0</v>
      </c>
      <c r="Z948">
        <f>Z947+IF(Y947&gt;$B$4,$B$21*(X947+X948)/2,0)</f>
        <v>541.64683333333028</v>
      </c>
      <c r="AA948">
        <f t="shared" si="257"/>
        <v>0</v>
      </c>
      <c r="AB948">
        <f t="shared" si="244"/>
        <v>-472.96266666667725</v>
      </c>
      <c r="AC948">
        <f t="shared" si="245"/>
        <v>-213.49700000001303</v>
      </c>
      <c r="AD948">
        <f t="shared" si="246"/>
        <v>-318.25358333334589</v>
      </c>
      <c r="AE948">
        <f t="shared" si="247"/>
        <v>-394.2798333333468</v>
      </c>
    </row>
    <row r="949" spans="1:31">
      <c r="A949">
        <v>929</v>
      </c>
      <c r="B949">
        <f t="shared" si="258"/>
        <v>92.9</v>
      </c>
      <c r="C949">
        <f t="shared" si="249"/>
        <v>0.6</v>
      </c>
      <c r="D949">
        <f>MAX(D948-$B$21*$B$3,$B$4/3.6)</f>
        <v>0</v>
      </c>
      <c r="E949">
        <f t="shared" si="250"/>
        <v>0</v>
      </c>
      <c r="F949">
        <f>F948+IF(E948&gt;$B$4,$B$21*(D948+D949)/2,0)</f>
        <v>925.92666666667708</v>
      </c>
      <c r="G949">
        <f t="shared" si="242"/>
        <v>-10</v>
      </c>
      <c r="H949">
        <f t="shared" si="251"/>
        <v>1.2</v>
      </c>
      <c r="I949">
        <f>MAX(I948-$B$21*$E$2,$B$4/3.6)</f>
        <v>0</v>
      </c>
      <c r="J949">
        <f t="shared" si="252"/>
        <v>0</v>
      </c>
      <c r="K949">
        <f>K948+IF(J948&gt;$B$4,$B$21*(I948+I949)/2,0)</f>
        <v>462.96399999999983</v>
      </c>
      <c r="L949">
        <f t="shared" si="248"/>
        <v>0</v>
      </c>
      <c r="M949">
        <f>IF(B949&lt;=$E$3,M948,IF(M948&lt;$E$2,MIN(M948+$E$2*$B$21/$E$4,$E$2),$E$2))</f>
        <v>1.2</v>
      </c>
      <c r="N949">
        <f>MAX(N948-$B$21*(M948+M949)/2,$B$4/3.6)</f>
        <v>0</v>
      </c>
      <c r="O949">
        <f t="shared" si="253"/>
        <v>0</v>
      </c>
      <c r="P949">
        <f>P948+IF(O948&gt;$B$4,$B$21*(N948+N949)/2,0)</f>
        <v>722.42966666666405</v>
      </c>
      <c r="Q949">
        <f t="shared" si="254"/>
        <v>0</v>
      </c>
      <c r="R949">
        <f>IF(B949&lt;=$E$3,R948,IF(R948&lt;$E$2,MIN(R948+$E$2*$B$21/$E$4,$E$2),$E$2))</f>
        <v>1.2</v>
      </c>
      <c r="S949">
        <f>MAX(S948-$B$21*(R948+R949)/2,$B$4/3.6)</f>
        <v>0</v>
      </c>
      <c r="T949">
        <f t="shared" si="255"/>
        <v>0</v>
      </c>
      <c r="U949">
        <f>U948+IF(T948&gt;$B$4,$B$21*(S948+S949)/2,0)</f>
        <v>617.67308333333119</v>
      </c>
      <c r="V949">
        <f t="shared" si="243"/>
        <v>0</v>
      </c>
      <c r="W949">
        <f>IF(B949&lt;=$E$3,W948,IF(W948&lt;$E$2,MIN(W948+$E$2*$B$21/$E$4,$E$2),$E$2))</f>
        <v>1.2</v>
      </c>
      <c r="X949">
        <f>MAX(X948-$B$21*(W948+W949)/2,$B$4/3.6)</f>
        <v>0</v>
      </c>
      <c r="Y949">
        <f t="shared" si="256"/>
        <v>0</v>
      </c>
      <c r="Z949">
        <f>Z948+IF(Y948&gt;$B$4,$B$21*(X948+X949)/2,0)</f>
        <v>541.64683333333028</v>
      </c>
      <c r="AA949">
        <f t="shared" si="257"/>
        <v>0</v>
      </c>
      <c r="AB949">
        <f t="shared" si="244"/>
        <v>-472.96266666667725</v>
      </c>
      <c r="AC949">
        <f t="shared" si="245"/>
        <v>-213.49700000001303</v>
      </c>
      <c r="AD949">
        <f t="shared" si="246"/>
        <v>-318.25358333334589</v>
      </c>
      <c r="AE949">
        <f t="shared" si="247"/>
        <v>-394.2798333333468</v>
      </c>
    </row>
    <row r="950" spans="1:31">
      <c r="A950">
        <v>930</v>
      </c>
      <c r="B950">
        <f t="shared" si="258"/>
        <v>93</v>
      </c>
      <c r="C950">
        <f t="shared" si="249"/>
        <v>0.6</v>
      </c>
      <c r="D950">
        <f>MAX(D949-$B$21*$B$3,$B$4/3.6)</f>
        <v>0</v>
      </c>
      <c r="E950">
        <f t="shared" si="250"/>
        <v>0</v>
      </c>
      <c r="F950">
        <f>F949+IF(E949&gt;$B$4,$B$21*(D949+D950)/2,0)</f>
        <v>925.92666666667708</v>
      </c>
      <c r="G950">
        <f t="shared" si="242"/>
        <v>-10</v>
      </c>
      <c r="H950">
        <f t="shared" si="251"/>
        <v>1.2</v>
      </c>
      <c r="I950">
        <f>MAX(I949-$B$21*$E$2,$B$4/3.6)</f>
        <v>0</v>
      </c>
      <c r="J950">
        <f t="shared" si="252"/>
        <v>0</v>
      </c>
      <c r="K950">
        <f>K949+IF(J949&gt;$B$4,$B$21*(I949+I950)/2,0)</f>
        <v>462.96399999999983</v>
      </c>
      <c r="L950">
        <f t="shared" si="248"/>
        <v>0</v>
      </c>
      <c r="M950">
        <f>IF(B950&lt;=$E$3,M949,IF(M949&lt;$E$2,MIN(M949+$E$2*$B$21/$E$4,$E$2),$E$2))</f>
        <v>1.2</v>
      </c>
      <c r="N950">
        <f>MAX(N949-$B$21*(M949+M950)/2,$B$4/3.6)</f>
        <v>0</v>
      </c>
      <c r="O950">
        <f t="shared" si="253"/>
        <v>0</v>
      </c>
      <c r="P950">
        <f>P949+IF(O949&gt;$B$4,$B$21*(N949+N950)/2,0)</f>
        <v>722.42966666666405</v>
      </c>
      <c r="Q950">
        <f t="shared" si="254"/>
        <v>0</v>
      </c>
      <c r="R950">
        <f>IF(B950&lt;=$E$3,R949,IF(R949&lt;$E$2,MIN(R949+$E$2*$B$21/$E$4,$E$2),$E$2))</f>
        <v>1.2</v>
      </c>
      <c r="S950">
        <f>MAX(S949-$B$21*(R949+R950)/2,$B$4/3.6)</f>
        <v>0</v>
      </c>
      <c r="T950">
        <f t="shared" si="255"/>
        <v>0</v>
      </c>
      <c r="U950">
        <f>U949+IF(T949&gt;$B$4,$B$21*(S949+S950)/2,0)</f>
        <v>617.67308333333119</v>
      </c>
      <c r="V950">
        <f t="shared" si="243"/>
        <v>0</v>
      </c>
      <c r="W950">
        <f>IF(B950&lt;=$E$3,W949,IF(W949&lt;$E$2,MIN(W949+$E$2*$B$21/$E$4,$E$2),$E$2))</f>
        <v>1.2</v>
      </c>
      <c r="X950">
        <f>MAX(X949-$B$21*(W949+W950)/2,$B$4/3.6)</f>
        <v>0</v>
      </c>
      <c r="Y950">
        <f t="shared" si="256"/>
        <v>0</v>
      </c>
      <c r="Z950">
        <f>Z949+IF(Y949&gt;$B$4,$B$21*(X949+X950)/2,0)</f>
        <v>541.64683333333028</v>
      </c>
      <c r="AA950">
        <f t="shared" si="257"/>
        <v>0</v>
      </c>
      <c r="AB950">
        <f t="shared" si="244"/>
        <v>-472.96266666667725</v>
      </c>
      <c r="AC950">
        <f t="shared" si="245"/>
        <v>-213.49700000001303</v>
      </c>
      <c r="AD950">
        <f t="shared" si="246"/>
        <v>-318.25358333334589</v>
      </c>
      <c r="AE950">
        <f t="shared" si="247"/>
        <v>-394.2798333333468</v>
      </c>
    </row>
    <row r="951" spans="1:31">
      <c r="A951">
        <v>931</v>
      </c>
      <c r="B951">
        <f t="shared" si="258"/>
        <v>93.100000000000009</v>
      </c>
      <c r="C951">
        <f t="shared" si="249"/>
        <v>0.6</v>
      </c>
      <c r="D951">
        <f>MAX(D950-$B$21*$B$3,$B$4/3.6)</f>
        <v>0</v>
      </c>
      <c r="E951">
        <f t="shared" si="250"/>
        <v>0</v>
      </c>
      <c r="F951">
        <f>F950+IF(E950&gt;$B$4,$B$21*(D950+D951)/2,0)</f>
        <v>925.92666666667708</v>
      </c>
      <c r="G951">
        <f t="shared" si="242"/>
        <v>-10</v>
      </c>
      <c r="H951">
        <f t="shared" si="251"/>
        <v>1.2</v>
      </c>
      <c r="I951">
        <f>MAX(I950-$B$21*$E$2,$B$4/3.6)</f>
        <v>0</v>
      </c>
      <c r="J951">
        <f t="shared" si="252"/>
        <v>0</v>
      </c>
      <c r="K951">
        <f>K950+IF(J950&gt;$B$4,$B$21*(I950+I951)/2,0)</f>
        <v>462.96399999999983</v>
      </c>
      <c r="L951">
        <f t="shared" si="248"/>
        <v>0</v>
      </c>
      <c r="M951">
        <f>IF(B951&lt;=$E$3,M950,IF(M950&lt;$E$2,MIN(M950+$E$2*$B$21/$E$4,$E$2),$E$2))</f>
        <v>1.2</v>
      </c>
      <c r="N951">
        <f>MAX(N950-$B$21*(M950+M951)/2,$B$4/3.6)</f>
        <v>0</v>
      </c>
      <c r="O951">
        <f t="shared" si="253"/>
        <v>0</v>
      </c>
      <c r="P951">
        <f>P950+IF(O950&gt;$B$4,$B$21*(N950+N951)/2,0)</f>
        <v>722.42966666666405</v>
      </c>
      <c r="Q951">
        <f t="shared" si="254"/>
        <v>0</v>
      </c>
      <c r="R951">
        <f>IF(B951&lt;=$E$3,R950,IF(R950&lt;$E$2,MIN(R950+$E$2*$B$21/$E$4,$E$2),$E$2))</f>
        <v>1.2</v>
      </c>
      <c r="S951">
        <f>MAX(S950-$B$21*(R950+R951)/2,$B$4/3.6)</f>
        <v>0</v>
      </c>
      <c r="T951">
        <f t="shared" si="255"/>
        <v>0</v>
      </c>
      <c r="U951">
        <f>U950+IF(T950&gt;$B$4,$B$21*(S950+S951)/2,0)</f>
        <v>617.67308333333119</v>
      </c>
      <c r="V951">
        <f t="shared" si="243"/>
        <v>0</v>
      </c>
      <c r="W951">
        <f>IF(B951&lt;=$E$3,W950,IF(W950&lt;$E$2,MIN(W950+$E$2*$B$21/$E$4,$E$2),$E$2))</f>
        <v>1.2</v>
      </c>
      <c r="X951">
        <f>MAX(X950-$B$21*(W950+W951)/2,$B$4/3.6)</f>
        <v>0</v>
      </c>
      <c r="Y951">
        <f t="shared" si="256"/>
        <v>0</v>
      </c>
      <c r="Z951">
        <f>Z950+IF(Y950&gt;$B$4,$B$21*(X950+X951)/2,0)</f>
        <v>541.64683333333028</v>
      </c>
      <c r="AA951">
        <f t="shared" si="257"/>
        <v>0</v>
      </c>
      <c r="AB951">
        <f t="shared" si="244"/>
        <v>-472.96266666667725</v>
      </c>
      <c r="AC951">
        <f t="shared" si="245"/>
        <v>-213.49700000001303</v>
      </c>
      <c r="AD951">
        <f t="shared" si="246"/>
        <v>-318.25358333334589</v>
      </c>
      <c r="AE951">
        <f t="shared" si="247"/>
        <v>-394.2798333333468</v>
      </c>
    </row>
    <row r="952" spans="1:31">
      <c r="A952">
        <v>932</v>
      </c>
      <c r="B952">
        <f t="shared" si="258"/>
        <v>93.2</v>
      </c>
      <c r="C952">
        <f t="shared" si="249"/>
        <v>0.6</v>
      </c>
      <c r="D952">
        <f>MAX(D951-$B$21*$B$3,$B$4/3.6)</f>
        <v>0</v>
      </c>
      <c r="E952">
        <f t="shared" si="250"/>
        <v>0</v>
      </c>
      <c r="F952">
        <f>F951+IF(E951&gt;$B$4,$B$21*(D951+D952)/2,0)</f>
        <v>925.92666666667708</v>
      </c>
      <c r="G952">
        <f t="shared" si="242"/>
        <v>-10</v>
      </c>
      <c r="H952">
        <f t="shared" si="251"/>
        <v>1.2</v>
      </c>
      <c r="I952">
        <f>MAX(I951-$B$21*$E$2,$B$4/3.6)</f>
        <v>0</v>
      </c>
      <c r="J952">
        <f t="shared" si="252"/>
        <v>0</v>
      </c>
      <c r="K952">
        <f>K951+IF(J951&gt;$B$4,$B$21*(I951+I952)/2,0)</f>
        <v>462.96399999999983</v>
      </c>
      <c r="L952">
        <f t="shared" si="248"/>
        <v>0</v>
      </c>
      <c r="M952">
        <f>IF(B952&lt;=$E$3,M951,IF(M951&lt;$E$2,MIN(M951+$E$2*$B$21/$E$4,$E$2),$E$2))</f>
        <v>1.2</v>
      </c>
      <c r="N952">
        <f>MAX(N951-$B$21*(M951+M952)/2,$B$4/3.6)</f>
        <v>0</v>
      </c>
      <c r="O952">
        <f t="shared" si="253"/>
        <v>0</v>
      </c>
      <c r="P952">
        <f>P951+IF(O951&gt;$B$4,$B$21*(N951+N952)/2,0)</f>
        <v>722.42966666666405</v>
      </c>
      <c r="Q952">
        <f t="shared" si="254"/>
        <v>0</v>
      </c>
      <c r="R952">
        <f>IF(B952&lt;=$E$3,R951,IF(R951&lt;$E$2,MIN(R951+$E$2*$B$21/$E$4,$E$2),$E$2))</f>
        <v>1.2</v>
      </c>
      <c r="S952">
        <f>MAX(S951-$B$21*(R951+R952)/2,$B$4/3.6)</f>
        <v>0</v>
      </c>
      <c r="T952">
        <f t="shared" si="255"/>
        <v>0</v>
      </c>
      <c r="U952">
        <f>U951+IF(T951&gt;$B$4,$B$21*(S951+S952)/2,0)</f>
        <v>617.67308333333119</v>
      </c>
      <c r="V952">
        <f t="shared" si="243"/>
        <v>0</v>
      </c>
      <c r="W952">
        <f>IF(B952&lt;=$E$3,W951,IF(W951&lt;$E$2,MIN(W951+$E$2*$B$21/$E$4,$E$2),$E$2))</f>
        <v>1.2</v>
      </c>
      <c r="X952">
        <f>MAX(X951-$B$21*(W951+W952)/2,$B$4/3.6)</f>
        <v>0</v>
      </c>
      <c r="Y952">
        <f t="shared" si="256"/>
        <v>0</v>
      </c>
      <c r="Z952">
        <f>Z951+IF(Y951&gt;$B$4,$B$21*(X951+X952)/2,0)</f>
        <v>541.64683333333028</v>
      </c>
      <c r="AA952">
        <f t="shared" si="257"/>
        <v>0</v>
      </c>
      <c r="AB952">
        <f t="shared" si="244"/>
        <v>-472.96266666667725</v>
      </c>
      <c r="AC952">
        <f t="shared" si="245"/>
        <v>-213.49700000001303</v>
      </c>
      <c r="AD952">
        <f t="shared" si="246"/>
        <v>-318.25358333334589</v>
      </c>
      <c r="AE952">
        <f t="shared" si="247"/>
        <v>-394.2798333333468</v>
      </c>
    </row>
    <row r="953" spans="1:31">
      <c r="A953">
        <v>933</v>
      </c>
      <c r="B953">
        <f t="shared" si="258"/>
        <v>93.300000000000011</v>
      </c>
      <c r="C953">
        <f t="shared" si="249"/>
        <v>0.6</v>
      </c>
      <c r="D953">
        <f>MAX(D952-$B$21*$B$3,$B$4/3.6)</f>
        <v>0</v>
      </c>
      <c r="E953">
        <f t="shared" si="250"/>
        <v>0</v>
      </c>
      <c r="F953">
        <f>F952+IF(E952&gt;$B$4,$B$21*(D952+D953)/2,0)</f>
        <v>925.92666666667708</v>
      </c>
      <c r="G953">
        <f t="shared" si="242"/>
        <v>-10</v>
      </c>
      <c r="H953">
        <f t="shared" si="251"/>
        <v>1.2</v>
      </c>
      <c r="I953">
        <f>MAX(I952-$B$21*$E$2,$B$4/3.6)</f>
        <v>0</v>
      </c>
      <c r="J953">
        <f t="shared" si="252"/>
        <v>0</v>
      </c>
      <c r="K953">
        <f>K952+IF(J952&gt;$B$4,$B$21*(I952+I953)/2,0)</f>
        <v>462.96399999999983</v>
      </c>
      <c r="L953">
        <f t="shared" si="248"/>
        <v>0</v>
      </c>
      <c r="M953">
        <f>IF(B953&lt;=$E$3,M952,IF(M952&lt;$E$2,MIN(M952+$E$2*$B$21/$E$4,$E$2),$E$2))</f>
        <v>1.2</v>
      </c>
      <c r="N953">
        <f>MAX(N952-$B$21*(M952+M953)/2,$B$4/3.6)</f>
        <v>0</v>
      </c>
      <c r="O953">
        <f t="shared" si="253"/>
        <v>0</v>
      </c>
      <c r="P953">
        <f>P952+IF(O952&gt;$B$4,$B$21*(N952+N953)/2,0)</f>
        <v>722.42966666666405</v>
      </c>
      <c r="Q953">
        <f t="shared" si="254"/>
        <v>0</v>
      </c>
      <c r="R953">
        <f>IF(B953&lt;=$E$3,R952,IF(R952&lt;$E$2,MIN(R952+$E$2*$B$21/$E$4,$E$2),$E$2))</f>
        <v>1.2</v>
      </c>
      <c r="S953">
        <f>MAX(S952-$B$21*(R952+R953)/2,$B$4/3.6)</f>
        <v>0</v>
      </c>
      <c r="T953">
        <f t="shared" si="255"/>
        <v>0</v>
      </c>
      <c r="U953">
        <f>U952+IF(T952&gt;$B$4,$B$21*(S952+S953)/2,0)</f>
        <v>617.67308333333119</v>
      </c>
      <c r="V953">
        <f t="shared" si="243"/>
        <v>0</v>
      </c>
      <c r="W953">
        <f>IF(B953&lt;=$E$3,W952,IF(W952&lt;$E$2,MIN(W952+$E$2*$B$21/$E$4,$E$2),$E$2))</f>
        <v>1.2</v>
      </c>
      <c r="X953">
        <f>MAX(X952-$B$21*(W952+W953)/2,$B$4/3.6)</f>
        <v>0</v>
      </c>
      <c r="Y953">
        <f t="shared" si="256"/>
        <v>0</v>
      </c>
      <c r="Z953">
        <f>Z952+IF(Y952&gt;$B$4,$B$21*(X952+X953)/2,0)</f>
        <v>541.64683333333028</v>
      </c>
      <c r="AA953">
        <f t="shared" si="257"/>
        <v>0</v>
      </c>
      <c r="AB953">
        <f t="shared" si="244"/>
        <v>-472.96266666667725</v>
      </c>
      <c r="AC953">
        <f t="shared" si="245"/>
        <v>-213.49700000001303</v>
      </c>
      <c r="AD953">
        <f t="shared" si="246"/>
        <v>-318.25358333334589</v>
      </c>
      <c r="AE953">
        <f t="shared" si="247"/>
        <v>-394.2798333333468</v>
      </c>
    </row>
    <row r="954" spans="1:31">
      <c r="A954">
        <v>934</v>
      </c>
      <c r="B954">
        <f t="shared" si="258"/>
        <v>93.4</v>
      </c>
      <c r="C954">
        <f t="shared" si="249"/>
        <v>0.6</v>
      </c>
      <c r="D954">
        <f>MAX(D953-$B$21*$B$3,$B$4/3.6)</f>
        <v>0</v>
      </c>
      <c r="E954">
        <f t="shared" si="250"/>
        <v>0</v>
      </c>
      <c r="F954">
        <f>F953+IF(E953&gt;$B$4,$B$21*(D953+D954)/2,0)</f>
        <v>925.92666666667708</v>
      </c>
      <c r="G954">
        <f t="shared" si="242"/>
        <v>-10</v>
      </c>
      <c r="H954">
        <f t="shared" si="251"/>
        <v>1.2</v>
      </c>
      <c r="I954">
        <f>MAX(I953-$B$21*$E$2,$B$4/3.6)</f>
        <v>0</v>
      </c>
      <c r="J954">
        <f t="shared" si="252"/>
        <v>0</v>
      </c>
      <c r="K954">
        <f>K953+IF(J953&gt;$B$4,$B$21*(I953+I954)/2,0)</f>
        <v>462.96399999999983</v>
      </c>
      <c r="L954">
        <f t="shared" si="248"/>
        <v>0</v>
      </c>
      <c r="M954">
        <f>IF(B954&lt;=$E$3,M953,IF(M953&lt;$E$2,MIN(M953+$E$2*$B$21/$E$4,$E$2),$E$2))</f>
        <v>1.2</v>
      </c>
      <c r="N954">
        <f>MAX(N953-$B$21*(M953+M954)/2,$B$4/3.6)</f>
        <v>0</v>
      </c>
      <c r="O954">
        <f t="shared" si="253"/>
        <v>0</v>
      </c>
      <c r="P954">
        <f>P953+IF(O953&gt;$B$4,$B$21*(N953+N954)/2,0)</f>
        <v>722.42966666666405</v>
      </c>
      <c r="Q954">
        <f t="shared" si="254"/>
        <v>0</v>
      </c>
      <c r="R954">
        <f>IF(B954&lt;=$E$3,R953,IF(R953&lt;$E$2,MIN(R953+$E$2*$B$21/$E$4,$E$2),$E$2))</f>
        <v>1.2</v>
      </c>
      <c r="S954">
        <f>MAX(S953-$B$21*(R953+R954)/2,$B$4/3.6)</f>
        <v>0</v>
      </c>
      <c r="T954">
        <f t="shared" si="255"/>
        <v>0</v>
      </c>
      <c r="U954">
        <f>U953+IF(T953&gt;$B$4,$B$21*(S953+S954)/2,0)</f>
        <v>617.67308333333119</v>
      </c>
      <c r="V954">
        <f t="shared" si="243"/>
        <v>0</v>
      </c>
      <c r="W954">
        <f>IF(B954&lt;=$E$3,W953,IF(W953&lt;$E$2,MIN(W953+$E$2*$B$21/$E$4,$E$2),$E$2))</f>
        <v>1.2</v>
      </c>
      <c r="X954">
        <f>MAX(X953-$B$21*(W953+W954)/2,$B$4/3.6)</f>
        <v>0</v>
      </c>
      <c r="Y954">
        <f t="shared" si="256"/>
        <v>0</v>
      </c>
      <c r="Z954">
        <f>Z953+IF(Y953&gt;$B$4,$B$21*(X953+X954)/2,0)</f>
        <v>541.64683333333028</v>
      </c>
      <c r="AA954">
        <f t="shared" si="257"/>
        <v>0</v>
      </c>
      <c r="AB954">
        <f t="shared" si="244"/>
        <v>-472.96266666667725</v>
      </c>
      <c r="AC954">
        <f t="shared" si="245"/>
        <v>-213.49700000001303</v>
      </c>
      <c r="AD954">
        <f t="shared" si="246"/>
        <v>-318.25358333334589</v>
      </c>
      <c r="AE954">
        <f t="shared" si="247"/>
        <v>-394.2798333333468</v>
      </c>
    </row>
    <row r="955" spans="1:31">
      <c r="A955">
        <v>935</v>
      </c>
      <c r="B955">
        <f t="shared" si="258"/>
        <v>93.5</v>
      </c>
      <c r="C955">
        <f t="shared" si="249"/>
        <v>0.6</v>
      </c>
      <c r="D955">
        <f>MAX(D954-$B$21*$B$3,$B$4/3.6)</f>
        <v>0</v>
      </c>
      <c r="E955">
        <f t="shared" si="250"/>
        <v>0</v>
      </c>
      <c r="F955">
        <f>F954+IF(E954&gt;$B$4,$B$21*(D954+D955)/2,0)</f>
        <v>925.92666666667708</v>
      </c>
      <c r="G955">
        <f t="shared" si="242"/>
        <v>-10</v>
      </c>
      <c r="H955">
        <f t="shared" si="251"/>
        <v>1.2</v>
      </c>
      <c r="I955">
        <f>MAX(I954-$B$21*$E$2,$B$4/3.6)</f>
        <v>0</v>
      </c>
      <c r="J955">
        <f t="shared" si="252"/>
        <v>0</v>
      </c>
      <c r="K955">
        <f>K954+IF(J954&gt;$B$4,$B$21*(I954+I955)/2,0)</f>
        <v>462.96399999999983</v>
      </c>
      <c r="L955">
        <f t="shared" si="248"/>
        <v>0</v>
      </c>
      <c r="M955">
        <f>IF(B955&lt;=$E$3,M954,IF(M954&lt;$E$2,MIN(M954+$E$2*$B$21/$E$4,$E$2),$E$2))</f>
        <v>1.2</v>
      </c>
      <c r="N955">
        <f>MAX(N954-$B$21*(M954+M955)/2,$B$4/3.6)</f>
        <v>0</v>
      </c>
      <c r="O955">
        <f t="shared" si="253"/>
        <v>0</v>
      </c>
      <c r="P955">
        <f>P954+IF(O954&gt;$B$4,$B$21*(N954+N955)/2,0)</f>
        <v>722.42966666666405</v>
      </c>
      <c r="Q955">
        <f t="shared" si="254"/>
        <v>0</v>
      </c>
      <c r="R955">
        <f>IF(B955&lt;=$E$3,R954,IF(R954&lt;$E$2,MIN(R954+$E$2*$B$21/$E$4,$E$2),$E$2))</f>
        <v>1.2</v>
      </c>
      <c r="S955">
        <f>MAX(S954-$B$21*(R954+R955)/2,$B$4/3.6)</f>
        <v>0</v>
      </c>
      <c r="T955">
        <f t="shared" si="255"/>
        <v>0</v>
      </c>
      <c r="U955">
        <f>U954+IF(T954&gt;$B$4,$B$21*(S954+S955)/2,0)</f>
        <v>617.67308333333119</v>
      </c>
      <c r="V955">
        <f t="shared" si="243"/>
        <v>0</v>
      </c>
      <c r="W955">
        <f>IF(B955&lt;=$E$3,W954,IF(W954&lt;$E$2,MIN(W954+$E$2*$B$21/$E$4,$E$2),$E$2))</f>
        <v>1.2</v>
      </c>
      <c r="X955">
        <f>MAX(X954-$B$21*(W954+W955)/2,$B$4/3.6)</f>
        <v>0</v>
      </c>
      <c r="Y955">
        <f t="shared" si="256"/>
        <v>0</v>
      </c>
      <c r="Z955">
        <f>Z954+IF(Y954&gt;$B$4,$B$21*(X954+X955)/2,0)</f>
        <v>541.64683333333028</v>
      </c>
      <c r="AA955">
        <f t="shared" si="257"/>
        <v>0</v>
      </c>
      <c r="AB955">
        <f t="shared" si="244"/>
        <v>-472.96266666667725</v>
      </c>
      <c r="AC955">
        <f t="shared" si="245"/>
        <v>-213.49700000001303</v>
      </c>
      <c r="AD955">
        <f t="shared" si="246"/>
        <v>-318.25358333334589</v>
      </c>
      <c r="AE955">
        <f t="shared" si="247"/>
        <v>-394.2798333333468</v>
      </c>
    </row>
    <row r="956" spans="1:31">
      <c r="A956">
        <v>936</v>
      </c>
      <c r="B956">
        <f t="shared" si="258"/>
        <v>93.600000000000009</v>
      </c>
      <c r="C956">
        <f t="shared" si="249"/>
        <v>0.6</v>
      </c>
      <c r="D956">
        <f>MAX(D955-$B$21*$B$3,$B$4/3.6)</f>
        <v>0</v>
      </c>
      <c r="E956">
        <f t="shared" si="250"/>
        <v>0</v>
      </c>
      <c r="F956">
        <f>F955+IF(E955&gt;$B$4,$B$21*(D955+D956)/2,0)</f>
        <v>925.92666666667708</v>
      </c>
      <c r="G956">
        <f t="shared" si="242"/>
        <v>-10</v>
      </c>
      <c r="H956">
        <f t="shared" si="251"/>
        <v>1.2</v>
      </c>
      <c r="I956">
        <f>MAX(I955-$B$21*$E$2,$B$4/3.6)</f>
        <v>0</v>
      </c>
      <c r="J956">
        <f t="shared" si="252"/>
        <v>0</v>
      </c>
      <c r="K956">
        <f>K955+IF(J955&gt;$B$4,$B$21*(I955+I956)/2,0)</f>
        <v>462.96399999999983</v>
      </c>
      <c r="L956">
        <f t="shared" si="248"/>
        <v>0</v>
      </c>
      <c r="M956">
        <f>IF(B956&lt;=$E$3,M955,IF(M955&lt;$E$2,MIN(M955+$E$2*$B$21/$E$4,$E$2),$E$2))</f>
        <v>1.2</v>
      </c>
      <c r="N956">
        <f>MAX(N955-$B$21*(M955+M956)/2,$B$4/3.6)</f>
        <v>0</v>
      </c>
      <c r="O956">
        <f t="shared" si="253"/>
        <v>0</v>
      </c>
      <c r="P956">
        <f>P955+IF(O955&gt;$B$4,$B$21*(N955+N956)/2,0)</f>
        <v>722.42966666666405</v>
      </c>
      <c r="Q956">
        <f t="shared" si="254"/>
        <v>0</v>
      </c>
      <c r="R956">
        <f>IF(B956&lt;=$E$3,R955,IF(R955&lt;$E$2,MIN(R955+$E$2*$B$21/$E$4,$E$2),$E$2))</f>
        <v>1.2</v>
      </c>
      <c r="S956">
        <f>MAX(S955-$B$21*(R955+R956)/2,$B$4/3.6)</f>
        <v>0</v>
      </c>
      <c r="T956">
        <f t="shared" si="255"/>
        <v>0</v>
      </c>
      <c r="U956">
        <f>U955+IF(T955&gt;$B$4,$B$21*(S955+S956)/2,0)</f>
        <v>617.67308333333119</v>
      </c>
      <c r="V956">
        <f t="shared" si="243"/>
        <v>0</v>
      </c>
      <c r="W956">
        <f>IF(B956&lt;=$E$3,W955,IF(W955&lt;$E$2,MIN(W955+$E$2*$B$21/$E$4,$E$2),$E$2))</f>
        <v>1.2</v>
      </c>
      <c r="X956">
        <f>MAX(X955-$B$21*(W955+W956)/2,$B$4/3.6)</f>
        <v>0</v>
      </c>
      <c r="Y956">
        <f t="shared" si="256"/>
        <v>0</v>
      </c>
      <c r="Z956">
        <f>Z955+IF(Y955&gt;$B$4,$B$21*(X955+X956)/2,0)</f>
        <v>541.64683333333028</v>
      </c>
      <c r="AA956">
        <f t="shared" si="257"/>
        <v>0</v>
      </c>
      <c r="AB956">
        <f t="shared" si="244"/>
        <v>-472.96266666667725</v>
      </c>
      <c r="AC956">
        <f t="shared" si="245"/>
        <v>-213.49700000001303</v>
      </c>
      <c r="AD956">
        <f t="shared" si="246"/>
        <v>-318.25358333334589</v>
      </c>
      <c r="AE956">
        <f t="shared" si="247"/>
        <v>-394.2798333333468</v>
      </c>
    </row>
    <row r="957" spans="1:31">
      <c r="A957">
        <v>937</v>
      </c>
      <c r="B957">
        <f t="shared" si="258"/>
        <v>93.7</v>
      </c>
      <c r="C957">
        <f t="shared" si="249"/>
        <v>0.6</v>
      </c>
      <c r="D957">
        <f>MAX(D956-$B$21*$B$3,$B$4/3.6)</f>
        <v>0</v>
      </c>
      <c r="E957">
        <f t="shared" si="250"/>
        <v>0</v>
      </c>
      <c r="F957">
        <f>F956+IF(E956&gt;$B$4,$B$21*(D956+D957)/2,0)</f>
        <v>925.92666666667708</v>
      </c>
      <c r="G957">
        <f t="shared" si="242"/>
        <v>-10</v>
      </c>
      <c r="H957">
        <f t="shared" si="251"/>
        <v>1.2</v>
      </c>
      <c r="I957">
        <f>MAX(I956-$B$21*$E$2,$B$4/3.6)</f>
        <v>0</v>
      </c>
      <c r="J957">
        <f t="shared" si="252"/>
        <v>0</v>
      </c>
      <c r="K957">
        <f>K956+IF(J956&gt;$B$4,$B$21*(I956+I957)/2,0)</f>
        <v>462.96399999999983</v>
      </c>
      <c r="L957">
        <f t="shared" si="248"/>
        <v>0</v>
      </c>
      <c r="M957">
        <f>IF(B957&lt;=$E$3,M956,IF(M956&lt;$E$2,MIN(M956+$E$2*$B$21/$E$4,$E$2),$E$2))</f>
        <v>1.2</v>
      </c>
      <c r="N957">
        <f>MAX(N956-$B$21*(M956+M957)/2,$B$4/3.6)</f>
        <v>0</v>
      </c>
      <c r="O957">
        <f t="shared" si="253"/>
        <v>0</v>
      </c>
      <c r="P957">
        <f>P956+IF(O956&gt;$B$4,$B$21*(N956+N957)/2,0)</f>
        <v>722.42966666666405</v>
      </c>
      <c r="Q957">
        <f t="shared" si="254"/>
        <v>0</v>
      </c>
      <c r="R957">
        <f>IF(B957&lt;=$E$3,R956,IF(R956&lt;$E$2,MIN(R956+$E$2*$B$21/$E$4,$E$2),$E$2))</f>
        <v>1.2</v>
      </c>
      <c r="S957">
        <f>MAX(S956-$B$21*(R956+R957)/2,$B$4/3.6)</f>
        <v>0</v>
      </c>
      <c r="T957">
        <f t="shared" si="255"/>
        <v>0</v>
      </c>
      <c r="U957">
        <f>U956+IF(T956&gt;$B$4,$B$21*(S956+S957)/2,0)</f>
        <v>617.67308333333119</v>
      </c>
      <c r="V957">
        <f t="shared" si="243"/>
        <v>0</v>
      </c>
      <c r="W957">
        <f>IF(B957&lt;=$E$3,W956,IF(W956&lt;$E$2,MIN(W956+$E$2*$B$21/$E$4,$E$2),$E$2))</f>
        <v>1.2</v>
      </c>
      <c r="X957">
        <f>MAX(X956-$B$21*(W956+W957)/2,$B$4/3.6)</f>
        <v>0</v>
      </c>
      <c r="Y957">
        <f t="shared" si="256"/>
        <v>0</v>
      </c>
      <c r="Z957">
        <f>Z956+IF(Y956&gt;$B$4,$B$21*(X956+X957)/2,0)</f>
        <v>541.64683333333028</v>
      </c>
      <c r="AA957">
        <f t="shared" si="257"/>
        <v>0</v>
      </c>
      <c r="AB957">
        <f t="shared" si="244"/>
        <v>-472.96266666667725</v>
      </c>
      <c r="AC957">
        <f t="shared" si="245"/>
        <v>-213.49700000001303</v>
      </c>
      <c r="AD957">
        <f t="shared" si="246"/>
        <v>-318.25358333334589</v>
      </c>
      <c r="AE957">
        <f t="shared" si="247"/>
        <v>-394.2798333333468</v>
      </c>
    </row>
    <row r="958" spans="1:31">
      <c r="A958">
        <v>938</v>
      </c>
      <c r="B958">
        <f t="shared" si="258"/>
        <v>93.800000000000011</v>
      </c>
      <c r="C958">
        <f t="shared" si="249"/>
        <v>0.6</v>
      </c>
      <c r="D958">
        <f>MAX(D957-$B$21*$B$3,$B$4/3.6)</f>
        <v>0</v>
      </c>
      <c r="E958">
        <f t="shared" si="250"/>
        <v>0</v>
      </c>
      <c r="F958">
        <f>F957+IF(E957&gt;$B$4,$B$21*(D957+D958)/2,0)</f>
        <v>925.92666666667708</v>
      </c>
      <c r="G958">
        <f t="shared" si="242"/>
        <v>-10</v>
      </c>
      <c r="H958">
        <f t="shared" si="251"/>
        <v>1.2</v>
      </c>
      <c r="I958">
        <f>MAX(I957-$B$21*$E$2,$B$4/3.6)</f>
        <v>0</v>
      </c>
      <c r="J958">
        <f t="shared" si="252"/>
        <v>0</v>
      </c>
      <c r="K958">
        <f>K957+IF(J957&gt;$B$4,$B$21*(I957+I958)/2,0)</f>
        <v>462.96399999999983</v>
      </c>
      <c r="L958">
        <f t="shared" si="248"/>
        <v>0</v>
      </c>
      <c r="M958">
        <f>IF(B958&lt;=$E$3,M957,IF(M957&lt;$E$2,MIN(M957+$E$2*$B$21/$E$4,$E$2),$E$2))</f>
        <v>1.2</v>
      </c>
      <c r="N958">
        <f>MAX(N957-$B$21*(M957+M958)/2,$B$4/3.6)</f>
        <v>0</v>
      </c>
      <c r="O958">
        <f t="shared" si="253"/>
        <v>0</v>
      </c>
      <c r="P958">
        <f>P957+IF(O957&gt;$B$4,$B$21*(N957+N958)/2,0)</f>
        <v>722.42966666666405</v>
      </c>
      <c r="Q958">
        <f t="shared" si="254"/>
        <v>0</v>
      </c>
      <c r="R958">
        <f>IF(B958&lt;=$E$3,R957,IF(R957&lt;$E$2,MIN(R957+$E$2*$B$21/$E$4,$E$2),$E$2))</f>
        <v>1.2</v>
      </c>
      <c r="S958">
        <f>MAX(S957-$B$21*(R957+R958)/2,$B$4/3.6)</f>
        <v>0</v>
      </c>
      <c r="T958">
        <f t="shared" si="255"/>
        <v>0</v>
      </c>
      <c r="U958">
        <f>U957+IF(T957&gt;$B$4,$B$21*(S957+S958)/2,0)</f>
        <v>617.67308333333119</v>
      </c>
      <c r="V958">
        <f t="shared" si="243"/>
        <v>0</v>
      </c>
      <c r="W958">
        <f>IF(B958&lt;=$E$3,W957,IF(W957&lt;$E$2,MIN(W957+$E$2*$B$21/$E$4,$E$2),$E$2))</f>
        <v>1.2</v>
      </c>
      <c r="X958">
        <f>MAX(X957-$B$21*(W957+W958)/2,$B$4/3.6)</f>
        <v>0</v>
      </c>
      <c r="Y958">
        <f t="shared" si="256"/>
        <v>0</v>
      </c>
      <c r="Z958">
        <f>Z957+IF(Y957&gt;$B$4,$B$21*(X957+X958)/2,0)</f>
        <v>541.64683333333028</v>
      </c>
      <c r="AA958">
        <f t="shared" si="257"/>
        <v>0</v>
      </c>
      <c r="AB958">
        <f t="shared" si="244"/>
        <v>-472.96266666667725</v>
      </c>
      <c r="AC958">
        <f t="shared" si="245"/>
        <v>-213.49700000001303</v>
      </c>
      <c r="AD958">
        <f t="shared" si="246"/>
        <v>-318.25358333334589</v>
      </c>
      <c r="AE958">
        <f t="shared" si="247"/>
        <v>-394.2798333333468</v>
      </c>
    </row>
    <row r="959" spans="1:31">
      <c r="A959">
        <v>939</v>
      </c>
      <c r="B959">
        <f t="shared" si="258"/>
        <v>93.9</v>
      </c>
      <c r="C959">
        <f t="shared" si="249"/>
        <v>0.6</v>
      </c>
      <c r="D959">
        <f>MAX(D958-$B$21*$B$3,$B$4/3.6)</f>
        <v>0</v>
      </c>
      <c r="E959">
        <f t="shared" si="250"/>
        <v>0</v>
      </c>
      <c r="F959">
        <f>F958+IF(E958&gt;$B$4,$B$21*(D958+D959)/2,0)</f>
        <v>925.92666666667708</v>
      </c>
      <c r="G959">
        <f t="shared" si="242"/>
        <v>-10</v>
      </c>
      <c r="H959">
        <f t="shared" si="251"/>
        <v>1.2</v>
      </c>
      <c r="I959">
        <f>MAX(I958-$B$21*$E$2,$B$4/3.6)</f>
        <v>0</v>
      </c>
      <c r="J959">
        <f t="shared" si="252"/>
        <v>0</v>
      </c>
      <c r="K959">
        <f>K958+IF(J958&gt;$B$4,$B$21*(I958+I959)/2,0)</f>
        <v>462.96399999999983</v>
      </c>
      <c r="L959">
        <f t="shared" si="248"/>
        <v>0</v>
      </c>
      <c r="M959">
        <f>IF(B959&lt;=$E$3,M958,IF(M958&lt;$E$2,MIN(M958+$E$2*$B$21/$E$4,$E$2),$E$2))</f>
        <v>1.2</v>
      </c>
      <c r="N959">
        <f>MAX(N958-$B$21*(M958+M959)/2,$B$4/3.6)</f>
        <v>0</v>
      </c>
      <c r="O959">
        <f t="shared" si="253"/>
        <v>0</v>
      </c>
      <c r="P959">
        <f>P958+IF(O958&gt;$B$4,$B$21*(N958+N959)/2,0)</f>
        <v>722.42966666666405</v>
      </c>
      <c r="Q959">
        <f t="shared" si="254"/>
        <v>0</v>
      </c>
      <c r="R959">
        <f>IF(B959&lt;=$E$3,R958,IF(R958&lt;$E$2,MIN(R958+$E$2*$B$21/$E$4,$E$2),$E$2))</f>
        <v>1.2</v>
      </c>
      <c r="S959">
        <f>MAX(S958-$B$21*(R958+R959)/2,$B$4/3.6)</f>
        <v>0</v>
      </c>
      <c r="T959">
        <f t="shared" si="255"/>
        <v>0</v>
      </c>
      <c r="U959">
        <f>U958+IF(T958&gt;$B$4,$B$21*(S958+S959)/2,0)</f>
        <v>617.67308333333119</v>
      </c>
      <c r="V959">
        <f t="shared" si="243"/>
        <v>0</v>
      </c>
      <c r="W959">
        <f>IF(B959&lt;=$E$3,W958,IF(W958&lt;$E$2,MIN(W958+$E$2*$B$21/$E$4,$E$2),$E$2))</f>
        <v>1.2</v>
      </c>
      <c r="X959">
        <f>MAX(X958-$B$21*(W958+W959)/2,$B$4/3.6)</f>
        <v>0</v>
      </c>
      <c r="Y959">
        <f t="shared" si="256"/>
        <v>0</v>
      </c>
      <c r="Z959">
        <f>Z958+IF(Y958&gt;$B$4,$B$21*(X958+X959)/2,0)</f>
        <v>541.64683333333028</v>
      </c>
      <c r="AA959">
        <f t="shared" si="257"/>
        <v>0</v>
      </c>
      <c r="AB959">
        <f t="shared" si="244"/>
        <v>-472.96266666667725</v>
      </c>
      <c r="AC959">
        <f t="shared" si="245"/>
        <v>-213.49700000001303</v>
      </c>
      <c r="AD959">
        <f t="shared" si="246"/>
        <v>-318.25358333334589</v>
      </c>
      <c r="AE959">
        <f t="shared" si="247"/>
        <v>-394.2798333333468</v>
      </c>
    </row>
    <row r="960" spans="1:31">
      <c r="A960">
        <v>940</v>
      </c>
      <c r="B960">
        <f t="shared" si="258"/>
        <v>94</v>
      </c>
      <c r="C960">
        <f t="shared" si="249"/>
        <v>0.6</v>
      </c>
      <c r="D960">
        <f>MAX(D959-$B$21*$B$3,$B$4/3.6)</f>
        <v>0</v>
      </c>
      <c r="E960">
        <f t="shared" si="250"/>
        <v>0</v>
      </c>
      <c r="F960">
        <f>F959+IF(E959&gt;$B$4,$B$21*(D959+D960)/2,0)</f>
        <v>925.92666666667708</v>
      </c>
      <c r="G960">
        <f t="shared" si="242"/>
        <v>-10</v>
      </c>
      <c r="H960">
        <f t="shared" si="251"/>
        <v>1.2</v>
      </c>
      <c r="I960">
        <f>MAX(I959-$B$21*$E$2,$B$4/3.6)</f>
        <v>0</v>
      </c>
      <c r="J960">
        <f t="shared" si="252"/>
        <v>0</v>
      </c>
      <c r="K960">
        <f>K959+IF(J959&gt;$B$4,$B$21*(I959+I960)/2,0)</f>
        <v>462.96399999999983</v>
      </c>
      <c r="L960">
        <f t="shared" si="248"/>
        <v>0</v>
      </c>
      <c r="M960">
        <f>IF(B960&lt;=$E$3,M959,IF(M959&lt;$E$2,MIN(M959+$E$2*$B$21/$E$4,$E$2),$E$2))</f>
        <v>1.2</v>
      </c>
      <c r="N960">
        <f>MAX(N959-$B$21*(M959+M960)/2,$B$4/3.6)</f>
        <v>0</v>
      </c>
      <c r="O960">
        <f t="shared" si="253"/>
        <v>0</v>
      </c>
      <c r="P960">
        <f>P959+IF(O959&gt;$B$4,$B$21*(N959+N960)/2,0)</f>
        <v>722.42966666666405</v>
      </c>
      <c r="Q960">
        <f t="shared" si="254"/>
        <v>0</v>
      </c>
      <c r="R960">
        <f>IF(B960&lt;=$E$3,R959,IF(R959&lt;$E$2,MIN(R959+$E$2*$B$21/$E$4,$E$2),$E$2))</f>
        <v>1.2</v>
      </c>
      <c r="S960">
        <f>MAX(S959-$B$21*(R959+R960)/2,$B$4/3.6)</f>
        <v>0</v>
      </c>
      <c r="T960">
        <f t="shared" si="255"/>
        <v>0</v>
      </c>
      <c r="U960">
        <f>U959+IF(T959&gt;$B$4,$B$21*(S959+S960)/2,0)</f>
        <v>617.67308333333119</v>
      </c>
      <c r="V960">
        <f t="shared" si="243"/>
        <v>0</v>
      </c>
      <c r="W960">
        <f>IF(B960&lt;=$E$3,W959,IF(W959&lt;$E$2,MIN(W959+$E$2*$B$21/$E$4,$E$2),$E$2))</f>
        <v>1.2</v>
      </c>
      <c r="X960">
        <f>MAX(X959-$B$21*(W959+W960)/2,$B$4/3.6)</f>
        <v>0</v>
      </c>
      <c r="Y960">
        <f t="shared" si="256"/>
        <v>0</v>
      </c>
      <c r="Z960">
        <f>Z959+IF(Y959&gt;$B$4,$B$21*(X959+X960)/2,0)</f>
        <v>541.64683333333028</v>
      </c>
      <c r="AA960">
        <f t="shared" si="257"/>
        <v>0</v>
      </c>
      <c r="AB960">
        <f t="shared" si="244"/>
        <v>-472.96266666667725</v>
      </c>
      <c r="AC960">
        <f t="shared" si="245"/>
        <v>-213.49700000001303</v>
      </c>
      <c r="AD960">
        <f t="shared" si="246"/>
        <v>-318.25358333334589</v>
      </c>
      <c r="AE960">
        <f t="shared" si="247"/>
        <v>-394.2798333333468</v>
      </c>
    </row>
    <row r="961" spans="1:31">
      <c r="A961">
        <v>941</v>
      </c>
      <c r="B961">
        <f t="shared" si="258"/>
        <v>94.100000000000009</v>
      </c>
      <c r="C961">
        <f t="shared" si="249"/>
        <v>0.6</v>
      </c>
      <c r="D961">
        <f>MAX(D960-$B$21*$B$3,$B$4/3.6)</f>
        <v>0</v>
      </c>
      <c r="E961">
        <f t="shared" si="250"/>
        <v>0</v>
      </c>
      <c r="F961">
        <f>F960+IF(E960&gt;$B$4,$B$21*(D960+D961)/2,0)</f>
        <v>925.92666666667708</v>
      </c>
      <c r="G961">
        <f t="shared" si="242"/>
        <v>-10</v>
      </c>
      <c r="H961">
        <f t="shared" si="251"/>
        <v>1.2</v>
      </c>
      <c r="I961">
        <f>MAX(I960-$B$21*$E$2,$B$4/3.6)</f>
        <v>0</v>
      </c>
      <c r="J961">
        <f t="shared" si="252"/>
        <v>0</v>
      </c>
      <c r="K961">
        <f>K960+IF(J960&gt;$B$4,$B$21*(I960+I961)/2,0)</f>
        <v>462.96399999999983</v>
      </c>
      <c r="L961">
        <f t="shared" si="248"/>
        <v>0</v>
      </c>
      <c r="M961">
        <f>IF(B961&lt;=$E$3,M960,IF(M960&lt;$E$2,MIN(M960+$E$2*$B$21/$E$4,$E$2),$E$2))</f>
        <v>1.2</v>
      </c>
      <c r="N961">
        <f>MAX(N960-$B$21*(M960+M961)/2,$B$4/3.6)</f>
        <v>0</v>
      </c>
      <c r="O961">
        <f t="shared" si="253"/>
        <v>0</v>
      </c>
      <c r="P961">
        <f>P960+IF(O960&gt;$B$4,$B$21*(N960+N961)/2,0)</f>
        <v>722.42966666666405</v>
      </c>
      <c r="Q961">
        <f t="shared" si="254"/>
        <v>0</v>
      </c>
      <c r="R961">
        <f>IF(B961&lt;=$E$3,R960,IF(R960&lt;$E$2,MIN(R960+$E$2*$B$21/$E$4,$E$2),$E$2))</f>
        <v>1.2</v>
      </c>
      <c r="S961">
        <f>MAX(S960-$B$21*(R960+R961)/2,$B$4/3.6)</f>
        <v>0</v>
      </c>
      <c r="T961">
        <f t="shared" si="255"/>
        <v>0</v>
      </c>
      <c r="U961">
        <f>U960+IF(T960&gt;$B$4,$B$21*(S960+S961)/2,0)</f>
        <v>617.67308333333119</v>
      </c>
      <c r="V961">
        <f t="shared" si="243"/>
        <v>0</v>
      </c>
      <c r="W961">
        <f>IF(B961&lt;=$E$3,W960,IF(W960&lt;$E$2,MIN(W960+$E$2*$B$21/$E$4,$E$2),$E$2))</f>
        <v>1.2</v>
      </c>
      <c r="X961">
        <f>MAX(X960-$B$21*(W960+W961)/2,$B$4/3.6)</f>
        <v>0</v>
      </c>
      <c r="Y961">
        <f t="shared" si="256"/>
        <v>0</v>
      </c>
      <c r="Z961">
        <f>Z960+IF(Y960&gt;$B$4,$B$21*(X960+X961)/2,0)</f>
        <v>541.64683333333028</v>
      </c>
      <c r="AA961">
        <f t="shared" si="257"/>
        <v>0</v>
      </c>
      <c r="AB961">
        <f t="shared" si="244"/>
        <v>-472.96266666667725</v>
      </c>
      <c r="AC961">
        <f t="shared" si="245"/>
        <v>-213.49700000001303</v>
      </c>
      <c r="AD961">
        <f t="shared" si="246"/>
        <v>-318.25358333334589</v>
      </c>
      <c r="AE961">
        <f t="shared" si="247"/>
        <v>-394.2798333333468</v>
      </c>
    </row>
    <row r="962" spans="1:31">
      <c r="A962">
        <v>942</v>
      </c>
      <c r="B962">
        <f t="shared" si="258"/>
        <v>94.2</v>
      </c>
      <c r="C962">
        <f t="shared" si="249"/>
        <v>0.6</v>
      </c>
      <c r="D962">
        <f>MAX(D961-$B$21*$B$3,$B$4/3.6)</f>
        <v>0</v>
      </c>
      <c r="E962">
        <f t="shared" si="250"/>
        <v>0</v>
      </c>
      <c r="F962">
        <f>F961+IF(E961&gt;$B$4,$B$21*(D961+D962)/2,0)</f>
        <v>925.92666666667708</v>
      </c>
      <c r="G962">
        <f t="shared" si="242"/>
        <v>-10</v>
      </c>
      <c r="H962">
        <f t="shared" si="251"/>
        <v>1.2</v>
      </c>
      <c r="I962">
        <f>MAX(I961-$B$21*$E$2,$B$4/3.6)</f>
        <v>0</v>
      </c>
      <c r="J962">
        <f t="shared" si="252"/>
        <v>0</v>
      </c>
      <c r="K962">
        <f>K961+IF(J961&gt;$B$4,$B$21*(I961+I962)/2,0)</f>
        <v>462.96399999999983</v>
      </c>
      <c r="L962">
        <f t="shared" si="248"/>
        <v>0</v>
      </c>
      <c r="M962">
        <f>IF(B962&lt;=$E$3,M961,IF(M961&lt;$E$2,MIN(M961+$E$2*$B$21/$E$4,$E$2),$E$2))</f>
        <v>1.2</v>
      </c>
      <c r="N962">
        <f>MAX(N961-$B$21*(M961+M962)/2,$B$4/3.6)</f>
        <v>0</v>
      </c>
      <c r="O962">
        <f t="shared" si="253"/>
        <v>0</v>
      </c>
      <c r="P962">
        <f>P961+IF(O961&gt;$B$4,$B$21*(N961+N962)/2,0)</f>
        <v>722.42966666666405</v>
      </c>
      <c r="Q962">
        <f t="shared" si="254"/>
        <v>0</v>
      </c>
      <c r="R962">
        <f>IF(B962&lt;=$E$3,R961,IF(R961&lt;$E$2,MIN(R961+$E$2*$B$21/$E$4,$E$2),$E$2))</f>
        <v>1.2</v>
      </c>
      <c r="S962">
        <f>MAX(S961-$B$21*(R961+R962)/2,$B$4/3.6)</f>
        <v>0</v>
      </c>
      <c r="T962">
        <f t="shared" si="255"/>
        <v>0</v>
      </c>
      <c r="U962">
        <f>U961+IF(T961&gt;$B$4,$B$21*(S961+S962)/2,0)</f>
        <v>617.67308333333119</v>
      </c>
      <c r="V962">
        <f t="shared" si="243"/>
        <v>0</v>
      </c>
      <c r="W962">
        <f>IF(B962&lt;=$E$3,W961,IF(W961&lt;$E$2,MIN(W961+$E$2*$B$21/$E$4,$E$2),$E$2))</f>
        <v>1.2</v>
      </c>
      <c r="X962">
        <f>MAX(X961-$B$21*(W961+W962)/2,$B$4/3.6)</f>
        <v>0</v>
      </c>
      <c r="Y962">
        <f t="shared" si="256"/>
        <v>0</v>
      </c>
      <c r="Z962">
        <f>Z961+IF(Y961&gt;$B$4,$B$21*(X961+X962)/2,0)</f>
        <v>541.64683333333028</v>
      </c>
      <c r="AA962">
        <f t="shared" si="257"/>
        <v>0</v>
      </c>
      <c r="AB962">
        <f t="shared" si="244"/>
        <v>-472.96266666667725</v>
      </c>
      <c r="AC962">
        <f t="shared" si="245"/>
        <v>-213.49700000001303</v>
      </c>
      <c r="AD962">
        <f t="shared" si="246"/>
        <v>-318.25358333334589</v>
      </c>
      <c r="AE962">
        <f t="shared" si="247"/>
        <v>-394.2798333333468</v>
      </c>
    </row>
    <row r="963" spans="1:31">
      <c r="A963">
        <v>943</v>
      </c>
      <c r="B963">
        <f t="shared" si="258"/>
        <v>94.300000000000011</v>
      </c>
      <c r="C963">
        <f t="shared" si="249"/>
        <v>0.6</v>
      </c>
      <c r="D963">
        <f>MAX(D962-$B$21*$B$3,$B$4/3.6)</f>
        <v>0</v>
      </c>
      <c r="E963">
        <f t="shared" si="250"/>
        <v>0</v>
      </c>
      <c r="F963">
        <f>F962+IF(E962&gt;$B$4,$B$21*(D962+D963)/2,0)</f>
        <v>925.92666666667708</v>
      </c>
      <c r="G963">
        <f t="shared" si="242"/>
        <v>-10</v>
      </c>
      <c r="H963">
        <f t="shared" si="251"/>
        <v>1.2</v>
      </c>
      <c r="I963">
        <f>MAX(I962-$B$21*$E$2,$B$4/3.6)</f>
        <v>0</v>
      </c>
      <c r="J963">
        <f t="shared" si="252"/>
        <v>0</v>
      </c>
      <c r="K963">
        <f>K962+IF(J962&gt;$B$4,$B$21*(I962+I963)/2,0)</f>
        <v>462.96399999999983</v>
      </c>
      <c r="L963">
        <f t="shared" si="248"/>
        <v>0</v>
      </c>
      <c r="M963">
        <f>IF(B963&lt;=$E$3,M962,IF(M962&lt;$E$2,MIN(M962+$E$2*$B$21/$E$4,$E$2),$E$2))</f>
        <v>1.2</v>
      </c>
      <c r="N963">
        <f>MAX(N962-$B$21*(M962+M963)/2,$B$4/3.6)</f>
        <v>0</v>
      </c>
      <c r="O963">
        <f t="shared" si="253"/>
        <v>0</v>
      </c>
      <c r="P963">
        <f>P962+IF(O962&gt;$B$4,$B$21*(N962+N963)/2,0)</f>
        <v>722.42966666666405</v>
      </c>
      <c r="Q963">
        <f t="shared" si="254"/>
        <v>0</v>
      </c>
      <c r="R963">
        <f>IF(B963&lt;=$E$3,R962,IF(R962&lt;$E$2,MIN(R962+$E$2*$B$21/$E$4,$E$2),$E$2))</f>
        <v>1.2</v>
      </c>
      <c r="S963">
        <f>MAX(S962-$B$21*(R962+R963)/2,$B$4/3.6)</f>
        <v>0</v>
      </c>
      <c r="T963">
        <f t="shared" si="255"/>
        <v>0</v>
      </c>
      <c r="U963">
        <f>U962+IF(T962&gt;$B$4,$B$21*(S962+S963)/2,0)</f>
        <v>617.67308333333119</v>
      </c>
      <c r="V963">
        <f t="shared" si="243"/>
        <v>0</v>
      </c>
      <c r="W963">
        <f>IF(B963&lt;=$E$3,W962,IF(W962&lt;$E$2,MIN(W962+$E$2*$B$21/$E$4,$E$2),$E$2))</f>
        <v>1.2</v>
      </c>
      <c r="X963">
        <f>MAX(X962-$B$21*(W962+W963)/2,$B$4/3.6)</f>
        <v>0</v>
      </c>
      <c r="Y963">
        <f t="shared" si="256"/>
        <v>0</v>
      </c>
      <c r="Z963">
        <f>Z962+IF(Y962&gt;$B$4,$B$21*(X962+X963)/2,0)</f>
        <v>541.64683333333028</v>
      </c>
      <c r="AA963">
        <f t="shared" si="257"/>
        <v>0</v>
      </c>
      <c r="AB963">
        <f t="shared" si="244"/>
        <v>-472.96266666667725</v>
      </c>
      <c r="AC963">
        <f t="shared" si="245"/>
        <v>-213.49700000001303</v>
      </c>
      <c r="AD963">
        <f t="shared" si="246"/>
        <v>-318.25358333334589</v>
      </c>
      <c r="AE963">
        <f t="shared" si="247"/>
        <v>-394.2798333333468</v>
      </c>
    </row>
    <row r="964" spans="1:31">
      <c r="A964">
        <v>944</v>
      </c>
      <c r="B964">
        <f t="shared" si="258"/>
        <v>94.4</v>
      </c>
      <c r="C964">
        <f t="shared" si="249"/>
        <v>0.6</v>
      </c>
      <c r="D964">
        <f>MAX(D963-$B$21*$B$3,$B$4/3.6)</f>
        <v>0</v>
      </c>
      <c r="E964">
        <f t="shared" si="250"/>
        <v>0</v>
      </c>
      <c r="F964">
        <f>F963+IF(E963&gt;$B$4,$B$21*(D963+D964)/2,0)</f>
        <v>925.92666666667708</v>
      </c>
      <c r="G964">
        <f t="shared" si="242"/>
        <v>-10</v>
      </c>
      <c r="H964">
        <f t="shared" si="251"/>
        <v>1.2</v>
      </c>
      <c r="I964">
        <f>MAX(I963-$B$21*$E$2,$B$4/3.6)</f>
        <v>0</v>
      </c>
      <c r="J964">
        <f t="shared" si="252"/>
        <v>0</v>
      </c>
      <c r="K964">
        <f>K963+IF(J963&gt;$B$4,$B$21*(I963+I964)/2,0)</f>
        <v>462.96399999999983</v>
      </c>
      <c r="L964">
        <f t="shared" si="248"/>
        <v>0</v>
      </c>
      <c r="M964">
        <f>IF(B964&lt;=$E$3,M963,IF(M963&lt;$E$2,MIN(M963+$E$2*$B$21/$E$4,$E$2),$E$2))</f>
        <v>1.2</v>
      </c>
      <c r="N964">
        <f>MAX(N963-$B$21*(M963+M964)/2,$B$4/3.6)</f>
        <v>0</v>
      </c>
      <c r="O964">
        <f t="shared" si="253"/>
        <v>0</v>
      </c>
      <c r="P964">
        <f>P963+IF(O963&gt;$B$4,$B$21*(N963+N964)/2,0)</f>
        <v>722.42966666666405</v>
      </c>
      <c r="Q964">
        <f t="shared" si="254"/>
        <v>0</v>
      </c>
      <c r="R964">
        <f>IF(B964&lt;=$E$3,R963,IF(R963&lt;$E$2,MIN(R963+$E$2*$B$21/$E$4,$E$2),$E$2))</f>
        <v>1.2</v>
      </c>
      <c r="S964">
        <f>MAX(S963-$B$21*(R963+R964)/2,$B$4/3.6)</f>
        <v>0</v>
      </c>
      <c r="T964">
        <f t="shared" si="255"/>
        <v>0</v>
      </c>
      <c r="U964">
        <f>U963+IF(T963&gt;$B$4,$B$21*(S963+S964)/2,0)</f>
        <v>617.67308333333119</v>
      </c>
      <c r="V964">
        <f t="shared" si="243"/>
        <v>0</v>
      </c>
      <c r="W964">
        <f>IF(B964&lt;=$E$3,W963,IF(W963&lt;$E$2,MIN(W963+$E$2*$B$21/$E$4,$E$2),$E$2))</f>
        <v>1.2</v>
      </c>
      <c r="X964">
        <f>MAX(X963-$B$21*(W963+W964)/2,$B$4/3.6)</f>
        <v>0</v>
      </c>
      <c r="Y964">
        <f t="shared" si="256"/>
        <v>0</v>
      </c>
      <c r="Z964">
        <f>Z963+IF(Y963&gt;$B$4,$B$21*(X963+X964)/2,0)</f>
        <v>541.64683333333028</v>
      </c>
      <c r="AA964">
        <f t="shared" si="257"/>
        <v>0</v>
      </c>
      <c r="AB964">
        <f t="shared" si="244"/>
        <v>-472.96266666667725</v>
      </c>
      <c r="AC964">
        <f t="shared" si="245"/>
        <v>-213.49700000001303</v>
      </c>
      <c r="AD964">
        <f t="shared" si="246"/>
        <v>-318.25358333334589</v>
      </c>
      <c r="AE964">
        <f t="shared" si="247"/>
        <v>-394.2798333333468</v>
      </c>
    </row>
    <row r="965" spans="1:31">
      <c r="A965">
        <v>945</v>
      </c>
      <c r="B965">
        <f t="shared" si="258"/>
        <v>94.5</v>
      </c>
      <c r="C965">
        <f t="shared" si="249"/>
        <v>0.6</v>
      </c>
      <c r="D965">
        <f>MAX(D964-$B$21*$B$3,$B$4/3.6)</f>
        <v>0</v>
      </c>
      <c r="E965">
        <f t="shared" si="250"/>
        <v>0</v>
      </c>
      <c r="F965">
        <f>F964+IF(E964&gt;$B$4,$B$21*(D964+D965)/2,0)</f>
        <v>925.92666666667708</v>
      </c>
      <c r="G965">
        <f t="shared" si="242"/>
        <v>-10</v>
      </c>
      <c r="H965">
        <f t="shared" si="251"/>
        <v>1.2</v>
      </c>
      <c r="I965">
        <f>MAX(I964-$B$21*$E$2,$B$4/3.6)</f>
        <v>0</v>
      </c>
      <c r="J965">
        <f t="shared" si="252"/>
        <v>0</v>
      </c>
      <c r="K965">
        <f>K964+IF(J964&gt;$B$4,$B$21*(I964+I965)/2,0)</f>
        <v>462.96399999999983</v>
      </c>
      <c r="L965">
        <f t="shared" si="248"/>
        <v>0</v>
      </c>
      <c r="M965">
        <f>IF(B965&lt;=$E$3,M964,IF(M964&lt;$E$2,MIN(M964+$E$2*$B$21/$E$4,$E$2),$E$2))</f>
        <v>1.2</v>
      </c>
      <c r="N965">
        <f>MAX(N964-$B$21*(M964+M965)/2,$B$4/3.6)</f>
        <v>0</v>
      </c>
      <c r="O965">
        <f t="shared" si="253"/>
        <v>0</v>
      </c>
      <c r="P965">
        <f>P964+IF(O964&gt;$B$4,$B$21*(N964+N965)/2,0)</f>
        <v>722.42966666666405</v>
      </c>
      <c r="Q965">
        <f t="shared" si="254"/>
        <v>0</v>
      </c>
      <c r="R965">
        <f>IF(B965&lt;=$E$3,R964,IF(R964&lt;$E$2,MIN(R964+$E$2*$B$21/$E$4,$E$2),$E$2))</f>
        <v>1.2</v>
      </c>
      <c r="S965">
        <f>MAX(S964-$B$21*(R964+R965)/2,$B$4/3.6)</f>
        <v>0</v>
      </c>
      <c r="T965">
        <f t="shared" si="255"/>
        <v>0</v>
      </c>
      <c r="U965">
        <f>U964+IF(T964&gt;$B$4,$B$21*(S964+S965)/2,0)</f>
        <v>617.67308333333119</v>
      </c>
      <c r="V965">
        <f t="shared" si="243"/>
        <v>0</v>
      </c>
      <c r="W965">
        <f>IF(B965&lt;=$E$3,W964,IF(W964&lt;$E$2,MIN(W964+$E$2*$B$21/$E$4,$E$2),$E$2))</f>
        <v>1.2</v>
      </c>
      <c r="X965">
        <f>MAX(X964-$B$21*(W964+W965)/2,$B$4/3.6)</f>
        <v>0</v>
      </c>
      <c r="Y965">
        <f t="shared" si="256"/>
        <v>0</v>
      </c>
      <c r="Z965">
        <f>Z964+IF(Y964&gt;$B$4,$B$21*(X964+X965)/2,0)</f>
        <v>541.64683333333028</v>
      </c>
      <c r="AA965">
        <f t="shared" si="257"/>
        <v>0</v>
      </c>
      <c r="AB965">
        <f t="shared" si="244"/>
        <v>-472.96266666667725</v>
      </c>
      <c r="AC965">
        <f t="shared" si="245"/>
        <v>-213.49700000001303</v>
      </c>
      <c r="AD965">
        <f t="shared" si="246"/>
        <v>-318.25358333334589</v>
      </c>
      <c r="AE965">
        <f t="shared" si="247"/>
        <v>-394.2798333333468</v>
      </c>
    </row>
    <row r="966" spans="1:31">
      <c r="A966">
        <v>946</v>
      </c>
      <c r="B966">
        <f t="shared" si="258"/>
        <v>94.600000000000009</v>
      </c>
      <c r="C966">
        <f t="shared" si="249"/>
        <v>0.6</v>
      </c>
      <c r="D966">
        <f>MAX(D965-$B$21*$B$3,$B$4/3.6)</f>
        <v>0</v>
      </c>
      <c r="E966">
        <f t="shared" si="250"/>
        <v>0</v>
      </c>
      <c r="F966">
        <f>F965+IF(E965&gt;$B$4,$B$21*(D965+D966)/2,0)</f>
        <v>925.92666666667708</v>
      </c>
      <c r="G966">
        <f t="shared" si="242"/>
        <v>-10</v>
      </c>
      <c r="H966">
        <f t="shared" si="251"/>
        <v>1.2</v>
      </c>
      <c r="I966">
        <f>MAX(I965-$B$21*$E$2,$B$4/3.6)</f>
        <v>0</v>
      </c>
      <c r="J966">
        <f t="shared" si="252"/>
        <v>0</v>
      </c>
      <c r="K966">
        <f>K965+IF(J965&gt;$B$4,$B$21*(I965+I966)/2,0)</f>
        <v>462.96399999999983</v>
      </c>
      <c r="L966">
        <f t="shared" si="248"/>
        <v>0</v>
      </c>
      <c r="M966">
        <f>IF(B966&lt;=$E$3,M965,IF(M965&lt;$E$2,MIN(M965+$E$2*$B$21/$E$4,$E$2),$E$2))</f>
        <v>1.2</v>
      </c>
      <c r="N966">
        <f>MAX(N965-$B$21*(M965+M966)/2,$B$4/3.6)</f>
        <v>0</v>
      </c>
      <c r="O966">
        <f t="shared" si="253"/>
        <v>0</v>
      </c>
      <c r="P966">
        <f>P965+IF(O965&gt;$B$4,$B$21*(N965+N966)/2,0)</f>
        <v>722.42966666666405</v>
      </c>
      <c r="Q966">
        <f t="shared" si="254"/>
        <v>0</v>
      </c>
      <c r="R966">
        <f>IF(B966&lt;=$E$3,R965,IF(R965&lt;$E$2,MIN(R965+$E$2*$B$21/$E$4,$E$2),$E$2))</f>
        <v>1.2</v>
      </c>
      <c r="S966">
        <f>MAX(S965-$B$21*(R965+R966)/2,$B$4/3.6)</f>
        <v>0</v>
      </c>
      <c r="T966">
        <f t="shared" si="255"/>
        <v>0</v>
      </c>
      <c r="U966">
        <f>U965+IF(T965&gt;$B$4,$B$21*(S965+S966)/2,0)</f>
        <v>617.67308333333119</v>
      </c>
      <c r="V966">
        <f t="shared" si="243"/>
        <v>0</v>
      </c>
      <c r="W966">
        <f>IF(B966&lt;=$E$3,W965,IF(W965&lt;$E$2,MIN(W965+$E$2*$B$21/$E$4,$E$2),$E$2))</f>
        <v>1.2</v>
      </c>
      <c r="X966">
        <f>MAX(X965-$B$21*(W965+W966)/2,$B$4/3.6)</f>
        <v>0</v>
      </c>
      <c r="Y966">
        <f t="shared" si="256"/>
        <v>0</v>
      </c>
      <c r="Z966">
        <f>Z965+IF(Y965&gt;$B$4,$B$21*(X965+X966)/2,0)</f>
        <v>541.64683333333028</v>
      </c>
      <c r="AA966">
        <f t="shared" si="257"/>
        <v>0</v>
      </c>
      <c r="AB966">
        <f t="shared" si="244"/>
        <v>-472.96266666667725</v>
      </c>
      <c r="AC966">
        <f t="shared" si="245"/>
        <v>-213.49700000001303</v>
      </c>
      <c r="AD966">
        <f t="shared" si="246"/>
        <v>-318.25358333334589</v>
      </c>
      <c r="AE966">
        <f t="shared" si="247"/>
        <v>-394.2798333333468</v>
      </c>
    </row>
    <row r="967" spans="1:31">
      <c r="A967">
        <v>947</v>
      </c>
      <c r="B967">
        <f t="shared" si="258"/>
        <v>94.7</v>
      </c>
      <c r="C967">
        <f t="shared" si="249"/>
        <v>0.6</v>
      </c>
      <c r="D967">
        <f>MAX(D966-$B$21*$B$3,$B$4/3.6)</f>
        <v>0</v>
      </c>
      <c r="E967">
        <f t="shared" si="250"/>
        <v>0</v>
      </c>
      <c r="F967">
        <f>F966+IF(E966&gt;$B$4,$B$21*(D966+D967)/2,0)</f>
        <v>925.92666666667708</v>
      </c>
      <c r="G967">
        <f t="shared" si="242"/>
        <v>-10</v>
      </c>
      <c r="H967">
        <f t="shared" si="251"/>
        <v>1.2</v>
      </c>
      <c r="I967">
        <f>MAX(I966-$B$21*$E$2,$B$4/3.6)</f>
        <v>0</v>
      </c>
      <c r="J967">
        <f t="shared" si="252"/>
        <v>0</v>
      </c>
      <c r="K967">
        <f>K966+IF(J966&gt;$B$4,$B$21*(I966+I967)/2,0)</f>
        <v>462.96399999999983</v>
      </c>
      <c r="L967">
        <f t="shared" si="248"/>
        <v>0</v>
      </c>
      <c r="M967">
        <f>IF(B967&lt;=$E$3,M966,IF(M966&lt;$E$2,MIN(M966+$E$2*$B$21/$E$4,$E$2),$E$2))</f>
        <v>1.2</v>
      </c>
      <c r="N967">
        <f>MAX(N966-$B$21*(M966+M967)/2,$B$4/3.6)</f>
        <v>0</v>
      </c>
      <c r="O967">
        <f t="shared" si="253"/>
        <v>0</v>
      </c>
      <c r="P967">
        <f>P966+IF(O966&gt;$B$4,$B$21*(N966+N967)/2,0)</f>
        <v>722.42966666666405</v>
      </c>
      <c r="Q967">
        <f t="shared" si="254"/>
        <v>0</v>
      </c>
      <c r="R967">
        <f>IF(B967&lt;=$E$3,R966,IF(R966&lt;$E$2,MIN(R966+$E$2*$B$21/$E$4,$E$2),$E$2))</f>
        <v>1.2</v>
      </c>
      <c r="S967">
        <f>MAX(S966-$B$21*(R966+R967)/2,$B$4/3.6)</f>
        <v>0</v>
      </c>
      <c r="T967">
        <f t="shared" si="255"/>
        <v>0</v>
      </c>
      <c r="U967">
        <f>U966+IF(T966&gt;$B$4,$B$21*(S966+S967)/2,0)</f>
        <v>617.67308333333119</v>
      </c>
      <c r="V967">
        <f t="shared" si="243"/>
        <v>0</v>
      </c>
      <c r="W967">
        <f>IF(B967&lt;=$E$3,W966,IF(W966&lt;$E$2,MIN(W966+$E$2*$B$21/$E$4,$E$2),$E$2))</f>
        <v>1.2</v>
      </c>
      <c r="X967">
        <f>MAX(X966-$B$21*(W966+W967)/2,$B$4/3.6)</f>
        <v>0</v>
      </c>
      <c r="Y967">
        <f t="shared" si="256"/>
        <v>0</v>
      </c>
      <c r="Z967">
        <f>Z966+IF(Y966&gt;$B$4,$B$21*(X966+X967)/2,0)</f>
        <v>541.64683333333028</v>
      </c>
      <c r="AA967">
        <f t="shared" si="257"/>
        <v>0</v>
      </c>
      <c r="AB967">
        <f t="shared" si="244"/>
        <v>-472.96266666667725</v>
      </c>
      <c r="AC967">
        <f t="shared" si="245"/>
        <v>-213.49700000001303</v>
      </c>
      <c r="AD967">
        <f t="shared" si="246"/>
        <v>-318.25358333334589</v>
      </c>
      <c r="AE967">
        <f t="shared" si="247"/>
        <v>-394.2798333333468</v>
      </c>
    </row>
    <row r="968" spans="1:31">
      <c r="A968">
        <v>948</v>
      </c>
      <c r="B968">
        <f t="shared" si="258"/>
        <v>94.800000000000011</v>
      </c>
      <c r="C968">
        <f t="shared" si="249"/>
        <v>0.6</v>
      </c>
      <c r="D968">
        <f>MAX(D967-$B$21*$B$3,$B$4/3.6)</f>
        <v>0</v>
      </c>
      <c r="E968">
        <f t="shared" si="250"/>
        <v>0</v>
      </c>
      <c r="F968">
        <f>F967+IF(E967&gt;$B$4,$B$21*(D967+D968)/2,0)</f>
        <v>925.92666666667708</v>
      </c>
      <c r="G968">
        <f t="shared" si="242"/>
        <v>-10</v>
      </c>
      <c r="H968">
        <f t="shared" si="251"/>
        <v>1.2</v>
      </c>
      <c r="I968">
        <f>MAX(I967-$B$21*$E$2,$B$4/3.6)</f>
        <v>0</v>
      </c>
      <c r="J968">
        <f t="shared" si="252"/>
        <v>0</v>
      </c>
      <c r="K968">
        <f>K967+IF(J967&gt;$B$4,$B$21*(I967+I968)/2,0)</f>
        <v>462.96399999999983</v>
      </c>
      <c r="L968">
        <f t="shared" si="248"/>
        <v>0</v>
      </c>
      <c r="M968">
        <f>IF(B968&lt;=$E$3,M967,IF(M967&lt;$E$2,MIN(M967+$E$2*$B$21/$E$4,$E$2),$E$2))</f>
        <v>1.2</v>
      </c>
      <c r="N968">
        <f>MAX(N967-$B$21*(M967+M968)/2,$B$4/3.6)</f>
        <v>0</v>
      </c>
      <c r="O968">
        <f t="shared" si="253"/>
        <v>0</v>
      </c>
      <c r="P968">
        <f>P967+IF(O967&gt;$B$4,$B$21*(N967+N968)/2,0)</f>
        <v>722.42966666666405</v>
      </c>
      <c r="Q968">
        <f t="shared" si="254"/>
        <v>0</v>
      </c>
      <c r="R968">
        <f>IF(B968&lt;=$E$3,R967,IF(R967&lt;$E$2,MIN(R967+$E$2*$B$21/$E$4,$E$2),$E$2))</f>
        <v>1.2</v>
      </c>
      <c r="S968">
        <f>MAX(S967-$B$21*(R967+R968)/2,$B$4/3.6)</f>
        <v>0</v>
      </c>
      <c r="T968">
        <f t="shared" si="255"/>
        <v>0</v>
      </c>
      <c r="U968">
        <f>U967+IF(T967&gt;$B$4,$B$21*(S967+S968)/2,0)</f>
        <v>617.67308333333119</v>
      </c>
      <c r="V968">
        <f t="shared" si="243"/>
        <v>0</v>
      </c>
      <c r="W968">
        <f>IF(B968&lt;=$E$3,W967,IF(W967&lt;$E$2,MIN(W967+$E$2*$B$21/$E$4,$E$2),$E$2))</f>
        <v>1.2</v>
      </c>
      <c r="X968">
        <f>MAX(X967-$B$21*(W967+W968)/2,$B$4/3.6)</f>
        <v>0</v>
      </c>
      <c r="Y968">
        <f t="shared" si="256"/>
        <v>0</v>
      </c>
      <c r="Z968">
        <f>Z967+IF(Y967&gt;$B$4,$B$21*(X967+X968)/2,0)</f>
        <v>541.64683333333028</v>
      </c>
      <c r="AA968">
        <f t="shared" si="257"/>
        <v>0</v>
      </c>
      <c r="AB968">
        <f t="shared" si="244"/>
        <v>-472.96266666667725</v>
      </c>
      <c r="AC968">
        <f t="shared" si="245"/>
        <v>-213.49700000001303</v>
      </c>
      <c r="AD968">
        <f t="shared" si="246"/>
        <v>-318.25358333334589</v>
      </c>
      <c r="AE968">
        <f t="shared" si="247"/>
        <v>-394.2798333333468</v>
      </c>
    </row>
    <row r="969" spans="1:31">
      <c r="A969">
        <v>949</v>
      </c>
      <c r="B969">
        <f t="shared" si="258"/>
        <v>94.9</v>
      </c>
      <c r="C969">
        <f t="shared" si="249"/>
        <v>0.6</v>
      </c>
      <c r="D969">
        <f>MAX(D968-$B$21*$B$3,$B$4/3.6)</f>
        <v>0</v>
      </c>
      <c r="E969">
        <f t="shared" si="250"/>
        <v>0</v>
      </c>
      <c r="F969">
        <f>F968+IF(E968&gt;$B$4,$B$21*(D968+D969)/2,0)</f>
        <v>925.92666666667708</v>
      </c>
      <c r="G969">
        <f t="shared" si="242"/>
        <v>-10</v>
      </c>
      <c r="H969">
        <f t="shared" si="251"/>
        <v>1.2</v>
      </c>
      <c r="I969">
        <f>MAX(I968-$B$21*$E$2,$B$4/3.6)</f>
        <v>0</v>
      </c>
      <c r="J969">
        <f t="shared" si="252"/>
        <v>0</v>
      </c>
      <c r="K969">
        <f>K968+IF(J968&gt;$B$4,$B$21*(I968+I969)/2,0)</f>
        <v>462.96399999999983</v>
      </c>
      <c r="L969">
        <f t="shared" si="248"/>
        <v>0</v>
      </c>
      <c r="M969">
        <f>IF(B969&lt;=$E$3,M968,IF(M968&lt;$E$2,MIN(M968+$E$2*$B$21/$E$4,$E$2),$E$2))</f>
        <v>1.2</v>
      </c>
      <c r="N969">
        <f>MAX(N968-$B$21*(M968+M969)/2,$B$4/3.6)</f>
        <v>0</v>
      </c>
      <c r="O969">
        <f t="shared" si="253"/>
        <v>0</v>
      </c>
      <c r="P969">
        <f>P968+IF(O968&gt;$B$4,$B$21*(N968+N969)/2,0)</f>
        <v>722.42966666666405</v>
      </c>
      <c r="Q969">
        <f t="shared" si="254"/>
        <v>0</v>
      </c>
      <c r="R969">
        <f>IF(B969&lt;=$E$3,R968,IF(R968&lt;$E$2,MIN(R968+$E$2*$B$21/$E$4,$E$2),$E$2))</f>
        <v>1.2</v>
      </c>
      <c r="S969">
        <f>MAX(S968-$B$21*(R968+R969)/2,$B$4/3.6)</f>
        <v>0</v>
      </c>
      <c r="T969">
        <f t="shared" si="255"/>
        <v>0</v>
      </c>
      <c r="U969">
        <f>U968+IF(T968&gt;$B$4,$B$21*(S968+S969)/2,0)</f>
        <v>617.67308333333119</v>
      </c>
      <c r="V969">
        <f t="shared" si="243"/>
        <v>0</v>
      </c>
      <c r="W969">
        <f>IF(B969&lt;=$E$3,W968,IF(W968&lt;$E$2,MIN(W968+$E$2*$B$21/$E$4,$E$2),$E$2))</f>
        <v>1.2</v>
      </c>
      <c r="X969">
        <f>MAX(X968-$B$21*(W968+W969)/2,$B$4/3.6)</f>
        <v>0</v>
      </c>
      <c r="Y969">
        <f t="shared" si="256"/>
        <v>0</v>
      </c>
      <c r="Z969">
        <f>Z968+IF(Y968&gt;$B$4,$B$21*(X968+X969)/2,0)</f>
        <v>541.64683333333028</v>
      </c>
      <c r="AA969">
        <f t="shared" si="257"/>
        <v>0</v>
      </c>
      <c r="AB969">
        <f t="shared" si="244"/>
        <v>-472.96266666667725</v>
      </c>
      <c r="AC969">
        <f t="shared" si="245"/>
        <v>-213.49700000001303</v>
      </c>
      <c r="AD969">
        <f t="shared" si="246"/>
        <v>-318.25358333334589</v>
      </c>
      <c r="AE969">
        <f t="shared" si="247"/>
        <v>-394.2798333333468</v>
      </c>
    </row>
    <row r="970" spans="1:31">
      <c r="A970">
        <v>950</v>
      </c>
      <c r="B970">
        <f t="shared" si="258"/>
        <v>95</v>
      </c>
      <c r="C970">
        <f t="shared" si="249"/>
        <v>0.6</v>
      </c>
      <c r="D970">
        <f>MAX(D969-$B$21*$B$3,$B$4/3.6)</f>
        <v>0</v>
      </c>
      <c r="E970">
        <f t="shared" si="250"/>
        <v>0</v>
      </c>
      <c r="F970">
        <f>F969+IF(E969&gt;$B$4,$B$21*(D969+D970)/2,0)</f>
        <v>925.92666666667708</v>
      </c>
      <c r="G970">
        <f t="shared" si="242"/>
        <v>-10</v>
      </c>
      <c r="H970">
        <f t="shared" si="251"/>
        <v>1.2</v>
      </c>
      <c r="I970">
        <f>MAX(I969-$B$21*$E$2,$B$4/3.6)</f>
        <v>0</v>
      </c>
      <c r="J970">
        <f t="shared" si="252"/>
        <v>0</v>
      </c>
      <c r="K970">
        <f>K969+IF(J969&gt;$B$4,$B$21*(I969+I970)/2,0)</f>
        <v>462.96399999999983</v>
      </c>
      <c r="L970">
        <f t="shared" si="248"/>
        <v>0</v>
      </c>
      <c r="M970">
        <f>IF(B970&lt;=$E$3,M969,IF(M969&lt;$E$2,MIN(M969+$E$2*$B$21/$E$4,$E$2),$E$2))</f>
        <v>1.2</v>
      </c>
      <c r="N970">
        <f>MAX(N969-$B$21*(M969+M970)/2,$B$4/3.6)</f>
        <v>0</v>
      </c>
      <c r="O970">
        <f t="shared" si="253"/>
        <v>0</v>
      </c>
      <c r="P970">
        <f>P969+IF(O969&gt;$B$4,$B$21*(N969+N970)/2,0)</f>
        <v>722.42966666666405</v>
      </c>
      <c r="Q970">
        <f t="shared" si="254"/>
        <v>0</v>
      </c>
      <c r="R970">
        <f>IF(B970&lt;=$E$3,R969,IF(R969&lt;$E$2,MIN(R969+$E$2*$B$21/$E$4,$E$2),$E$2))</f>
        <v>1.2</v>
      </c>
      <c r="S970">
        <f>MAX(S969-$B$21*(R969+R970)/2,$B$4/3.6)</f>
        <v>0</v>
      </c>
      <c r="T970">
        <f t="shared" si="255"/>
        <v>0</v>
      </c>
      <c r="U970">
        <f>U969+IF(T969&gt;$B$4,$B$21*(S969+S970)/2,0)</f>
        <v>617.67308333333119</v>
      </c>
      <c r="V970">
        <f t="shared" si="243"/>
        <v>0</v>
      </c>
      <c r="W970">
        <f>IF(B970&lt;=$E$3,W969,IF(W969&lt;$E$2,MIN(W969+$E$2*$B$21/$E$4,$E$2),$E$2))</f>
        <v>1.2</v>
      </c>
      <c r="X970">
        <f>MAX(X969-$B$21*(W969+W970)/2,$B$4/3.6)</f>
        <v>0</v>
      </c>
      <c r="Y970">
        <f t="shared" si="256"/>
        <v>0</v>
      </c>
      <c r="Z970">
        <f>Z969+IF(Y969&gt;$B$4,$B$21*(X969+X970)/2,0)</f>
        <v>541.64683333333028</v>
      </c>
      <c r="AA970">
        <f t="shared" si="257"/>
        <v>0</v>
      </c>
      <c r="AB970">
        <f t="shared" si="244"/>
        <v>-472.96266666667725</v>
      </c>
      <c r="AC970">
        <f t="shared" si="245"/>
        <v>-213.49700000001303</v>
      </c>
      <c r="AD970">
        <f t="shared" si="246"/>
        <v>-318.25358333334589</v>
      </c>
      <c r="AE970">
        <f t="shared" si="247"/>
        <v>-394.2798333333468</v>
      </c>
    </row>
    <row r="971" spans="1:31">
      <c r="A971">
        <v>951</v>
      </c>
      <c r="B971">
        <f t="shared" si="258"/>
        <v>95.100000000000009</v>
      </c>
      <c r="C971">
        <f t="shared" si="249"/>
        <v>0.6</v>
      </c>
      <c r="D971">
        <f>MAX(D970-$B$21*$B$3,$B$4/3.6)</f>
        <v>0</v>
      </c>
      <c r="E971">
        <f t="shared" si="250"/>
        <v>0</v>
      </c>
      <c r="F971">
        <f>F970+IF(E970&gt;$B$4,$B$21*(D970+D971)/2,0)</f>
        <v>925.92666666667708</v>
      </c>
      <c r="G971">
        <f t="shared" si="242"/>
        <v>-10</v>
      </c>
      <c r="H971">
        <f t="shared" si="251"/>
        <v>1.2</v>
      </c>
      <c r="I971">
        <f>MAX(I970-$B$21*$E$2,$B$4/3.6)</f>
        <v>0</v>
      </c>
      <c r="J971">
        <f t="shared" si="252"/>
        <v>0</v>
      </c>
      <c r="K971">
        <f>K970+IF(J970&gt;$B$4,$B$21*(I970+I971)/2,0)</f>
        <v>462.96399999999983</v>
      </c>
      <c r="L971">
        <f t="shared" si="248"/>
        <v>0</v>
      </c>
      <c r="M971">
        <f>IF(B971&lt;=$E$3,M970,IF(M970&lt;$E$2,MIN(M970+$E$2*$B$21/$E$4,$E$2),$E$2))</f>
        <v>1.2</v>
      </c>
      <c r="N971">
        <f>MAX(N970-$B$21*(M970+M971)/2,$B$4/3.6)</f>
        <v>0</v>
      </c>
      <c r="O971">
        <f t="shared" si="253"/>
        <v>0</v>
      </c>
      <c r="P971">
        <f>P970+IF(O970&gt;$B$4,$B$21*(N970+N971)/2,0)</f>
        <v>722.42966666666405</v>
      </c>
      <c r="Q971">
        <f t="shared" si="254"/>
        <v>0</v>
      </c>
      <c r="R971">
        <f>IF(B971&lt;=$E$3,R970,IF(R970&lt;$E$2,MIN(R970+$E$2*$B$21/$E$4,$E$2),$E$2))</f>
        <v>1.2</v>
      </c>
      <c r="S971">
        <f>MAX(S970-$B$21*(R970+R971)/2,$B$4/3.6)</f>
        <v>0</v>
      </c>
      <c r="T971">
        <f t="shared" si="255"/>
        <v>0</v>
      </c>
      <c r="U971">
        <f>U970+IF(T970&gt;$B$4,$B$21*(S970+S971)/2,0)</f>
        <v>617.67308333333119</v>
      </c>
      <c r="V971">
        <f t="shared" si="243"/>
        <v>0</v>
      </c>
      <c r="W971">
        <f>IF(B971&lt;=$E$3,W970,IF(W970&lt;$E$2,MIN(W970+$E$2*$B$21/$E$4,$E$2),$E$2))</f>
        <v>1.2</v>
      </c>
      <c r="X971">
        <f>MAX(X970-$B$21*(W970+W971)/2,$B$4/3.6)</f>
        <v>0</v>
      </c>
      <c r="Y971">
        <f t="shared" si="256"/>
        <v>0</v>
      </c>
      <c r="Z971">
        <f>Z970+IF(Y970&gt;$B$4,$B$21*(X970+X971)/2,0)</f>
        <v>541.64683333333028</v>
      </c>
      <c r="AA971">
        <f t="shared" si="257"/>
        <v>0</v>
      </c>
      <c r="AB971">
        <f t="shared" si="244"/>
        <v>-472.96266666667725</v>
      </c>
      <c r="AC971">
        <f t="shared" si="245"/>
        <v>-213.49700000001303</v>
      </c>
      <c r="AD971">
        <f t="shared" si="246"/>
        <v>-318.25358333334589</v>
      </c>
      <c r="AE971">
        <f t="shared" si="247"/>
        <v>-394.2798333333468</v>
      </c>
    </row>
    <row r="972" spans="1:31">
      <c r="A972">
        <v>952</v>
      </c>
      <c r="B972">
        <f t="shared" si="258"/>
        <v>95.2</v>
      </c>
      <c r="C972">
        <f t="shared" si="249"/>
        <v>0.6</v>
      </c>
      <c r="D972">
        <f>MAX(D971-$B$21*$B$3,$B$4/3.6)</f>
        <v>0</v>
      </c>
      <c r="E972">
        <f t="shared" si="250"/>
        <v>0</v>
      </c>
      <c r="F972">
        <f>F971+IF(E971&gt;$B$4,$B$21*(D971+D972)/2,0)</f>
        <v>925.92666666667708</v>
      </c>
      <c r="G972">
        <f t="shared" si="242"/>
        <v>-10</v>
      </c>
      <c r="H972">
        <f t="shared" si="251"/>
        <v>1.2</v>
      </c>
      <c r="I972">
        <f>MAX(I971-$B$21*$E$2,$B$4/3.6)</f>
        <v>0</v>
      </c>
      <c r="J972">
        <f t="shared" si="252"/>
        <v>0</v>
      </c>
      <c r="K972">
        <f>K971+IF(J971&gt;$B$4,$B$21*(I971+I972)/2,0)</f>
        <v>462.96399999999983</v>
      </c>
      <c r="L972">
        <f t="shared" si="248"/>
        <v>0</v>
      </c>
      <c r="M972">
        <f>IF(B972&lt;=$E$3,M971,IF(M971&lt;$E$2,MIN(M971+$E$2*$B$21/$E$4,$E$2),$E$2))</f>
        <v>1.2</v>
      </c>
      <c r="N972">
        <f>MAX(N971-$B$21*(M971+M972)/2,$B$4/3.6)</f>
        <v>0</v>
      </c>
      <c r="O972">
        <f t="shared" si="253"/>
        <v>0</v>
      </c>
      <c r="P972">
        <f>P971+IF(O971&gt;$B$4,$B$21*(N971+N972)/2,0)</f>
        <v>722.42966666666405</v>
      </c>
      <c r="Q972">
        <f t="shared" si="254"/>
        <v>0</v>
      </c>
      <c r="R972">
        <f>IF(B972&lt;=$E$3,R971,IF(R971&lt;$E$2,MIN(R971+$E$2*$B$21/$E$4,$E$2),$E$2))</f>
        <v>1.2</v>
      </c>
      <c r="S972">
        <f>MAX(S971-$B$21*(R971+R972)/2,$B$4/3.6)</f>
        <v>0</v>
      </c>
      <c r="T972">
        <f t="shared" si="255"/>
        <v>0</v>
      </c>
      <c r="U972">
        <f>U971+IF(T971&gt;$B$4,$B$21*(S971+S972)/2,0)</f>
        <v>617.67308333333119</v>
      </c>
      <c r="V972">
        <f t="shared" si="243"/>
        <v>0</v>
      </c>
      <c r="W972">
        <f>IF(B972&lt;=$E$3,W971,IF(W971&lt;$E$2,MIN(W971+$E$2*$B$21/$E$4,$E$2),$E$2))</f>
        <v>1.2</v>
      </c>
      <c r="X972">
        <f>MAX(X971-$B$21*(W971+W972)/2,$B$4/3.6)</f>
        <v>0</v>
      </c>
      <c r="Y972">
        <f t="shared" si="256"/>
        <v>0</v>
      </c>
      <c r="Z972">
        <f>Z971+IF(Y971&gt;$B$4,$B$21*(X971+X972)/2,0)</f>
        <v>541.64683333333028</v>
      </c>
      <c r="AA972">
        <f t="shared" si="257"/>
        <v>0</v>
      </c>
      <c r="AB972">
        <f t="shared" si="244"/>
        <v>-472.96266666667725</v>
      </c>
      <c r="AC972">
        <f t="shared" si="245"/>
        <v>-213.49700000001303</v>
      </c>
      <c r="AD972">
        <f t="shared" si="246"/>
        <v>-318.25358333334589</v>
      </c>
      <c r="AE972">
        <f t="shared" si="247"/>
        <v>-394.2798333333468</v>
      </c>
    </row>
    <row r="973" spans="1:31">
      <c r="A973">
        <v>953</v>
      </c>
      <c r="B973">
        <f t="shared" si="258"/>
        <v>95.300000000000011</v>
      </c>
      <c r="C973">
        <f t="shared" si="249"/>
        <v>0.6</v>
      </c>
      <c r="D973">
        <f>MAX(D972-$B$21*$B$3,$B$4/3.6)</f>
        <v>0</v>
      </c>
      <c r="E973">
        <f t="shared" si="250"/>
        <v>0</v>
      </c>
      <c r="F973">
        <f>F972+IF(E972&gt;$B$4,$B$21*(D972+D973)/2,0)</f>
        <v>925.92666666667708</v>
      </c>
      <c r="G973">
        <f t="shared" si="242"/>
        <v>-10</v>
      </c>
      <c r="H973">
        <f t="shared" si="251"/>
        <v>1.2</v>
      </c>
      <c r="I973">
        <f>MAX(I972-$B$21*$E$2,$B$4/3.6)</f>
        <v>0</v>
      </c>
      <c r="J973">
        <f t="shared" si="252"/>
        <v>0</v>
      </c>
      <c r="K973">
        <f>K972+IF(J972&gt;$B$4,$B$21*(I972+I973)/2,0)</f>
        <v>462.96399999999983</v>
      </c>
      <c r="L973">
        <f t="shared" si="248"/>
        <v>0</v>
      </c>
      <c r="M973">
        <f>IF(B973&lt;=$E$3,M972,IF(M972&lt;$E$2,MIN(M972+$E$2*$B$21/$E$4,$E$2),$E$2))</f>
        <v>1.2</v>
      </c>
      <c r="N973">
        <f>MAX(N972-$B$21*(M972+M973)/2,$B$4/3.6)</f>
        <v>0</v>
      </c>
      <c r="O973">
        <f t="shared" si="253"/>
        <v>0</v>
      </c>
      <c r="P973">
        <f>P972+IF(O972&gt;$B$4,$B$21*(N972+N973)/2,0)</f>
        <v>722.42966666666405</v>
      </c>
      <c r="Q973">
        <f t="shared" si="254"/>
        <v>0</v>
      </c>
      <c r="R973">
        <f>IF(B973&lt;=$E$3,R972,IF(R972&lt;$E$2,MIN(R972+$E$2*$B$21/$E$4,$E$2),$E$2))</f>
        <v>1.2</v>
      </c>
      <c r="S973">
        <f>MAX(S972-$B$21*(R972+R973)/2,$B$4/3.6)</f>
        <v>0</v>
      </c>
      <c r="T973">
        <f t="shared" si="255"/>
        <v>0</v>
      </c>
      <c r="U973">
        <f>U972+IF(T972&gt;$B$4,$B$21*(S972+S973)/2,0)</f>
        <v>617.67308333333119</v>
      </c>
      <c r="V973">
        <f t="shared" si="243"/>
        <v>0</v>
      </c>
      <c r="W973">
        <f>IF(B973&lt;=$E$3,W972,IF(W972&lt;$E$2,MIN(W972+$E$2*$B$21/$E$4,$E$2),$E$2))</f>
        <v>1.2</v>
      </c>
      <c r="X973">
        <f>MAX(X972-$B$21*(W972+W973)/2,$B$4/3.6)</f>
        <v>0</v>
      </c>
      <c r="Y973">
        <f t="shared" si="256"/>
        <v>0</v>
      </c>
      <c r="Z973">
        <f>Z972+IF(Y972&gt;$B$4,$B$21*(X972+X973)/2,0)</f>
        <v>541.64683333333028</v>
      </c>
      <c r="AA973">
        <f t="shared" si="257"/>
        <v>0</v>
      </c>
      <c r="AB973">
        <f t="shared" si="244"/>
        <v>-472.96266666667725</v>
      </c>
      <c r="AC973">
        <f t="shared" si="245"/>
        <v>-213.49700000001303</v>
      </c>
      <c r="AD973">
        <f t="shared" si="246"/>
        <v>-318.25358333334589</v>
      </c>
      <c r="AE973">
        <f t="shared" si="247"/>
        <v>-394.2798333333468</v>
      </c>
    </row>
    <row r="974" spans="1:31">
      <c r="A974">
        <v>954</v>
      </c>
      <c r="B974">
        <f t="shared" si="258"/>
        <v>95.4</v>
      </c>
      <c r="C974">
        <f t="shared" si="249"/>
        <v>0.6</v>
      </c>
      <c r="D974">
        <f>MAX(D973-$B$21*$B$3,$B$4/3.6)</f>
        <v>0</v>
      </c>
      <c r="E974">
        <f t="shared" si="250"/>
        <v>0</v>
      </c>
      <c r="F974">
        <f>F973+IF(E973&gt;$B$4,$B$21*(D973+D974)/2,0)</f>
        <v>925.92666666667708</v>
      </c>
      <c r="G974">
        <f t="shared" si="242"/>
        <v>-10</v>
      </c>
      <c r="H974">
        <f t="shared" si="251"/>
        <v>1.2</v>
      </c>
      <c r="I974">
        <f>MAX(I973-$B$21*$E$2,$B$4/3.6)</f>
        <v>0</v>
      </c>
      <c r="J974">
        <f t="shared" si="252"/>
        <v>0</v>
      </c>
      <c r="K974">
        <f>K973+IF(J973&gt;$B$4,$B$21*(I973+I974)/2,0)</f>
        <v>462.96399999999983</v>
      </c>
      <c r="L974">
        <f t="shared" si="248"/>
        <v>0</v>
      </c>
      <c r="M974">
        <f>IF(B974&lt;=$E$3,M973,IF(M973&lt;$E$2,MIN(M973+$E$2*$B$21/$E$4,$E$2),$E$2))</f>
        <v>1.2</v>
      </c>
      <c r="N974">
        <f>MAX(N973-$B$21*(M973+M974)/2,$B$4/3.6)</f>
        <v>0</v>
      </c>
      <c r="O974">
        <f t="shared" si="253"/>
        <v>0</v>
      </c>
      <c r="P974">
        <f>P973+IF(O973&gt;$B$4,$B$21*(N973+N974)/2,0)</f>
        <v>722.42966666666405</v>
      </c>
      <c r="Q974">
        <f t="shared" si="254"/>
        <v>0</v>
      </c>
      <c r="R974">
        <f>IF(B974&lt;=$E$3,R973,IF(R973&lt;$E$2,MIN(R973+$E$2*$B$21/$E$4,$E$2),$E$2))</f>
        <v>1.2</v>
      </c>
      <c r="S974">
        <f>MAX(S973-$B$21*(R973+R974)/2,$B$4/3.6)</f>
        <v>0</v>
      </c>
      <c r="T974">
        <f t="shared" si="255"/>
        <v>0</v>
      </c>
      <c r="U974">
        <f>U973+IF(T973&gt;$B$4,$B$21*(S973+S974)/2,0)</f>
        <v>617.67308333333119</v>
      </c>
      <c r="V974">
        <f t="shared" si="243"/>
        <v>0</v>
      </c>
      <c r="W974">
        <f>IF(B974&lt;=$E$3,W973,IF(W973&lt;$E$2,MIN(W973+$E$2*$B$21/$E$4,$E$2),$E$2))</f>
        <v>1.2</v>
      </c>
      <c r="X974">
        <f>MAX(X973-$B$21*(W973+W974)/2,$B$4/3.6)</f>
        <v>0</v>
      </c>
      <c r="Y974">
        <f t="shared" si="256"/>
        <v>0</v>
      </c>
      <c r="Z974">
        <f>Z973+IF(Y973&gt;$B$4,$B$21*(X973+X974)/2,0)</f>
        <v>541.64683333333028</v>
      </c>
      <c r="AA974">
        <f t="shared" si="257"/>
        <v>0</v>
      </c>
      <c r="AB974">
        <f t="shared" si="244"/>
        <v>-472.96266666667725</v>
      </c>
      <c r="AC974">
        <f t="shared" si="245"/>
        <v>-213.49700000001303</v>
      </c>
      <c r="AD974">
        <f t="shared" si="246"/>
        <v>-318.25358333334589</v>
      </c>
      <c r="AE974">
        <f t="shared" si="247"/>
        <v>-394.2798333333468</v>
      </c>
    </row>
    <row r="975" spans="1:31">
      <c r="A975">
        <v>955</v>
      </c>
      <c r="B975">
        <f t="shared" si="258"/>
        <v>95.5</v>
      </c>
      <c r="C975">
        <f t="shared" si="249"/>
        <v>0.6</v>
      </c>
      <c r="D975">
        <f>MAX(D974-$B$21*$B$3,$B$4/3.6)</f>
        <v>0</v>
      </c>
      <c r="E975">
        <f t="shared" si="250"/>
        <v>0</v>
      </c>
      <c r="F975">
        <f>F974+IF(E974&gt;$B$4,$B$21*(D974+D975)/2,0)</f>
        <v>925.92666666667708</v>
      </c>
      <c r="G975">
        <f t="shared" si="242"/>
        <v>-10</v>
      </c>
      <c r="H975">
        <f t="shared" si="251"/>
        <v>1.2</v>
      </c>
      <c r="I975">
        <f>MAX(I974-$B$21*$E$2,$B$4/3.6)</f>
        <v>0</v>
      </c>
      <c r="J975">
        <f t="shared" si="252"/>
        <v>0</v>
      </c>
      <c r="K975">
        <f>K974+IF(J974&gt;$B$4,$B$21*(I974+I975)/2,0)</f>
        <v>462.96399999999983</v>
      </c>
      <c r="L975">
        <f t="shared" si="248"/>
        <v>0</v>
      </c>
      <c r="M975">
        <f>IF(B975&lt;=$E$3,M974,IF(M974&lt;$E$2,MIN(M974+$E$2*$B$21/$E$4,$E$2),$E$2))</f>
        <v>1.2</v>
      </c>
      <c r="N975">
        <f>MAX(N974-$B$21*(M974+M975)/2,$B$4/3.6)</f>
        <v>0</v>
      </c>
      <c r="O975">
        <f t="shared" si="253"/>
        <v>0</v>
      </c>
      <c r="P975">
        <f>P974+IF(O974&gt;$B$4,$B$21*(N974+N975)/2,0)</f>
        <v>722.42966666666405</v>
      </c>
      <c r="Q975">
        <f t="shared" si="254"/>
        <v>0</v>
      </c>
      <c r="R975">
        <f>IF(B975&lt;=$E$3,R974,IF(R974&lt;$E$2,MIN(R974+$E$2*$B$21/$E$4,$E$2),$E$2))</f>
        <v>1.2</v>
      </c>
      <c r="S975">
        <f>MAX(S974-$B$21*(R974+R975)/2,$B$4/3.6)</f>
        <v>0</v>
      </c>
      <c r="T975">
        <f t="shared" si="255"/>
        <v>0</v>
      </c>
      <c r="U975">
        <f>U974+IF(T974&gt;$B$4,$B$21*(S974+S975)/2,0)</f>
        <v>617.67308333333119</v>
      </c>
      <c r="V975">
        <f t="shared" si="243"/>
        <v>0</v>
      </c>
      <c r="W975">
        <f>IF(B975&lt;=$E$3,W974,IF(W974&lt;$E$2,MIN(W974+$E$2*$B$21/$E$4,$E$2),$E$2))</f>
        <v>1.2</v>
      </c>
      <c r="X975">
        <f>MAX(X974-$B$21*(W974+W975)/2,$B$4/3.6)</f>
        <v>0</v>
      </c>
      <c r="Y975">
        <f t="shared" si="256"/>
        <v>0</v>
      </c>
      <c r="Z975">
        <f>Z974+IF(Y974&gt;$B$4,$B$21*(X974+X975)/2,0)</f>
        <v>541.64683333333028</v>
      </c>
      <c r="AA975">
        <f t="shared" si="257"/>
        <v>0</v>
      </c>
      <c r="AB975">
        <f t="shared" si="244"/>
        <v>-472.96266666667725</v>
      </c>
      <c r="AC975">
        <f t="shared" si="245"/>
        <v>-213.49700000001303</v>
      </c>
      <c r="AD975">
        <f t="shared" si="246"/>
        <v>-318.25358333334589</v>
      </c>
      <c r="AE975">
        <f t="shared" si="247"/>
        <v>-394.2798333333468</v>
      </c>
    </row>
    <row r="976" spans="1:31">
      <c r="A976">
        <v>956</v>
      </c>
      <c r="B976">
        <f t="shared" si="258"/>
        <v>95.600000000000009</v>
      </c>
      <c r="C976">
        <f t="shared" si="249"/>
        <v>0.6</v>
      </c>
      <c r="D976">
        <f>MAX(D975-$B$21*$B$3,$B$4/3.6)</f>
        <v>0</v>
      </c>
      <c r="E976">
        <f t="shared" si="250"/>
        <v>0</v>
      </c>
      <c r="F976">
        <f>F975+IF(E975&gt;$B$4,$B$21*(D975+D976)/2,0)</f>
        <v>925.92666666667708</v>
      </c>
      <c r="G976">
        <f t="shared" si="242"/>
        <v>-10</v>
      </c>
      <c r="H976">
        <f t="shared" si="251"/>
        <v>1.2</v>
      </c>
      <c r="I976">
        <f>MAX(I975-$B$21*$E$2,$B$4/3.6)</f>
        <v>0</v>
      </c>
      <c r="J976">
        <f t="shared" si="252"/>
        <v>0</v>
      </c>
      <c r="K976">
        <f>K975+IF(J975&gt;$B$4,$B$21*(I975+I976)/2,0)</f>
        <v>462.96399999999983</v>
      </c>
      <c r="L976">
        <f t="shared" si="248"/>
        <v>0</v>
      </c>
      <c r="M976">
        <f>IF(B976&lt;=$E$3,M975,IF(M975&lt;$E$2,MIN(M975+$E$2*$B$21/$E$4,$E$2),$E$2))</f>
        <v>1.2</v>
      </c>
      <c r="N976">
        <f>MAX(N975-$B$21*(M975+M976)/2,$B$4/3.6)</f>
        <v>0</v>
      </c>
      <c r="O976">
        <f t="shared" si="253"/>
        <v>0</v>
      </c>
      <c r="P976">
        <f>P975+IF(O975&gt;$B$4,$B$21*(N975+N976)/2,0)</f>
        <v>722.42966666666405</v>
      </c>
      <c r="Q976">
        <f t="shared" si="254"/>
        <v>0</v>
      </c>
      <c r="R976">
        <f>IF(B976&lt;=$E$3,R975,IF(R975&lt;$E$2,MIN(R975+$E$2*$B$21/$E$4,$E$2),$E$2))</f>
        <v>1.2</v>
      </c>
      <c r="S976">
        <f>MAX(S975-$B$21*(R975+R976)/2,$B$4/3.6)</f>
        <v>0</v>
      </c>
      <c r="T976">
        <f t="shared" si="255"/>
        <v>0</v>
      </c>
      <c r="U976">
        <f>U975+IF(T975&gt;$B$4,$B$21*(S975+S976)/2,0)</f>
        <v>617.67308333333119</v>
      </c>
      <c r="V976">
        <f t="shared" si="243"/>
        <v>0</v>
      </c>
      <c r="W976">
        <f>IF(B976&lt;=$E$3,W975,IF(W975&lt;$E$2,MIN(W975+$E$2*$B$21/$E$4,$E$2),$E$2))</f>
        <v>1.2</v>
      </c>
      <c r="X976">
        <f>MAX(X975-$B$21*(W975+W976)/2,$B$4/3.6)</f>
        <v>0</v>
      </c>
      <c r="Y976">
        <f t="shared" si="256"/>
        <v>0</v>
      </c>
      <c r="Z976">
        <f>Z975+IF(Y975&gt;$B$4,$B$21*(X975+X976)/2,0)</f>
        <v>541.64683333333028</v>
      </c>
      <c r="AA976">
        <f t="shared" si="257"/>
        <v>0</v>
      </c>
      <c r="AB976">
        <f t="shared" si="244"/>
        <v>-472.96266666667725</v>
      </c>
      <c r="AC976">
        <f t="shared" si="245"/>
        <v>-213.49700000001303</v>
      </c>
      <c r="AD976">
        <f t="shared" si="246"/>
        <v>-318.25358333334589</v>
      </c>
      <c r="AE976">
        <f t="shared" si="247"/>
        <v>-394.2798333333468</v>
      </c>
    </row>
    <row r="977" spans="1:31">
      <c r="A977">
        <v>957</v>
      </c>
      <c r="B977">
        <f t="shared" si="258"/>
        <v>95.7</v>
      </c>
      <c r="C977">
        <f t="shared" si="249"/>
        <v>0.6</v>
      </c>
      <c r="D977">
        <f>MAX(D976-$B$21*$B$3,$B$4/3.6)</f>
        <v>0</v>
      </c>
      <c r="E977">
        <f t="shared" si="250"/>
        <v>0</v>
      </c>
      <c r="F977">
        <f>F976+IF(E976&gt;$B$4,$B$21*(D976+D977)/2,0)</f>
        <v>925.92666666667708</v>
      </c>
      <c r="G977">
        <f t="shared" si="242"/>
        <v>-10</v>
      </c>
      <c r="H977">
        <f t="shared" si="251"/>
        <v>1.2</v>
      </c>
      <c r="I977">
        <f>MAX(I976-$B$21*$E$2,$B$4/3.6)</f>
        <v>0</v>
      </c>
      <c r="J977">
        <f t="shared" si="252"/>
        <v>0</v>
      </c>
      <c r="K977">
        <f>K976+IF(J976&gt;$B$4,$B$21*(I976+I977)/2,0)</f>
        <v>462.96399999999983</v>
      </c>
      <c r="L977">
        <f t="shared" si="248"/>
        <v>0</v>
      </c>
      <c r="M977">
        <f>IF(B977&lt;=$E$3,M976,IF(M976&lt;$E$2,MIN(M976+$E$2*$B$21/$E$4,$E$2),$E$2))</f>
        <v>1.2</v>
      </c>
      <c r="N977">
        <f>MAX(N976-$B$21*(M976+M977)/2,$B$4/3.6)</f>
        <v>0</v>
      </c>
      <c r="O977">
        <f t="shared" si="253"/>
        <v>0</v>
      </c>
      <c r="P977">
        <f>P976+IF(O976&gt;$B$4,$B$21*(N976+N977)/2,0)</f>
        <v>722.42966666666405</v>
      </c>
      <c r="Q977">
        <f t="shared" si="254"/>
        <v>0</v>
      </c>
      <c r="R977">
        <f>IF(B977&lt;=$E$3,R976,IF(R976&lt;$E$2,MIN(R976+$E$2*$B$21/$E$4,$E$2),$E$2))</f>
        <v>1.2</v>
      </c>
      <c r="S977">
        <f>MAX(S976-$B$21*(R976+R977)/2,$B$4/3.6)</f>
        <v>0</v>
      </c>
      <c r="T977">
        <f t="shared" si="255"/>
        <v>0</v>
      </c>
      <c r="U977">
        <f>U976+IF(T976&gt;$B$4,$B$21*(S976+S977)/2,0)</f>
        <v>617.67308333333119</v>
      </c>
      <c r="V977">
        <f t="shared" si="243"/>
        <v>0</v>
      </c>
      <c r="W977">
        <f>IF(B977&lt;=$E$3,W976,IF(W976&lt;$E$2,MIN(W976+$E$2*$B$21/$E$4,$E$2),$E$2))</f>
        <v>1.2</v>
      </c>
      <c r="X977">
        <f>MAX(X976-$B$21*(W976+W977)/2,$B$4/3.6)</f>
        <v>0</v>
      </c>
      <c r="Y977">
        <f t="shared" si="256"/>
        <v>0</v>
      </c>
      <c r="Z977">
        <f>Z976+IF(Y976&gt;$B$4,$B$21*(X976+X977)/2,0)</f>
        <v>541.64683333333028</v>
      </c>
      <c r="AA977">
        <f t="shared" si="257"/>
        <v>0</v>
      </c>
      <c r="AB977">
        <f t="shared" si="244"/>
        <v>-472.96266666667725</v>
      </c>
      <c r="AC977">
        <f t="shared" si="245"/>
        <v>-213.49700000001303</v>
      </c>
      <c r="AD977">
        <f t="shared" si="246"/>
        <v>-318.25358333334589</v>
      </c>
      <c r="AE977">
        <f t="shared" si="247"/>
        <v>-394.2798333333468</v>
      </c>
    </row>
    <row r="978" spans="1:31">
      <c r="A978">
        <v>958</v>
      </c>
      <c r="B978">
        <f t="shared" si="258"/>
        <v>95.800000000000011</v>
      </c>
      <c r="C978">
        <f t="shared" si="249"/>
        <v>0.6</v>
      </c>
      <c r="D978">
        <f>MAX(D977-$B$21*$B$3,$B$4/3.6)</f>
        <v>0</v>
      </c>
      <c r="E978">
        <f t="shared" si="250"/>
        <v>0</v>
      </c>
      <c r="F978">
        <f>F977+IF(E977&gt;$B$4,$B$21*(D977+D978)/2,0)</f>
        <v>925.92666666667708</v>
      </c>
      <c r="G978">
        <f t="shared" si="242"/>
        <v>-10</v>
      </c>
      <c r="H978">
        <f t="shared" si="251"/>
        <v>1.2</v>
      </c>
      <c r="I978">
        <f>MAX(I977-$B$21*$E$2,$B$4/3.6)</f>
        <v>0</v>
      </c>
      <c r="J978">
        <f t="shared" si="252"/>
        <v>0</v>
      </c>
      <c r="K978">
        <f>K977+IF(J977&gt;$B$4,$B$21*(I977+I978)/2,0)</f>
        <v>462.96399999999983</v>
      </c>
      <c r="L978">
        <f t="shared" si="248"/>
        <v>0</v>
      </c>
      <c r="M978">
        <f>IF(B978&lt;=$E$3,M977,IF(M977&lt;$E$2,MIN(M977+$E$2*$B$21/$E$4,$E$2),$E$2))</f>
        <v>1.2</v>
      </c>
      <c r="N978">
        <f>MAX(N977-$B$21*(M977+M978)/2,$B$4/3.6)</f>
        <v>0</v>
      </c>
      <c r="O978">
        <f t="shared" si="253"/>
        <v>0</v>
      </c>
      <c r="P978">
        <f>P977+IF(O977&gt;$B$4,$B$21*(N977+N978)/2,0)</f>
        <v>722.42966666666405</v>
      </c>
      <c r="Q978">
        <f t="shared" si="254"/>
        <v>0</v>
      </c>
      <c r="R978">
        <f>IF(B978&lt;=$E$3,R977,IF(R977&lt;$E$2,MIN(R977+$E$2*$B$21/$E$4,$E$2),$E$2))</f>
        <v>1.2</v>
      </c>
      <c r="S978">
        <f>MAX(S977-$B$21*(R977+R978)/2,$B$4/3.6)</f>
        <v>0</v>
      </c>
      <c r="T978">
        <f t="shared" si="255"/>
        <v>0</v>
      </c>
      <c r="U978">
        <f>U977+IF(T977&gt;$B$4,$B$21*(S977+S978)/2,0)</f>
        <v>617.67308333333119</v>
      </c>
      <c r="V978">
        <f t="shared" si="243"/>
        <v>0</v>
      </c>
      <c r="W978">
        <f>IF(B978&lt;=$E$3,W977,IF(W977&lt;$E$2,MIN(W977+$E$2*$B$21/$E$4,$E$2),$E$2))</f>
        <v>1.2</v>
      </c>
      <c r="X978">
        <f>MAX(X977-$B$21*(W977+W978)/2,$B$4/3.6)</f>
        <v>0</v>
      </c>
      <c r="Y978">
        <f t="shared" si="256"/>
        <v>0</v>
      </c>
      <c r="Z978">
        <f>Z977+IF(Y977&gt;$B$4,$B$21*(X977+X978)/2,0)</f>
        <v>541.64683333333028</v>
      </c>
      <c r="AA978">
        <f t="shared" si="257"/>
        <v>0</v>
      </c>
      <c r="AB978">
        <f t="shared" si="244"/>
        <v>-472.96266666667725</v>
      </c>
      <c r="AC978">
        <f t="shared" si="245"/>
        <v>-213.49700000001303</v>
      </c>
      <c r="AD978">
        <f t="shared" si="246"/>
        <v>-318.25358333334589</v>
      </c>
      <c r="AE978">
        <f t="shared" si="247"/>
        <v>-394.2798333333468</v>
      </c>
    </row>
    <row r="979" spans="1:31">
      <c r="A979">
        <v>959</v>
      </c>
      <c r="B979">
        <f t="shared" si="258"/>
        <v>95.9</v>
      </c>
      <c r="C979">
        <f t="shared" si="249"/>
        <v>0.6</v>
      </c>
      <c r="D979">
        <f>MAX(D978-$B$21*$B$3,$B$4/3.6)</f>
        <v>0</v>
      </c>
      <c r="E979">
        <f t="shared" si="250"/>
        <v>0</v>
      </c>
      <c r="F979">
        <f>F978+IF(E978&gt;$B$4,$B$21*(D978+D979)/2,0)</f>
        <v>925.92666666667708</v>
      </c>
      <c r="G979">
        <f t="shared" si="242"/>
        <v>-10</v>
      </c>
      <c r="H979">
        <f t="shared" si="251"/>
        <v>1.2</v>
      </c>
      <c r="I979">
        <f>MAX(I978-$B$21*$E$2,$B$4/3.6)</f>
        <v>0</v>
      </c>
      <c r="J979">
        <f t="shared" si="252"/>
        <v>0</v>
      </c>
      <c r="K979">
        <f>K978+IF(J978&gt;$B$4,$B$21*(I978+I979)/2,0)</f>
        <v>462.96399999999983</v>
      </c>
      <c r="L979">
        <f t="shared" si="248"/>
        <v>0</v>
      </c>
      <c r="M979">
        <f>IF(B979&lt;=$E$3,M978,IF(M978&lt;$E$2,MIN(M978+$E$2*$B$21/$E$4,$E$2),$E$2))</f>
        <v>1.2</v>
      </c>
      <c r="N979">
        <f>MAX(N978-$B$21*(M978+M979)/2,$B$4/3.6)</f>
        <v>0</v>
      </c>
      <c r="O979">
        <f t="shared" si="253"/>
        <v>0</v>
      </c>
      <c r="P979">
        <f>P978+IF(O978&gt;$B$4,$B$21*(N978+N979)/2,0)</f>
        <v>722.42966666666405</v>
      </c>
      <c r="Q979">
        <f t="shared" si="254"/>
        <v>0</v>
      </c>
      <c r="R979">
        <f>IF(B979&lt;=$E$3,R978,IF(R978&lt;$E$2,MIN(R978+$E$2*$B$21/$E$4,$E$2),$E$2))</f>
        <v>1.2</v>
      </c>
      <c r="S979">
        <f>MAX(S978-$B$21*(R978+R979)/2,$B$4/3.6)</f>
        <v>0</v>
      </c>
      <c r="T979">
        <f t="shared" si="255"/>
        <v>0</v>
      </c>
      <c r="U979">
        <f>U978+IF(T978&gt;$B$4,$B$21*(S978+S979)/2,0)</f>
        <v>617.67308333333119</v>
      </c>
      <c r="V979">
        <f t="shared" si="243"/>
        <v>0</v>
      </c>
      <c r="W979">
        <f>IF(B979&lt;=$E$3,W978,IF(W978&lt;$E$2,MIN(W978+$E$2*$B$21/$E$4,$E$2),$E$2))</f>
        <v>1.2</v>
      </c>
      <c r="X979">
        <f>MAX(X978-$B$21*(W978+W979)/2,$B$4/3.6)</f>
        <v>0</v>
      </c>
      <c r="Y979">
        <f t="shared" si="256"/>
        <v>0</v>
      </c>
      <c r="Z979">
        <f>Z978+IF(Y978&gt;$B$4,$B$21*(X978+X979)/2,0)</f>
        <v>541.64683333333028</v>
      </c>
      <c r="AA979">
        <f t="shared" si="257"/>
        <v>0</v>
      </c>
      <c r="AB979">
        <f t="shared" si="244"/>
        <v>-472.96266666667725</v>
      </c>
      <c r="AC979">
        <f t="shared" si="245"/>
        <v>-213.49700000001303</v>
      </c>
      <c r="AD979">
        <f t="shared" si="246"/>
        <v>-318.25358333334589</v>
      </c>
      <c r="AE979">
        <f t="shared" si="247"/>
        <v>-394.2798333333468</v>
      </c>
    </row>
    <row r="980" spans="1:31">
      <c r="A980">
        <v>960</v>
      </c>
      <c r="B980">
        <f t="shared" si="258"/>
        <v>96</v>
      </c>
      <c r="C980">
        <f t="shared" si="249"/>
        <v>0.6</v>
      </c>
      <c r="D980">
        <f>MAX(D979-$B$21*$B$3,$B$4/3.6)</f>
        <v>0</v>
      </c>
      <c r="E980">
        <f t="shared" si="250"/>
        <v>0</v>
      </c>
      <c r="F980">
        <f>F979+IF(E979&gt;$B$4,$B$21*(D979+D980)/2,0)</f>
        <v>925.92666666667708</v>
      </c>
      <c r="G980">
        <f t="shared" ref="G980:G1020" si="259">F980-F$1020-10</f>
        <v>-10</v>
      </c>
      <c r="H980">
        <f t="shared" si="251"/>
        <v>1.2</v>
      </c>
      <c r="I980">
        <f>MAX(I979-$B$21*$E$2,$B$4/3.6)</f>
        <v>0</v>
      </c>
      <c r="J980">
        <f t="shared" si="252"/>
        <v>0</v>
      </c>
      <c r="K980">
        <f>K979+IF(J979&gt;$B$4,$B$21*(I979+I980)/2,0)</f>
        <v>462.96399999999983</v>
      </c>
      <c r="L980">
        <f t="shared" si="248"/>
        <v>0</v>
      </c>
      <c r="M980">
        <f>IF(B980&lt;=$E$3,M979,IF(M979&lt;$E$2,MIN(M979+$E$2*$B$21/$E$4,$E$2),$E$2))</f>
        <v>1.2</v>
      </c>
      <c r="N980">
        <f>MAX(N979-$B$21*(M979+M980)/2,$B$4/3.6)</f>
        <v>0</v>
      </c>
      <c r="O980">
        <f t="shared" si="253"/>
        <v>0</v>
      </c>
      <c r="P980">
        <f>P979+IF(O979&gt;$B$4,$B$21*(N979+N980)/2,0)</f>
        <v>722.42966666666405</v>
      </c>
      <c r="Q980">
        <f t="shared" si="254"/>
        <v>0</v>
      </c>
      <c r="R980">
        <f>IF(B980&lt;=$E$3,R979,IF(R979&lt;$E$2,MIN(R979+$E$2*$B$21/$E$4,$E$2),$E$2))</f>
        <v>1.2</v>
      </c>
      <c r="S980">
        <f>MAX(S979-$B$21*(R979+R980)/2,$B$4/3.6)</f>
        <v>0</v>
      </c>
      <c r="T980">
        <f t="shared" si="255"/>
        <v>0</v>
      </c>
      <c r="U980">
        <f>U979+IF(T979&gt;$B$4,$B$21*(S979+S980)/2,0)</f>
        <v>617.67308333333119</v>
      </c>
      <c r="V980">
        <f t="shared" ref="V980:V1020" si="260">U980-U$1020</f>
        <v>0</v>
      </c>
      <c r="W980">
        <f>IF(B980&lt;=$E$3,W979,IF(W979&lt;$E$2,MIN(W979+$E$2*$B$21/$E$4,$E$2),$E$2))</f>
        <v>1.2</v>
      </c>
      <c r="X980">
        <f>MAX(X979-$B$21*(W979+W980)/2,$B$4/3.6)</f>
        <v>0</v>
      </c>
      <c r="Y980">
        <f t="shared" si="256"/>
        <v>0</v>
      </c>
      <c r="Z980">
        <f>Z979+IF(Y979&gt;$B$4,$B$21*(X979+X980)/2,0)</f>
        <v>541.64683333333028</v>
      </c>
      <c r="AA980">
        <f t="shared" si="257"/>
        <v>0</v>
      </c>
      <c r="AB980">
        <f t="shared" ref="AB980:AB1020" si="261">K980-F$1020-10</f>
        <v>-472.96266666667725</v>
      </c>
      <c r="AC980">
        <f t="shared" ref="AC980:AC1020" si="262">P980-F$1020-10</f>
        <v>-213.49700000001303</v>
      </c>
      <c r="AD980">
        <f t="shared" ref="AD980:AD1020" si="263">U980-F$1020-10</f>
        <v>-318.25358333334589</v>
      </c>
      <c r="AE980">
        <f t="shared" ref="AE980:AE1020" si="264">Z980-F$1020-10</f>
        <v>-394.2798333333468</v>
      </c>
    </row>
    <row r="981" spans="1:31">
      <c r="A981">
        <v>961</v>
      </c>
      <c r="B981">
        <f t="shared" si="258"/>
        <v>96.100000000000009</v>
      </c>
      <c r="C981">
        <f t="shared" si="249"/>
        <v>0.6</v>
      </c>
      <c r="D981">
        <f>MAX(D980-$B$21*$B$3,$B$4/3.6)</f>
        <v>0</v>
      </c>
      <c r="E981">
        <f t="shared" si="250"/>
        <v>0</v>
      </c>
      <c r="F981">
        <f>F980+IF(E980&gt;$B$4,$B$21*(D980+D981)/2,0)</f>
        <v>925.92666666667708</v>
      </c>
      <c r="G981">
        <f t="shared" si="259"/>
        <v>-10</v>
      </c>
      <c r="H981">
        <f t="shared" si="251"/>
        <v>1.2</v>
      </c>
      <c r="I981">
        <f>MAX(I980-$B$21*$E$2,$B$4/3.6)</f>
        <v>0</v>
      </c>
      <c r="J981">
        <f t="shared" si="252"/>
        <v>0</v>
      </c>
      <c r="K981">
        <f>K980+IF(J980&gt;$B$4,$B$21*(I980+I981)/2,0)</f>
        <v>462.96399999999983</v>
      </c>
      <c r="L981">
        <f t="shared" ref="L981:L1020" si="265">K981-K$1020</f>
        <v>0</v>
      </c>
      <c r="M981">
        <f>IF(B981&lt;=$E$3,M980,IF(M980&lt;$E$2,MIN(M980+$E$2*$B$21/$E$4,$E$2),$E$2))</f>
        <v>1.2</v>
      </c>
      <c r="N981">
        <f>MAX(N980-$B$21*(M980+M981)/2,$B$4/3.6)</f>
        <v>0</v>
      </c>
      <c r="O981">
        <f t="shared" si="253"/>
        <v>0</v>
      </c>
      <c r="P981">
        <f>P980+IF(O980&gt;$B$4,$B$21*(N980+N981)/2,0)</f>
        <v>722.42966666666405</v>
      </c>
      <c r="Q981">
        <f t="shared" si="254"/>
        <v>0</v>
      </c>
      <c r="R981">
        <f>IF(B981&lt;=$E$3,R980,IF(R980&lt;$E$2,MIN(R980+$E$2*$B$21/$E$4,$E$2),$E$2))</f>
        <v>1.2</v>
      </c>
      <c r="S981">
        <f>MAX(S980-$B$21*(R980+R981)/2,$B$4/3.6)</f>
        <v>0</v>
      </c>
      <c r="T981">
        <f t="shared" si="255"/>
        <v>0</v>
      </c>
      <c r="U981">
        <f>U980+IF(T980&gt;$B$4,$B$21*(S980+S981)/2,0)</f>
        <v>617.67308333333119</v>
      </c>
      <c r="V981">
        <f t="shared" si="260"/>
        <v>0</v>
      </c>
      <c r="W981">
        <f>IF(B981&lt;=$E$3,W980,IF(W980&lt;$E$2,MIN(W980+$E$2*$B$21/$E$4,$E$2),$E$2))</f>
        <v>1.2</v>
      </c>
      <c r="X981">
        <f>MAX(X980-$B$21*(W980+W981)/2,$B$4/3.6)</f>
        <v>0</v>
      </c>
      <c r="Y981">
        <f t="shared" si="256"/>
        <v>0</v>
      </c>
      <c r="Z981">
        <f>Z980+IF(Y980&gt;$B$4,$B$21*(X980+X981)/2,0)</f>
        <v>541.64683333333028</v>
      </c>
      <c r="AA981">
        <f t="shared" si="257"/>
        <v>0</v>
      </c>
      <c r="AB981">
        <f t="shared" si="261"/>
        <v>-472.96266666667725</v>
      </c>
      <c r="AC981">
        <f t="shared" si="262"/>
        <v>-213.49700000001303</v>
      </c>
      <c r="AD981">
        <f t="shared" si="263"/>
        <v>-318.25358333334589</v>
      </c>
      <c r="AE981">
        <f t="shared" si="264"/>
        <v>-394.2798333333468</v>
      </c>
    </row>
    <row r="982" spans="1:31">
      <c r="A982">
        <v>962</v>
      </c>
      <c r="B982">
        <f t="shared" si="258"/>
        <v>96.2</v>
      </c>
      <c r="C982">
        <f t="shared" ref="C982:C1020" si="266">C981</f>
        <v>0.6</v>
      </c>
      <c r="D982">
        <f>MAX(D981-$B$21*$B$3,$B$4/3.6)</f>
        <v>0</v>
      </c>
      <c r="E982">
        <f t="shared" ref="E982:E1020" si="267">D982*3.6</f>
        <v>0</v>
      </c>
      <c r="F982">
        <f>F981+IF(E981&gt;$B$4,$B$21*(D981+D982)/2,0)</f>
        <v>925.92666666667708</v>
      </c>
      <c r="G982">
        <f t="shared" si="259"/>
        <v>-10</v>
      </c>
      <c r="H982">
        <f t="shared" ref="H982:H1020" si="268">H981</f>
        <v>1.2</v>
      </c>
      <c r="I982">
        <f>MAX(I981-$B$21*$E$2,$B$4/3.6)</f>
        <v>0</v>
      </c>
      <c r="J982">
        <f t="shared" ref="J982:J1020" si="269">I982*3.6</f>
        <v>0</v>
      </c>
      <c r="K982">
        <f>K981+IF(J981&gt;$B$4,$B$21*(I981+I982)/2,0)</f>
        <v>462.96399999999983</v>
      </c>
      <c r="L982">
        <f t="shared" si="265"/>
        <v>0</v>
      </c>
      <c r="M982">
        <f>IF(B982&lt;=$E$3,M981,IF(M981&lt;$E$2,MIN(M981+$E$2*$B$21/$E$4,$E$2),$E$2))</f>
        <v>1.2</v>
      </c>
      <c r="N982">
        <f>MAX(N981-$B$21*(M981+M982)/2,$B$4/3.6)</f>
        <v>0</v>
      </c>
      <c r="O982">
        <f t="shared" ref="O982:O1020" si="270">N982*3.6</f>
        <v>0</v>
      </c>
      <c r="P982">
        <f>P981+IF(O981&gt;$B$4,$B$21*(N981+N982)/2,0)</f>
        <v>722.42966666666405</v>
      </c>
      <c r="Q982">
        <f t="shared" ref="Q982:Q1020" si="271">P982-P$1020</f>
        <v>0</v>
      </c>
      <c r="R982">
        <f>IF(B982&lt;=$E$3,R981,IF(R981&lt;$E$2,MIN(R981+$E$2*$B$21/$E$4,$E$2),$E$2))</f>
        <v>1.2</v>
      </c>
      <c r="S982">
        <f>MAX(S981-$B$21*(R981+R982)/2,$B$4/3.6)</f>
        <v>0</v>
      </c>
      <c r="T982">
        <f t="shared" ref="T982:T1020" si="272">S982*3.6</f>
        <v>0</v>
      </c>
      <c r="U982">
        <f>U981+IF(T981&gt;$B$4,$B$21*(S981+S982)/2,0)</f>
        <v>617.67308333333119</v>
      </c>
      <c r="V982">
        <f t="shared" si="260"/>
        <v>0</v>
      </c>
      <c r="W982">
        <f>IF(B982&lt;=$E$3,W981,IF(W981&lt;$E$2,MIN(W981+$E$2*$B$21/$E$4,$E$2),$E$2))</f>
        <v>1.2</v>
      </c>
      <c r="X982">
        <f>MAX(X981-$B$21*(W981+W982)/2,$B$4/3.6)</f>
        <v>0</v>
      </c>
      <c r="Y982">
        <f t="shared" ref="Y982:Y1020" si="273">X982*3.6</f>
        <v>0</v>
      </c>
      <c r="Z982">
        <f>Z981+IF(Y981&gt;$B$4,$B$21*(X981+X982)/2,0)</f>
        <v>541.64683333333028</v>
      </c>
      <c r="AA982">
        <f t="shared" ref="AA982:AA1020" si="274">Z982-Z$1020</f>
        <v>0</v>
      </c>
      <c r="AB982">
        <f t="shared" si="261"/>
        <v>-472.96266666667725</v>
      </c>
      <c r="AC982">
        <f t="shared" si="262"/>
        <v>-213.49700000001303</v>
      </c>
      <c r="AD982">
        <f t="shared" si="263"/>
        <v>-318.25358333334589</v>
      </c>
      <c r="AE982">
        <f t="shared" si="264"/>
        <v>-394.2798333333468</v>
      </c>
    </row>
    <row r="983" spans="1:31">
      <c r="A983">
        <v>963</v>
      </c>
      <c r="B983">
        <f t="shared" ref="B983:B1020" si="275">A983*B$21</f>
        <v>96.300000000000011</v>
      </c>
      <c r="C983">
        <f t="shared" si="266"/>
        <v>0.6</v>
      </c>
      <c r="D983">
        <f>MAX(D982-$B$21*$B$3,$B$4/3.6)</f>
        <v>0</v>
      </c>
      <c r="E983">
        <f t="shared" si="267"/>
        <v>0</v>
      </c>
      <c r="F983">
        <f>F982+IF(E982&gt;$B$4,$B$21*(D982+D983)/2,0)</f>
        <v>925.92666666667708</v>
      </c>
      <c r="G983">
        <f t="shared" si="259"/>
        <v>-10</v>
      </c>
      <c r="H983">
        <f t="shared" si="268"/>
        <v>1.2</v>
      </c>
      <c r="I983">
        <f>MAX(I982-$B$21*$E$2,$B$4/3.6)</f>
        <v>0</v>
      </c>
      <c r="J983">
        <f t="shared" si="269"/>
        <v>0</v>
      </c>
      <c r="K983">
        <f>K982+IF(J982&gt;$B$4,$B$21*(I982+I983)/2,0)</f>
        <v>462.96399999999983</v>
      </c>
      <c r="L983">
        <f t="shared" si="265"/>
        <v>0</v>
      </c>
      <c r="M983">
        <f>IF(B983&lt;=$E$3,M982,IF(M982&lt;$E$2,MIN(M982+$E$2*$B$21/$E$4,$E$2),$E$2))</f>
        <v>1.2</v>
      </c>
      <c r="N983">
        <f>MAX(N982-$B$21*(M982+M983)/2,$B$4/3.6)</f>
        <v>0</v>
      </c>
      <c r="O983">
        <f t="shared" si="270"/>
        <v>0</v>
      </c>
      <c r="P983">
        <f>P982+IF(O982&gt;$B$4,$B$21*(N982+N983)/2,0)</f>
        <v>722.42966666666405</v>
      </c>
      <c r="Q983">
        <f t="shared" si="271"/>
        <v>0</v>
      </c>
      <c r="R983">
        <f>IF(B983&lt;=$E$3,R982,IF(R982&lt;$E$2,MIN(R982+$E$2*$B$21/$E$4,$E$2),$E$2))</f>
        <v>1.2</v>
      </c>
      <c r="S983">
        <f>MAX(S982-$B$21*(R982+R983)/2,$B$4/3.6)</f>
        <v>0</v>
      </c>
      <c r="T983">
        <f t="shared" si="272"/>
        <v>0</v>
      </c>
      <c r="U983">
        <f>U982+IF(T982&gt;$B$4,$B$21*(S982+S983)/2,0)</f>
        <v>617.67308333333119</v>
      </c>
      <c r="V983">
        <f t="shared" si="260"/>
        <v>0</v>
      </c>
      <c r="W983">
        <f>IF(B983&lt;=$E$3,W982,IF(W982&lt;$E$2,MIN(W982+$E$2*$B$21/$E$4,$E$2),$E$2))</f>
        <v>1.2</v>
      </c>
      <c r="X983">
        <f>MAX(X982-$B$21*(W982+W983)/2,$B$4/3.6)</f>
        <v>0</v>
      </c>
      <c r="Y983">
        <f t="shared" si="273"/>
        <v>0</v>
      </c>
      <c r="Z983">
        <f>Z982+IF(Y982&gt;$B$4,$B$21*(X982+X983)/2,0)</f>
        <v>541.64683333333028</v>
      </c>
      <c r="AA983">
        <f t="shared" si="274"/>
        <v>0</v>
      </c>
      <c r="AB983">
        <f t="shared" si="261"/>
        <v>-472.96266666667725</v>
      </c>
      <c r="AC983">
        <f t="shared" si="262"/>
        <v>-213.49700000001303</v>
      </c>
      <c r="AD983">
        <f t="shared" si="263"/>
        <v>-318.25358333334589</v>
      </c>
      <c r="AE983">
        <f t="shared" si="264"/>
        <v>-394.2798333333468</v>
      </c>
    </row>
    <row r="984" spans="1:31">
      <c r="A984">
        <v>964</v>
      </c>
      <c r="B984">
        <f t="shared" si="275"/>
        <v>96.4</v>
      </c>
      <c r="C984">
        <f t="shared" si="266"/>
        <v>0.6</v>
      </c>
      <c r="D984">
        <f>MAX(D983-$B$21*$B$3,$B$4/3.6)</f>
        <v>0</v>
      </c>
      <c r="E984">
        <f t="shared" si="267"/>
        <v>0</v>
      </c>
      <c r="F984">
        <f>F983+IF(E983&gt;$B$4,$B$21*(D983+D984)/2,0)</f>
        <v>925.92666666667708</v>
      </c>
      <c r="G984">
        <f t="shared" si="259"/>
        <v>-10</v>
      </c>
      <c r="H984">
        <f t="shared" si="268"/>
        <v>1.2</v>
      </c>
      <c r="I984">
        <f>MAX(I983-$B$21*$E$2,$B$4/3.6)</f>
        <v>0</v>
      </c>
      <c r="J984">
        <f t="shared" si="269"/>
        <v>0</v>
      </c>
      <c r="K984">
        <f>K983+IF(J983&gt;$B$4,$B$21*(I983+I984)/2,0)</f>
        <v>462.96399999999983</v>
      </c>
      <c r="L984">
        <f t="shared" si="265"/>
        <v>0</v>
      </c>
      <c r="M984">
        <f>IF(B984&lt;=$E$3,M983,IF(M983&lt;$E$2,MIN(M983+$E$2*$B$21/$E$4,$E$2),$E$2))</f>
        <v>1.2</v>
      </c>
      <c r="N984">
        <f>MAX(N983-$B$21*(M983+M984)/2,$B$4/3.6)</f>
        <v>0</v>
      </c>
      <c r="O984">
        <f t="shared" si="270"/>
        <v>0</v>
      </c>
      <c r="P984">
        <f>P983+IF(O983&gt;$B$4,$B$21*(N983+N984)/2,0)</f>
        <v>722.42966666666405</v>
      </c>
      <c r="Q984">
        <f t="shared" si="271"/>
        <v>0</v>
      </c>
      <c r="R984">
        <f>IF(B984&lt;=$E$3,R983,IF(R983&lt;$E$2,MIN(R983+$E$2*$B$21/$E$4,$E$2),$E$2))</f>
        <v>1.2</v>
      </c>
      <c r="S984">
        <f>MAX(S983-$B$21*(R983+R984)/2,$B$4/3.6)</f>
        <v>0</v>
      </c>
      <c r="T984">
        <f t="shared" si="272"/>
        <v>0</v>
      </c>
      <c r="U984">
        <f>U983+IF(T983&gt;$B$4,$B$21*(S983+S984)/2,0)</f>
        <v>617.67308333333119</v>
      </c>
      <c r="V984">
        <f t="shared" si="260"/>
        <v>0</v>
      </c>
      <c r="W984">
        <f>IF(B984&lt;=$E$3,W983,IF(W983&lt;$E$2,MIN(W983+$E$2*$B$21/$E$4,$E$2),$E$2))</f>
        <v>1.2</v>
      </c>
      <c r="X984">
        <f>MAX(X983-$B$21*(W983+W984)/2,$B$4/3.6)</f>
        <v>0</v>
      </c>
      <c r="Y984">
        <f t="shared" si="273"/>
        <v>0</v>
      </c>
      <c r="Z984">
        <f>Z983+IF(Y983&gt;$B$4,$B$21*(X983+X984)/2,0)</f>
        <v>541.64683333333028</v>
      </c>
      <c r="AA984">
        <f t="shared" si="274"/>
        <v>0</v>
      </c>
      <c r="AB984">
        <f t="shared" si="261"/>
        <v>-472.96266666667725</v>
      </c>
      <c r="AC984">
        <f t="shared" si="262"/>
        <v>-213.49700000001303</v>
      </c>
      <c r="AD984">
        <f t="shared" si="263"/>
        <v>-318.25358333334589</v>
      </c>
      <c r="AE984">
        <f t="shared" si="264"/>
        <v>-394.2798333333468</v>
      </c>
    </row>
    <row r="985" spans="1:31">
      <c r="A985">
        <v>965</v>
      </c>
      <c r="B985">
        <f t="shared" si="275"/>
        <v>96.5</v>
      </c>
      <c r="C985">
        <f t="shared" si="266"/>
        <v>0.6</v>
      </c>
      <c r="D985">
        <f>MAX(D984-$B$21*$B$3,$B$4/3.6)</f>
        <v>0</v>
      </c>
      <c r="E985">
        <f t="shared" si="267"/>
        <v>0</v>
      </c>
      <c r="F985">
        <f>F984+IF(E984&gt;$B$4,$B$21*(D984+D985)/2,0)</f>
        <v>925.92666666667708</v>
      </c>
      <c r="G985">
        <f t="shared" si="259"/>
        <v>-10</v>
      </c>
      <c r="H985">
        <f t="shared" si="268"/>
        <v>1.2</v>
      </c>
      <c r="I985">
        <f>MAX(I984-$B$21*$E$2,$B$4/3.6)</f>
        <v>0</v>
      </c>
      <c r="J985">
        <f t="shared" si="269"/>
        <v>0</v>
      </c>
      <c r="K985">
        <f>K984+IF(J984&gt;$B$4,$B$21*(I984+I985)/2,0)</f>
        <v>462.96399999999983</v>
      </c>
      <c r="L985">
        <f t="shared" si="265"/>
        <v>0</v>
      </c>
      <c r="M985">
        <f>IF(B985&lt;=$E$3,M984,IF(M984&lt;$E$2,MIN(M984+$E$2*$B$21/$E$4,$E$2),$E$2))</f>
        <v>1.2</v>
      </c>
      <c r="N985">
        <f>MAX(N984-$B$21*(M984+M985)/2,$B$4/3.6)</f>
        <v>0</v>
      </c>
      <c r="O985">
        <f t="shared" si="270"/>
        <v>0</v>
      </c>
      <c r="P985">
        <f>P984+IF(O984&gt;$B$4,$B$21*(N984+N985)/2,0)</f>
        <v>722.42966666666405</v>
      </c>
      <c r="Q985">
        <f t="shared" si="271"/>
        <v>0</v>
      </c>
      <c r="R985">
        <f>IF(B985&lt;=$E$3,R984,IF(R984&lt;$E$2,MIN(R984+$E$2*$B$21/$E$4,$E$2),$E$2))</f>
        <v>1.2</v>
      </c>
      <c r="S985">
        <f>MAX(S984-$B$21*(R984+R985)/2,$B$4/3.6)</f>
        <v>0</v>
      </c>
      <c r="T985">
        <f t="shared" si="272"/>
        <v>0</v>
      </c>
      <c r="U985">
        <f>U984+IF(T984&gt;$B$4,$B$21*(S984+S985)/2,0)</f>
        <v>617.67308333333119</v>
      </c>
      <c r="V985">
        <f t="shared" si="260"/>
        <v>0</v>
      </c>
      <c r="W985">
        <f>IF(B985&lt;=$E$3,W984,IF(W984&lt;$E$2,MIN(W984+$E$2*$B$21/$E$4,$E$2),$E$2))</f>
        <v>1.2</v>
      </c>
      <c r="X985">
        <f>MAX(X984-$B$21*(W984+W985)/2,$B$4/3.6)</f>
        <v>0</v>
      </c>
      <c r="Y985">
        <f t="shared" si="273"/>
        <v>0</v>
      </c>
      <c r="Z985">
        <f>Z984+IF(Y984&gt;$B$4,$B$21*(X984+X985)/2,0)</f>
        <v>541.64683333333028</v>
      </c>
      <c r="AA985">
        <f t="shared" si="274"/>
        <v>0</v>
      </c>
      <c r="AB985">
        <f t="shared" si="261"/>
        <v>-472.96266666667725</v>
      </c>
      <c r="AC985">
        <f t="shared" si="262"/>
        <v>-213.49700000001303</v>
      </c>
      <c r="AD985">
        <f t="shared" si="263"/>
        <v>-318.25358333334589</v>
      </c>
      <c r="AE985">
        <f t="shared" si="264"/>
        <v>-394.2798333333468</v>
      </c>
    </row>
    <row r="986" spans="1:31">
      <c r="A986">
        <v>966</v>
      </c>
      <c r="B986">
        <f t="shared" si="275"/>
        <v>96.600000000000009</v>
      </c>
      <c r="C986">
        <f t="shared" si="266"/>
        <v>0.6</v>
      </c>
      <c r="D986">
        <f>MAX(D985-$B$21*$B$3,$B$4/3.6)</f>
        <v>0</v>
      </c>
      <c r="E986">
        <f t="shared" si="267"/>
        <v>0</v>
      </c>
      <c r="F986">
        <f>F985+IF(E985&gt;$B$4,$B$21*(D985+D986)/2,0)</f>
        <v>925.92666666667708</v>
      </c>
      <c r="G986">
        <f t="shared" si="259"/>
        <v>-10</v>
      </c>
      <c r="H986">
        <f t="shared" si="268"/>
        <v>1.2</v>
      </c>
      <c r="I986">
        <f>MAX(I985-$B$21*$E$2,$B$4/3.6)</f>
        <v>0</v>
      </c>
      <c r="J986">
        <f t="shared" si="269"/>
        <v>0</v>
      </c>
      <c r="K986">
        <f>K985+IF(J985&gt;$B$4,$B$21*(I985+I986)/2,0)</f>
        <v>462.96399999999983</v>
      </c>
      <c r="L986">
        <f t="shared" si="265"/>
        <v>0</v>
      </c>
      <c r="M986">
        <f>IF(B986&lt;=$E$3,M985,IF(M985&lt;$E$2,MIN(M985+$E$2*$B$21/$E$4,$E$2),$E$2))</f>
        <v>1.2</v>
      </c>
      <c r="N986">
        <f>MAX(N985-$B$21*(M985+M986)/2,$B$4/3.6)</f>
        <v>0</v>
      </c>
      <c r="O986">
        <f t="shared" si="270"/>
        <v>0</v>
      </c>
      <c r="P986">
        <f>P985+IF(O985&gt;$B$4,$B$21*(N985+N986)/2,0)</f>
        <v>722.42966666666405</v>
      </c>
      <c r="Q986">
        <f t="shared" si="271"/>
        <v>0</v>
      </c>
      <c r="R986">
        <f>IF(B986&lt;=$E$3,R985,IF(R985&lt;$E$2,MIN(R985+$E$2*$B$21/$E$4,$E$2),$E$2))</f>
        <v>1.2</v>
      </c>
      <c r="S986">
        <f>MAX(S985-$B$21*(R985+R986)/2,$B$4/3.6)</f>
        <v>0</v>
      </c>
      <c r="T986">
        <f t="shared" si="272"/>
        <v>0</v>
      </c>
      <c r="U986">
        <f>U985+IF(T985&gt;$B$4,$B$21*(S985+S986)/2,0)</f>
        <v>617.67308333333119</v>
      </c>
      <c r="V986">
        <f t="shared" si="260"/>
        <v>0</v>
      </c>
      <c r="W986">
        <f>IF(B986&lt;=$E$3,W985,IF(W985&lt;$E$2,MIN(W985+$E$2*$B$21/$E$4,$E$2),$E$2))</f>
        <v>1.2</v>
      </c>
      <c r="X986">
        <f>MAX(X985-$B$21*(W985+W986)/2,$B$4/3.6)</f>
        <v>0</v>
      </c>
      <c r="Y986">
        <f t="shared" si="273"/>
        <v>0</v>
      </c>
      <c r="Z986">
        <f>Z985+IF(Y985&gt;$B$4,$B$21*(X985+X986)/2,0)</f>
        <v>541.64683333333028</v>
      </c>
      <c r="AA986">
        <f t="shared" si="274"/>
        <v>0</v>
      </c>
      <c r="AB986">
        <f t="shared" si="261"/>
        <v>-472.96266666667725</v>
      </c>
      <c r="AC986">
        <f t="shared" si="262"/>
        <v>-213.49700000001303</v>
      </c>
      <c r="AD986">
        <f t="shared" si="263"/>
        <v>-318.25358333334589</v>
      </c>
      <c r="AE986">
        <f t="shared" si="264"/>
        <v>-394.2798333333468</v>
      </c>
    </row>
    <row r="987" spans="1:31">
      <c r="A987">
        <v>967</v>
      </c>
      <c r="B987">
        <f t="shared" si="275"/>
        <v>96.7</v>
      </c>
      <c r="C987">
        <f t="shared" si="266"/>
        <v>0.6</v>
      </c>
      <c r="D987">
        <f>MAX(D986-$B$21*$B$3,$B$4/3.6)</f>
        <v>0</v>
      </c>
      <c r="E987">
        <f t="shared" si="267"/>
        <v>0</v>
      </c>
      <c r="F987">
        <f>F986+IF(E986&gt;$B$4,$B$21*(D986+D987)/2,0)</f>
        <v>925.92666666667708</v>
      </c>
      <c r="G987">
        <f t="shared" si="259"/>
        <v>-10</v>
      </c>
      <c r="H987">
        <f t="shared" si="268"/>
        <v>1.2</v>
      </c>
      <c r="I987">
        <f>MAX(I986-$B$21*$E$2,$B$4/3.6)</f>
        <v>0</v>
      </c>
      <c r="J987">
        <f t="shared" si="269"/>
        <v>0</v>
      </c>
      <c r="K987">
        <f>K986+IF(J986&gt;$B$4,$B$21*(I986+I987)/2,0)</f>
        <v>462.96399999999983</v>
      </c>
      <c r="L987">
        <f t="shared" si="265"/>
        <v>0</v>
      </c>
      <c r="M987">
        <f>IF(B987&lt;=$E$3,M986,IF(M986&lt;$E$2,MIN(M986+$E$2*$B$21/$E$4,$E$2),$E$2))</f>
        <v>1.2</v>
      </c>
      <c r="N987">
        <f>MAX(N986-$B$21*(M986+M987)/2,$B$4/3.6)</f>
        <v>0</v>
      </c>
      <c r="O987">
        <f t="shared" si="270"/>
        <v>0</v>
      </c>
      <c r="P987">
        <f>P986+IF(O986&gt;$B$4,$B$21*(N986+N987)/2,0)</f>
        <v>722.42966666666405</v>
      </c>
      <c r="Q987">
        <f t="shared" si="271"/>
        <v>0</v>
      </c>
      <c r="R987">
        <f>IF(B987&lt;=$E$3,R986,IF(R986&lt;$E$2,MIN(R986+$E$2*$B$21/$E$4,$E$2),$E$2))</f>
        <v>1.2</v>
      </c>
      <c r="S987">
        <f>MAX(S986-$B$21*(R986+R987)/2,$B$4/3.6)</f>
        <v>0</v>
      </c>
      <c r="T987">
        <f t="shared" si="272"/>
        <v>0</v>
      </c>
      <c r="U987">
        <f>U986+IF(T986&gt;$B$4,$B$21*(S986+S987)/2,0)</f>
        <v>617.67308333333119</v>
      </c>
      <c r="V987">
        <f t="shared" si="260"/>
        <v>0</v>
      </c>
      <c r="W987">
        <f>IF(B987&lt;=$E$3,W986,IF(W986&lt;$E$2,MIN(W986+$E$2*$B$21/$E$4,$E$2),$E$2))</f>
        <v>1.2</v>
      </c>
      <c r="X987">
        <f>MAX(X986-$B$21*(W986+W987)/2,$B$4/3.6)</f>
        <v>0</v>
      </c>
      <c r="Y987">
        <f t="shared" si="273"/>
        <v>0</v>
      </c>
      <c r="Z987">
        <f>Z986+IF(Y986&gt;$B$4,$B$21*(X986+X987)/2,0)</f>
        <v>541.64683333333028</v>
      </c>
      <c r="AA987">
        <f t="shared" si="274"/>
        <v>0</v>
      </c>
      <c r="AB987">
        <f t="shared" si="261"/>
        <v>-472.96266666667725</v>
      </c>
      <c r="AC987">
        <f t="shared" si="262"/>
        <v>-213.49700000001303</v>
      </c>
      <c r="AD987">
        <f t="shared" si="263"/>
        <v>-318.25358333334589</v>
      </c>
      <c r="AE987">
        <f t="shared" si="264"/>
        <v>-394.2798333333468</v>
      </c>
    </row>
    <row r="988" spans="1:31">
      <c r="A988">
        <v>968</v>
      </c>
      <c r="B988">
        <f t="shared" si="275"/>
        <v>96.800000000000011</v>
      </c>
      <c r="C988">
        <f t="shared" si="266"/>
        <v>0.6</v>
      </c>
      <c r="D988">
        <f>MAX(D987-$B$21*$B$3,$B$4/3.6)</f>
        <v>0</v>
      </c>
      <c r="E988">
        <f t="shared" si="267"/>
        <v>0</v>
      </c>
      <c r="F988">
        <f>F987+IF(E987&gt;$B$4,$B$21*(D987+D988)/2,0)</f>
        <v>925.92666666667708</v>
      </c>
      <c r="G988">
        <f t="shared" si="259"/>
        <v>-10</v>
      </c>
      <c r="H988">
        <f t="shared" si="268"/>
        <v>1.2</v>
      </c>
      <c r="I988">
        <f>MAX(I987-$B$21*$E$2,$B$4/3.6)</f>
        <v>0</v>
      </c>
      <c r="J988">
        <f t="shared" si="269"/>
        <v>0</v>
      </c>
      <c r="K988">
        <f>K987+IF(J987&gt;$B$4,$B$21*(I987+I988)/2,0)</f>
        <v>462.96399999999983</v>
      </c>
      <c r="L988">
        <f t="shared" si="265"/>
        <v>0</v>
      </c>
      <c r="M988">
        <f>IF(B988&lt;=$E$3,M987,IF(M987&lt;$E$2,MIN(M987+$E$2*$B$21/$E$4,$E$2),$E$2))</f>
        <v>1.2</v>
      </c>
      <c r="N988">
        <f>MAX(N987-$B$21*(M987+M988)/2,$B$4/3.6)</f>
        <v>0</v>
      </c>
      <c r="O988">
        <f t="shared" si="270"/>
        <v>0</v>
      </c>
      <c r="P988">
        <f>P987+IF(O987&gt;$B$4,$B$21*(N987+N988)/2,0)</f>
        <v>722.42966666666405</v>
      </c>
      <c r="Q988">
        <f t="shared" si="271"/>
        <v>0</v>
      </c>
      <c r="R988">
        <f>IF(B988&lt;=$E$3,R987,IF(R987&lt;$E$2,MIN(R987+$E$2*$B$21/$E$4,$E$2),$E$2))</f>
        <v>1.2</v>
      </c>
      <c r="S988">
        <f>MAX(S987-$B$21*(R987+R988)/2,$B$4/3.6)</f>
        <v>0</v>
      </c>
      <c r="T988">
        <f t="shared" si="272"/>
        <v>0</v>
      </c>
      <c r="U988">
        <f>U987+IF(T987&gt;$B$4,$B$21*(S987+S988)/2,0)</f>
        <v>617.67308333333119</v>
      </c>
      <c r="V988">
        <f t="shared" si="260"/>
        <v>0</v>
      </c>
      <c r="W988">
        <f>IF(B988&lt;=$E$3,W987,IF(W987&lt;$E$2,MIN(W987+$E$2*$B$21/$E$4,$E$2),$E$2))</f>
        <v>1.2</v>
      </c>
      <c r="X988">
        <f>MAX(X987-$B$21*(W987+W988)/2,$B$4/3.6)</f>
        <v>0</v>
      </c>
      <c r="Y988">
        <f t="shared" si="273"/>
        <v>0</v>
      </c>
      <c r="Z988">
        <f>Z987+IF(Y987&gt;$B$4,$B$21*(X987+X988)/2,0)</f>
        <v>541.64683333333028</v>
      </c>
      <c r="AA988">
        <f t="shared" si="274"/>
        <v>0</v>
      </c>
      <c r="AB988">
        <f t="shared" si="261"/>
        <v>-472.96266666667725</v>
      </c>
      <c r="AC988">
        <f t="shared" si="262"/>
        <v>-213.49700000001303</v>
      </c>
      <c r="AD988">
        <f t="shared" si="263"/>
        <v>-318.25358333334589</v>
      </c>
      <c r="AE988">
        <f t="shared" si="264"/>
        <v>-394.2798333333468</v>
      </c>
    </row>
    <row r="989" spans="1:31">
      <c r="A989">
        <v>969</v>
      </c>
      <c r="B989">
        <f t="shared" si="275"/>
        <v>96.9</v>
      </c>
      <c r="C989">
        <f t="shared" si="266"/>
        <v>0.6</v>
      </c>
      <c r="D989">
        <f>MAX(D988-$B$21*$B$3,$B$4/3.6)</f>
        <v>0</v>
      </c>
      <c r="E989">
        <f t="shared" si="267"/>
        <v>0</v>
      </c>
      <c r="F989">
        <f>F988+IF(E988&gt;$B$4,$B$21*(D988+D989)/2,0)</f>
        <v>925.92666666667708</v>
      </c>
      <c r="G989">
        <f t="shared" si="259"/>
        <v>-10</v>
      </c>
      <c r="H989">
        <f t="shared" si="268"/>
        <v>1.2</v>
      </c>
      <c r="I989">
        <f>MAX(I988-$B$21*$E$2,$B$4/3.6)</f>
        <v>0</v>
      </c>
      <c r="J989">
        <f t="shared" si="269"/>
        <v>0</v>
      </c>
      <c r="K989">
        <f>K988+IF(J988&gt;$B$4,$B$21*(I988+I989)/2,0)</f>
        <v>462.96399999999983</v>
      </c>
      <c r="L989">
        <f t="shared" si="265"/>
        <v>0</v>
      </c>
      <c r="M989">
        <f>IF(B989&lt;=$E$3,M988,IF(M988&lt;$E$2,MIN(M988+$E$2*$B$21/$E$4,$E$2),$E$2))</f>
        <v>1.2</v>
      </c>
      <c r="N989">
        <f>MAX(N988-$B$21*(M988+M989)/2,$B$4/3.6)</f>
        <v>0</v>
      </c>
      <c r="O989">
        <f t="shared" si="270"/>
        <v>0</v>
      </c>
      <c r="P989">
        <f>P988+IF(O988&gt;$B$4,$B$21*(N988+N989)/2,0)</f>
        <v>722.42966666666405</v>
      </c>
      <c r="Q989">
        <f t="shared" si="271"/>
        <v>0</v>
      </c>
      <c r="R989">
        <f>IF(B989&lt;=$E$3,R988,IF(R988&lt;$E$2,MIN(R988+$E$2*$B$21/$E$4,$E$2),$E$2))</f>
        <v>1.2</v>
      </c>
      <c r="S989">
        <f>MAX(S988-$B$21*(R988+R989)/2,$B$4/3.6)</f>
        <v>0</v>
      </c>
      <c r="T989">
        <f t="shared" si="272"/>
        <v>0</v>
      </c>
      <c r="U989">
        <f>U988+IF(T988&gt;$B$4,$B$21*(S988+S989)/2,0)</f>
        <v>617.67308333333119</v>
      </c>
      <c r="V989">
        <f t="shared" si="260"/>
        <v>0</v>
      </c>
      <c r="W989">
        <f>IF(B989&lt;=$E$3,W988,IF(W988&lt;$E$2,MIN(W988+$E$2*$B$21/$E$4,$E$2),$E$2))</f>
        <v>1.2</v>
      </c>
      <c r="X989">
        <f>MAX(X988-$B$21*(W988+W989)/2,$B$4/3.6)</f>
        <v>0</v>
      </c>
      <c r="Y989">
        <f t="shared" si="273"/>
        <v>0</v>
      </c>
      <c r="Z989">
        <f>Z988+IF(Y988&gt;$B$4,$B$21*(X988+X989)/2,0)</f>
        <v>541.64683333333028</v>
      </c>
      <c r="AA989">
        <f t="shared" si="274"/>
        <v>0</v>
      </c>
      <c r="AB989">
        <f t="shared" si="261"/>
        <v>-472.96266666667725</v>
      </c>
      <c r="AC989">
        <f t="shared" si="262"/>
        <v>-213.49700000001303</v>
      </c>
      <c r="AD989">
        <f t="shared" si="263"/>
        <v>-318.25358333334589</v>
      </c>
      <c r="AE989">
        <f t="shared" si="264"/>
        <v>-394.2798333333468</v>
      </c>
    </row>
    <row r="990" spans="1:31">
      <c r="A990">
        <v>970</v>
      </c>
      <c r="B990">
        <f t="shared" si="275"/>
        <v>97</v>
      </c>
      <c r="C990">
        <f t="shared" si="266"/>
        <v>0.6</v>
      </c>
      <c r="D990">
        <f>MAX(D989-$B$21*$B$3,$B$4/3.6)</f>
        <v>0</v>
      </c>
      <c r="E990">
        <f t="shared" si="267"/>
        <v>0</v>
      </c>
      <c r="F990">
        <f>F989+IF(E989&gt;$B$4,$B$21*(D989+D990)/2,0)</f>
        <v>925.92666666667708</v>
      </c>
      <c r="G990">
        <f t="shared" si="259"/>
        <v>-10</v>
      </c>
      <c r="H990">
        <f t="shared" si="268"/>
        <v>1.2</v>
      </c>
      <c r="I990">
        <f>MAX(I989-$B$21*$E$2,$B$4/3.6)</f>
        <v>0</v>
      </c>
      <c r="J990">
        <f t="shared" si="269"/>
        <v>0</v>
      </c>
      <c r="K990">
        <f>K989+IF(J989&gt;$B$4,$B$21*(I989+I990)/2,0)</f>
        <v>462.96399999999983</v>
      </c>
      <c r="L990">
        <f t="shared" si="265"/>
        <v>0</v>
      </c>
      <c r="M990">
        <f>IF(B990&lt;=$E$3,M989,IF(M989&lt;$E$2,MIN(M989+$E$2*$B$21/$E$4,$E$2),$E$2))</f>
        <v>1.2</v>
      </c>
      <c r="N990">
        <f>MAX(N989-$B$21*(M989+M990)/2,$B$4/3.6)</f>
        <v>0</v>
      </c>
      <c r="O990">
        <f t="shared" si="270"/>
        <v>0</v>
      </c>
      <c r="P990">
        <f>P989+IF(O989&gt;$B$4,$B$21*(N989+N990)/2,0)</f>
        <v>722.42966666666405</v>
      </c>
      <c r="Q990">
        <f t="shared" si="271"/>
        <v>0</v>
      </c>
      <c r="R990">
        <f>IF(B990&lt;=$E$3,R989,IF(R989&lt;$E$2,MIN(R989+$E$2*$B$21/$E$4,$E$2),$E$2))</f>
        <v>1.2</v>
      </c>
      <c r="S990">
        <f>MAX(S989-$B$21*(R989+R990)/2,$B$4/3.6)</f>
        <v>0</v>
      </c>
      <c r="T990">
        <f t="shared" si="272"/>
        <v>0</v>
      </c>
      <c r="U990">
        <f>U989+IF(T989&gt;$B$4,$B$21*(S989+S990)/2,0)</f>
        <v>617.67308333333119</v>
      </c>
      <c r="V990">
        <f t="shared" si="260"/>
        <v>0</v>
      </c>
      <c r="W990">
        <f>IF(B990&lt;=$E$3,W989,IF(W989&lt;$E$2,MIN(W989+$E$2*$B$21/$E$4,$E$2),$E$2))</f>
        <v>1.2</v>
      </c>
      <c r="X990">
        <f>MAX(X989-$B$21*(W989+W990)/2,$B$4/3.6)</f>
        <v>0</v>
      </c>
      <c r="Y990">
        <f t="shared" si="273"/>
        <v>0</v>
      </c>
      <c r="Z990">
        <f>Z989+IF(Y989&gt;$B$4,$B$21*(X989+X990)/2,0)</f>
        <v>541.64683333333028</v>
      </c>
      <c r="AA990">
        <f t="shared" si="274"/>
        <v>0</v>
      </c>
      <c r="AB990">
        <f t="shared" si="261"/>
        <v>-472.96266666667725</v>
      </c>
      <c r="AC990">
        <f t="shared" si="262"/>
        <v>-213.49700000001303</v>
      </c>
      <c r="AD990">
        <f t="shared" si="263"/>
        <v>-318.25358333334589</v>
      </c>
      <c r="AE990">
        <f t="shared" si="264"/>
        <v>-394.2798333333468</v>
      </c>
    </row>
    <row r="991" spans="1:31">
      <c r="A991">
        <v>971</v>
      </c>
      <c r="B991">
        <f t="shared" si="275"/>
        <v>97.100000000000009</v>
      </c>
      <c r="C991">
        <f t="shared" si="266"/>
        <v>0.6</v>
      </c>
      <c r="D991">
        <f>MAX(D990-$B$21*$B$3,$B$4/3.6)</f>
        <v>0</v>
      </c>
      <c r="E991">
        <f t="shared" si="267"/>
        <v>0</v>
      </c>
      <c r="F991">
        <f>F990+IF(E990&gt;$B$4,$B$21*(D990+D991)/2,0)</f>
        <v>925.92666666667708</v>
      </c>
      <c r="G991">
        <f t="shared" si="259"/>
        <v>-10</v>
      </c>
      <c r="H991">
        <f t="shared" si="268"/>
        <v>1.2</v>
      </c>
      <c r="I991">
        <f>MAX(I990-$B$21*$E$2,$B$4/3.6)</f>
        <v>0</v>
      </c>
      <c r="J991">
        <f t="shared" si="269"/>
        <v>0</v>
      </c>
      <c r="K991">
        <f>K990+IF(J990&gt;$B$4,$B$21*(I990+I991)/2,0)</f>
        <v>462.96399999999983</v>
      </c>
      <c r="L991">
        <f t="shared" si="265"/>
        <v>0</v>
      </c>
      <c r="M991">
        <f>IF(B991&lt;=$E$3,M990,IF(M990&lt;$E$2,MIN(M990+$E$2*$B$21/$E$4,$E$2),$E$2))</f>
        <v>1.2</v>
      </c>
      <c r="N991">
        <f>MAX(N990-$B$21*(M990+M991)/2,$B$4/3.6)</f>
        <v>0</v>
      </c>
      <c r="O991">
        <f t="shared" si="270"/>
        <v>0</v>
      </c>
      <c r="P991">
        <f>P990+IF(O990&gt;$B$4,$B$21*(N990+N991)/2,0)</f>
        <v>722.42966666666405</v>
      </c>
      <c r="Q991">
        <f t="shared" si="271"/>
        <v>0</v>
      </c>
      <c r="R991">
        <f>IF(B991&lt;=$E$3,R990,IF(R990&lt;$E$2,MIN(R990+$E$2*$B$21/$E$4,$E$2),$E$2))</f>
        <v>1.2</v>
      </c>
      <c r="S991">
        <f>MAX(S990-$B$21*(R990+R991)/2,$B$4/3.6)</f>
        <v>0</v>
      </c>
      <c r="T991">
        <f t="shared" si="272"/>
        <v>0</v>
      </c>
      <c r="U991">
        <f>U990+IF(T990&gt;$B$4,$B$21*(S990+S991)/2,0)</f>
        <v>617.67308333333119</v>
      </c>
      <c r="V991">
        <f t="shared" si="260"/>
        <v>0</v>
      </c>
      <c r="W991">
        <f>IF(B991&lt;=$E$3,W990,IF(W990&lt;$E$2,MIN(W990+$E$2*$B$21/$E$4,$E$2),$E$2))</f>
        <v>1.2</v>
      </c>
      <c r="X991">
        <f>MAX(X990-$B$21*(W990+W991)/2,$B$4/3.6)</f>
        <v>0</v>
      </c>
      <c r="Y991">
        <f t="shared" si="273"/>
        <v>0</v>
      </c>
      <c r="Z991">
        <f>Z990+IF(Y990&gt;$B$4,$B$21*(X990+X991)/2,0)</f>
        <v>541.64683333333028</v>
      </c>
      <c r="AA991">
        <f t="shared" si="274"/>
        <v>0</v>
      </c>
      <c r="AB991">
        <f t="shared" si="261"/>
        <v>-472.96266666667725</v>
      </c>
      <c r="AC991">
        <f t="shared" si="262"/>
        <v>-213.49700000001303</v>
      </c>
      <c r="AD991">
        <f t="shared" si="263"/>
        <v>-318.25358333334589</v>
      </c>
      <c r="AE991">
        <f t="shared" si="264"/>
        <v>-394.2798333333468</v>
      </c>
    </row>
    <row r="992" spans="1:31">
      <c r="A992">
        <v>972</v>
      </c>
      <c r="B992">
        <f t="shared" si="275"/>
        <v>97.2</v>
      </c>
      <c r="C992">
        <f t="shared" si="266"/>
        <v>0.6</v>
      </c>
      <c r="D992">
        <f>MAX(D991-$B$21*$B$3,$B$4/3.6)</f>
        <v>0</v>
      </c>
      <c r="E992">
        <f t="shared" si="267"/>
        <v>0</v>
      </c>
      <c r="F992">
        <f>F991+IF(E991&gt;$B$4,$B$21*(D991+D992)/2,0)</f>
        <v>925.92666666667708</v>
      </c>
      <c r="G992">
        <f t="shared" si="259"/>
        <v>-10</v>
      </c>
      <c r="H992">
        <f t="shared" si="268"/>
        <v>1.2</v>
      </c>
      <c r="I992">
        <f>MAX(I991-$B$21*$E$2,$B$4/3.6)</f>
        <v>0</v>
      </c>
      <c r="J992">
        <f t="shared" si="269"/>
        <v>0</v>
      </c>
      <c r="K992">
        <f>K991+IF(J991&gt;$B$4,$B$21*(I991+I992)/2,0)</f>
        <v>462.96399999999983</v>
      </c>
      <c r="L992">
        <f t="shared" si="265"/>
        <v>0</v>
      </c>
      <c r="M992">
        <f>IF(B992&lt;=$E$3,M991,IF(M991&lt;$E$2,MIN(M991+$E$2*$B$21/$E$4,$E$2),$E$2))</f>
        <v>1.2</v>
      </c>
      <c r="N992">
        <f>MAX(N991-$B$21*(M991+M992)/2,$B$4/3.6)</f>
        <v>0</v>
      </c>
      <c r="O992">
        <f t="shared" si="270"/>
        <v>0</v>
      </c>
      <c r="P992">
        <f>P991+IF(O991&gt;$B$4,$B$21*(N991+N992)/2,0)</f>
        <v>722.42966666666405</v>
      </c>
      <c r="Q992">
        <f t="shared" si="271"/>
        <v>0</v>
      </c>
      <c r="R992">
        <f>IF(B992&lt;=$E$3,R991,IF(R991&lt;$E$2,MIN(R991+$E$2*$B$21/$E$4,$E$2),$E$2))</f>
        <v>1.2</v>
      </c>
      <c r="S992">
        <f>MAX(S991-$B$21*(R991+R992)/2,$B$4/3.6)</f>
        <v>0</v>
      </c>
      <c r="T992">
        <f t="shared" si="272"/>
        <v>0</v>
      </c>
      <c r="U992">
        <f>U991+IF(T991&gt;$B$4,$B$21*(S991+S992)/2,0)</f>
        <v>617.67308333333119</v>
      </c>
      <c r="V992">
        <f t="shared" si="260"/>
        <v>0</v>
      </c>
      <c r="W992">
        <f>IF(B992&lt;=$E$3,W991,IF(W991&lt;$E$2,MIN(W991+$E$2*$B$21/$E$4,$E$2),$E$2))</f>
        <v>1.2</v>
      </c>
      <c r="X992">
        <f>MAX(X991-$B$21*(W991+W992)/2,$B$4/3.6)</f>
        <v>0</v>
      </c>
      <c r="Y992">
        <f t="shared" si="273"/>
        <v>0</v>
      </c>
      <c r="Z992">
        <f>Z991+IF(Y991&gt;$B$4,$B$21*(X991+X992)/2,0)</f>
        <v>541.64683333333028</v>
      </c>
      <c r="AA992">
        <f t="shared" si="274"/>
        <v>0</v>
      </c>
      <c r="AB992">
        <f t="shared" si="261"/>
        <v>-472.96266666667725</v>
      </c>
      <c r="AC992">
        <f t="shared" si="262"/>
        <v>-213.49700000001303</v>
      </c>
      <c r="AD992">
        <f t="shared" si="263"/>
        <v>-318.25358333334589</v>
      </c>
      <c r="AE992">
        <f t="shared" si="264"/>
        <v>-394.2798333333468</v>
      </c>
    </row>
    <row r="993" spans="1:31">
      <c r="A993">
        <v>973</v>
      </c>
      <c r="B993">
        <f t="shared" si="275"/>
        <v>97.300000000000011</v>
      </c>
      <c r="C993">
        <f t="shared" si="266"/>
        <v>0.6</v>
      </c>
      <c r="D993">
        <f>MAX(D992-$B$21*$B$3,$B$4/3.6)</f>
        <v>0</v>
      </c>
      <c r="E993">
        <f t="shared" si="267"/>
        <v>0</v>
      </c>
      <c r="F993">
        <f>F992+IF(E992&gt;$B$4,$B$21*(D992+D993)/2,0)</f>
        <v>925.92666666667708</v>
      </c>
      <c r="G993">
        <f t="shared" si="259"/>
        <v>-10</v>
      </c>
      <c r="H993">
        <f t="shared" si="268"/>
        <v>1.2</v>
      </c>
      <c r="I993">
        <f>MAX(I992-$B$21*$E$2,$B$4/3.6)</f>
        <v>0</v>
      </c>
      <c r="J993">
        <f t="shared" si="269"/>
        <v>0</v>
      </c>
      <c r="K993">
        <f>K992+IF(J992&gt;$B$4,$B$21*(I992+I993)/2,0)</f>
        <v>462.96399999999983</v>
      </c>
      <c r="L993">
        <f t="shared" si="265"/>
        <v>0</v>
      </c>
      <c r="M993">
        <f>IF(B993&lt;=$E$3,M992,IF(M992&lt;$E$2,MIN(M992+$E$2*$B$21/$E$4,$E$2),$E$2))</f>
        <v>1.2</v>
      </c>
      <c r="N993">
        <f>MAX(N992-$B$21*(M992+M993)/2,$B$4/3.6)</f>
        <v>0</v>
      </c>
      <c r="O993">
        <f t="shared" si="270"/>
        <v>0</v>
      </c>
      <c r="P993">
        <f>P992+IF(O992&gt;$B$4,$B$21*(N992+N993)/2,0)</f>
        <v>722.42966666666405</v>
      </c>
      <c r="Q993">
        <f t="shared" si="271"/>
        <v>0</v>
      </c>
      <c r="R993">
        <f>IF(B993&lt;=$E$3,R992,IF(R992&lt;$E$2,MIN(R992+$E$2*$B$21/$E$4,$E$2),$E$2))</f>
        <v>1.2</v>
      </c>
      <c r="S993">
        <f>MAX(S992-$B$21*(R992+R993)/2,$B$4/3.6)</f>
        <v>0</v>
      </c>
      <c r="T993">
        <f t="shared" si="272"/>
        <v>0</v>
      </c>
      <c r="U993">
        <f>U992+IF(T992&gt;$B$4,$B$21*(S992+S993)/2,0)</f>
        <v>617.67308333333119</v>
      </c>
      <c r="V993">
        <f t="shared" si="260"/>
        <v>0</v>
      </c>
      <c r="W993">
        <f>IF(B993&lt;=$E$3,W992,IF(W992&lt;$E$2,MIN(W992+$E$2*$B$21/$E$4,$E$2),$E$2))</f>
        <v>1.2</v>
      </c>
      <c r="X993">
        <f>MAX(X992-$B$21*(W992+W993)/2,$B$4/3.6)</f>
        <v>0</v>
      </c>
      <c r="Y993">
        <f t="shared" si="273"/>
        <v>0</v>
      </c>
      <c r="Z993">
        <f>Z992+IF(Y992&gt;$B$4,$B$21*(X992+X993)/2,0)</f>
        <v>541.64683333333028</v>
      </c>
      <c r="AA993">
        <f t="shared" si="274"/>
        <v>0</v>
      </c>
      <c r="AB993">
        <f t="shared" si="261"/>
        <v>-472.96266666667725</v>
      </c>
      <c r="AC993">
        <f t="shared" si="262"/>
        <v>-213.49700000001303</v>
      </c>
      <c r="AD993">
        <f t="shared" si="263"/>
        <v>-318.25358333334589</v>
      </c>
      <c r="AE993">
        <f t="shared" si="264"/>
        <v>-394.2798333333468</v>
      </c>
    </row>
    <row r="994" spans="1:31">
      <c r="A994">
        <v>974</v>
      </c>
      <c r="B994">
        <f t="shared" si="275"/>
        <v>97.4</v>
      </c>
      <c r="C994">
        <f t="shared" si="266"/>
        <v>0.6</v>
      </c>
      <c r="D994">
        <f>MAX(D993-$B$21*$B$3,$B$4/3.6)</f>
        <v>0</v>
      </c>
      <c r="E994">
        <f t="shared" si="267"/>
        <v>0</v>
      </c>
      <c r="F994">
        <f>F993+IF(E993&gt;$B$4,$B$21*(D993+D994)/2,0)</f>
        <v>925.92666666667708</v>
      </c>
      <c r="G994">
        <f t="shared" si="259"/>
        <v>-10</v>
      </c>
      <c r="H994">
        <f t="shared" si="268"/>
        <v>1.2</v>
      </c>
      <c r="I994">
        <f>MAX(I993-$B$21*$E$2,$B$4/3.6)</f>
        <v>0</v>
      </c>
      <c r="J994">
        <f t="shared" si="269"/>
        <v>0</v>
      </c>
      <c r="K994">
        <f>K993+IF(J993&gt;$B$4,$B$21*(I993+I994)/2,0)</f>
        <v>462.96399999999983</v>
      </c>
      <c r="L994">
        <f t="shared" si="265"/>
        <v>0</v>
      </c>
      <c r="M994">
        <f>IF(B994&lt;=$E$3,M993,IF(M993&lt;$E$2,MIN(M993+$E$2*$B$21/$E$4,$E$2),$E$2))</f>
        <v>1.2</v>
      </c>
      <c r="N994">
        <f>MAX(N993-$B$21*(M993+M994)/2,$B$4/3.6)</f>
        <v>0</v>
      </c>
      <c r="O994">
        <f t="shared" si="270"/>
        <v>0</v>
      </c>
      <c r="P994">
        <f>P993+IF(O993&gt;$B$4,$B$21*(N993+N994)/2,0)</f>
        <v>722.42966666666405</v>
      </c>
      <c r="Q994">
        <f t="shared" si="271"/>
        <v>0</v>
      </c>
      <c r="R994">
        <f>IF(B994&lt;=$E$3,R993,IF(R993&lt;$E$2,MIN(R993+$E$2*$B$21/$E$4,$E$2),$E$2))</f>
        <v>1.2</v>
      </c>
      <c r="S994">
        <f>MAX(S993-$B$21*(R993+R994)/2,$B$4/3.6)</f>
        <v>0</v>
      </c>
      <c r="T994">
        <f t="shared" si="272"/>
        <v>0</v>
      </c>
      <c r="U994">
        <f>U993+IF(T993&gt;$B$4,$B$21*(S993+S994)/2,0)</f>
        <v>617.67308333333119</v>
      </c>
      <c r="V994">
        <f t="shared" si="260"/>
        <v>0</v>
      </c>
      <c r="W994">
        <f>IF(B994&lt;=$E$3,W993,IF(W993&lt;$E$2,MIN(W993+$E$2*$B$21/$E$4,$E$2),$E$2))</f>
        <v>1.2</v>
      </c>
      <c r="X994">
        <f>MAX(X993-$B$21*(W993+W994)/2,$B$4/3.6)</f>
        <v>0</v>
      </c>
      <c r="Y994">
        <f t="shared" si="273"/>
        <v>0</v>
      </c>
      <c r="Z994">
        <f>Z993+IF(Y993&gt;$B$4,$B$21*(X993+X994)/2,0)</f>
        <v>541.64683333333028</v>
      </c>
      <c r="AA994">
        <f t="shared" si="274"/>
        <v>0</v>
      </c>
      <c r="AB994">
        <f t="shared" si="261"/>
        <v>-472.96266666667725</v>
      </c>
      <c r="AC994">
        <f t="shared" si="262"/>
        <v>-213.49700000001303</v>
      </c>
      <c r="AD994">
        <f t="shared" si="263"/>
        <v>-318.25358333334589</v>
      </c>
      <c r="AE994">
        <f t="shared" si="264"/>
        <v>-394.2798333333468</v>
      </c>
    </row>
    <row r="995" spans="1:31">
      <c r="A995">
        <v>975</v>
      </c>
      <c r="B995">
        <f t="shared" si="275"/>
        <v>97.5</v>
      </c>
      <c r="C995">
        <f t="shared" si="266"/>
        <v>0.6</v>
      </c>
      <c r="D995">
        <f>MAX(D994-$B$21*$B$3,$B$4/3.6)</f>
        <v>0</v>
      </c>
      <c r="E995">
        <f t="shared" si="267"/>
        <v>0</v>
      </c>
      <c r="F995">
        <f>F994+IF(E994&gt;$B$4,$B$21*(D994+D995)/2,0)</f>
        <v>925.92666666667708</v>
      </c>
      <c r="G995">
        <f t="shared" si="259"/>
        <v>-10</v>
      </c>
      <c r="H995">
        <f t="shared" si="268"/>
        <v>1.2</v>
      </c>
      <c r="I995">
        <f>MAX(I994-$B$21*$E$2,$B$4/3.6)</f>
        <v>0</v>
      </c>
      <c r="J995">
        <f t="shared" si="269"/>
        <v>0</v>
      </c>
      <c r="K995">
        <f>K994+IF(J994&gt;$B$4,$B$21*(I994+I995)/2,0)</f>
        <v>462.96399999999983</v>
      </c>
      <c r="L995">
        <f t="shared" si="265"/>
        <v>0</v>
      </c>
      <c r="M995">
        <f>IF(B995&lt;=$E$3,M994,IF(M994&lt;$E$2,MIN(M994+$E$2*$B$21/$E$4,$E$2),$E$2))</f>
        <v>1.2</v>
      </c>
      <c r="N995">
        <f>MAX(N994-$B$21*(M994+M995)/2,$B$4/3.6)</f>
        <v>0</v>
      </c>
      <c r="O995">
        <f t="shared" si="270"/>
        <v>0</v>
      </c>
      <c r="P995">
        <f>P994+IF(O994&gt;$B$4,$B$21*(N994+N995)/2,0)</f>
        <v>722.42966666666405</v>
      </c>
      <c r="Q995">
        <f t="shared" si="271"/>
        <v>0</v>
      </c>
      <c r="R995">
        <f>IF(B995&lt;=$E$3,R994,IF(R994&lt;$E$2,MIN(R994+$E$2*$B$21/$E$4,$E$2),$E$2))</f>
        <v>1.2</v>
      </c>
      <c r="S995">
        <f>MAX(S994-$B$21*(R994+R995)/2,$B$4/3.6)</f>
        <v>0</v>
      </c>
      <c r="T995">
        <f t="shared" si="272"/>
        <v>0</v>
      </c>
      <c r="U995">
        <f>U994+IF(T994&gt;$B$4,$B$21*(S994+S995)/2,0)</f>
        <v>617.67308333333119</v>
      </c>
      <c r="V995">
        <f t="shared" si="260"/>
        <v>0</v>
      </c>
      <c r="W995">
        <f>IF(B995&lt;=$E$3,W994,IF(W994&lt;$E$2,MIN(W994+$E$2*$B$21/$E$4,$E$2),$E$2))</f>
        <v>1.2</v>
      </c>
      <c r="X995">
        <f>MAX(X994-$B$21*(W994+W995)/2,$B$4/3.6)</f>
        <v>0</v>
      </c>
      <c r="Y995">
        <f t="shared" si="273"/>
        <v>0</v>
      </c>
      <c r="Z995">
        <f>Z994+IF(Y994&gt;$B$4,$B$21*(X994+X995)/2,0)</f>
        <v>541.64683333333028</v>
      </c>
      <c r="AA995">
        <f t="shared" si="274"/>
        <v>0</v>
      </c>
      <c r="AB995">
        <f t="shared" si="261"/>
        <v>-472.96266666667725</v>
      </c>
      <c r="AC995">
        <f t="shared" si="262"/>
        <v>-213.49700000001303</v>
      </c>
      <c r="AD995">
        <f t="shared" si="263"/>
        <v>-318.25358333334589</v>
      </c>
      <c r="AE995">
        <f t="shared" si="264"/>
        <v>-394.2798333333468</v>
      </c>
    </row>
    <row r="996" spans="1:31">
      <c r="A996">
        <v>976</v>
      </c>
      <c r="B996">
        <f t="shared" si="275"/>
        <v>97.600000000000009</v>
      </c>
      <c r="C996">
        <f t="shared" si="266"/>
        <v>0.6</v>
      </c>
      <c r="D996">
        <f>MAX(D995-$B$21*$B$3,$B$4/3.6)</f>
        <v>0</v>
      </c>
      <c r="E996">
        <f t="shared" si="267"/>
        <v>0</v>
      </c>
      <c r="F996">
        <f>F995+IF(E995&gt;$B$4,$B$21*(D995+D996)/2,0)</f>
        <v>925.92666666667708</v>
      </c>
      <c r="G996">
        <f t="shared" si="259"/>
        <v>-10</v>
      </c>
      <c r="H996">
        <f t="shared" si="268"/>
        <v>1.2</v>
      </c>
      <c r="I996">
        <f>MAX(I995-$B$21*$E$2,$B$4/3.6)</f>
        <v>0</v>
      </c>
      <c r="J996">
        <f t="shared" si="269"/>
        <v>0</v>
      </c>
      <c r="K996">
        <f>K995+IF(J995&gt;$B$4,$B$21*(I995+I996)/2,0)</f>
        <v>462.96399999999983</v>
      </c>
      <c r="L996">
        <f t="shared" si="265"/>
        <v>0</v>
      </c>
      <c r="M996">
        <f>IF(B996&lt;=$E$3,M995,IF(M995&lt;$E$2,MIN(M995+$E$2*$B$21/$E$4,$E$2),$E$2))</f>
        <v>1.2</v>
      </c>
      <c r="N996">
        <f>MAX(N995-$B$21*(M995+M996)/2,$B$4/3.6)</f>
        <v>0</v>
      </c>
      <c r="O996">
        <f t="shared" si="270"/>
        <v>0</v>
      </c>
      <c r="P996">
        <f>P995+IF(O995&gt;$B$4,$B$21*(N995+N996)/2,0)</f>
        <v>722.42966666666405</v>
      </c>
      <c r="Q996">
        <f t="shared" si="271"/>
        <v>0</v>
      </c>
      <c r="R996">
        <f>IF(B996&lt;=$E$3,R995,IF(R995&lt;$E$2,MIN(R995+$E$2*$B$21/$E$4,$E$2),$E$2))</f>
        <v>1.2</v>
      </c>
      <c r="S996">
        <f>MAX(S995-$B$21*(R995+R996)/2,$B$4/3.6)</f>
        <v>0</v>
      </c>
      <c r="T996">
        <f t="shared" si="272"/>
        <v>0</v>
      </c>
      <c r="U996">
        <f>U995+IF(T995&gt;$B$4,$B$21*(S995+S996)/2,0)</f>
        <v>617.67308333333119</v>
      </c>
      <c r="V996">
        <f t="shared" si="260"/>
        <v>0</v>
      </c>
      <c r="W996">
        <f>IF(B996&lt;=$E$3,W995,IF(W995&lt;$E$2,MIN(W995+$E$2*$B$21/$E$4,$E$2),$E$2))</f>
        <v>1.2</v>
      </c>
      <c r="X996">
        <f>MAX(X995-$B$21*(W995+W996)/2,$B$4/3.6)</f>
        <v>0</v>
      </c>
      <c r="Y996">
        <f t="shared" si="273"/>
        <v>0</v>
      </c>
      <c r="Z996">
        <f>Z995+IF(Y995&gt;$B$4,$B$21*(X995+X996)/2,0)</f>
        <v>541.64683333333028</v>
      </c>
      <c r="AA996">
        <f t="shared" si="274"/>
        <v>0</v>
      </c>
      <c r="AB996">
        <f t="shared" si="261"/>
        <v>-472.96266666667725</v>
      </c>
      <c r="AC996">
        <f t="shared" si="262"/>
        <v>-213.49700000001303</v>
      </c>
      <c r="AD996">
        <f t="shared" si="263"/>
        <v>-318.25358333334589</v>
      </c>
      <c r="AE996">
        <f t="shared" si="264"/>
        <v>-394.2798333333468</v>
      </c>
    </row>
    <row r="997" spans="1:31">
      <c r="A997">
        <v>977</v>
      </c>
      <c r="B997">
        <f t="shared" si="275"/>
        <v>97.7</v>
      </c>
      <c r="C997">
        <f t="shared" si="266"/>
        <v>0.6</v>
      </c>
      <c r="D997">
        <f>MAX(D996-$B$21*$B$3,$B$4/3.6)</f>
        <v>0</v>
      </c>
      <c r="E997">
        <f t="shared" si="267"/>
        <v>0</v>
      </c>
      <c r="F997">
        <f>F996+IF(E996&gt;$B$4,$B$21*(D996+D997)/2,0)</f>
        <v>925.92666666667708</v>
      </c>
      <c r="G997">
        <f t="shared" si="259"/>
        <v>-10</v>
      </c>
      <c r="H997">
        <f t="shared" si="268"/>
        <v>1.2</v>
      </c>
      <c r="I997">
        <f>MAX(I996-$B$21*$E$2,$B$4/3.6)</f>
        <v>0</v>
      </c>
      <c r="J997">
        <f t="shared" si="269"/>
        <v>0</v>
      </c>
      <c r="K997">
        <f>K996+IF(J996&gt;$B$4,$B$21*(I996+I997)/2,0)</f>
        <v>462.96399999999983</v>
      </c>
      <c r="L997">
        <f t="shared" si="265"/>
        <v>0</v>
      </c>
      <c r="M997">
        <f>IF(B997&lt;=$E$3,M996,IF(M996&lt;$E$2,MIN(M996+$E$2*$B$21/$E$4,$E$2),$E$2))</f>
        <v>1.2</v>
      </c>
      <c r="N997">
        <f>MAX(N996-$B$21*(M996+M997)/2,$B$4/3.6)</f>
        <v>0</v>
      </c>
      <c r="O997">
        <f t="shared" si="270"/>
        <v>0</v>
      </c>
      <c r="P997">
        <f>P996+IF(O996&gt;$B$4,$B$21*(N996+N997)/2,0)</f>
        <v>722.42966666666405</v>
      </c>
      <c r="Q997">
        <f t="shared" si="271"/>
        <v>0</v>
      </c>
      <c r="R997">
        <f>IF(B997&lt;=$E$3,R996,IF(R996&lt;$E$2,MIN(R996+$E$2*$B$21/$E$4,$E$2),$E$2))</f>
        <v>1.2</v>
      </c>
      <c r="S997">
        <f>MAX(S996-$B$21*(R996+R997)/2,$B$4/3.6)</f>
        <v>0</v>
      </c>
      <c r="T997">
        <f t="shared" si="272"/>
        <v>0</v>
      </c>
      <c r="U997">
        <f>U996+IF(T996&gt;$B$4,$B$21*(S996+S997)/2,0)</f>
        <v>617.67308333333119</v>
      </c>
      <c r="V997">
        <f t="shared" si="260"/>
        <v>0</v>
      </c>
      <c r="W997">
        <f>IF(B997&lt;=$E$3,W996,IF(W996&lt;$E$2,MIN(W996+$E$2*$B$21/$E$4,$E$2),$E$2))</f>
        <v>1.2</v>
      </c>
      <c r="X997">
        <f>MAX(X996-$B$21*(W996+W997)/2,$B$4/3.6)</f>
        <v>0</v>
      </c>
      <c r="Y997">
        <f t="shared" si="273"/>
        <v>0</v>
      </c>
      <c r="Z997">
        <f>Z996+IF(Y996&gt;$B$4,$B$21*(X996+X997)/2,0)</f>
        <v>541.64683333333028</v>
      </c>
      <c r="AA997">
        <f t="shared" si="274"/>
        <v>0</v>
      </c>
      <c r="AB997">
        <f t="shared" si="261"/>
        <v>-472.96266666667725</v>
      </c>
      <c r="AC997">
        <f t="shared" si="262"/>
        <v>-213.49700000001303</v>
      </c>
      <c r="AD997">
        <f t="shared" si="263"/>
        <v>-318.25358333334589</v>
      </c>
      <c r="AE997">
        <f t="shared" si="264"/>
        <v>-394.2798333333468</v>
      </c>
    </row>
    <row r="998" spans="1:31">
      <c r="A998">
        <v>978</v>
      </c>
      <c r="B998">
        <f t="shared" si="275"/>
        <v>97.800000000000011</v>
      </c>
      <c r="C998">
        <f t="shared" si="266"/>
        <v>0.6</v>
      </c>
      <c r="D998">
        <f>MAX(D997-$B$21*$B$3,$B$4/3.6)</f>
        <v>0</v>
      </c>
      <c r="E998">
        <f t="shared" si="267"/>
        <v>0</v>
      </c>
      <c r="F998">
        <f>F997+IF(E997&gt;$B$4,$B$21*(D997+D998)/2,0)</f>
        <v>925.92666666667708</v>
      </c>
      <c r="G998">
        <f t="shared" si="259"/>
        <v>-10</v>
      </c>
      <c r="H998">
        <f t="shared" si="268"/>
        <v>1.2</v>
      </c>
      <c r="I998">
        <f>MAX(I997-$B$21*$E$2,$B$4/3.6)</f>
        <v>0</v>
      </c>
      <c r="J998">
        <f t="shared" si="269"/>
        <v>0</v>
      </c>
      <c r="K998">
        <f>K997+IF(J997&gt;$B$4,$B$21*(I997+I998)/2,0)</f>
        <v>462.96399999999983</v>
      </c>
      <c r="L998">
        <f t="shared" si="265"/>
        <v>0</v>
      </c>
      <c r="M998">
        <f>IF(B998&lt;=$E$3,M997,IF(M997&lt;$E$2,MIN(M997+$E$2*$B$21/$E$4,$E$2),$E$2))</f>
        <v>1.2</v>
      </c>
      <c r="N998">
        <f>MAX(N997-$B$21*(M997+M998)/2,$B$4/3.6)</f>
        <v>0</v>
      </c>
      <c r="O998">
        <f t="shared" si="270"/>
        <v>0</v>
      </c>
      <c r="P998">
        <f>P997+IF(O997&gt;$B$4,$B$21*(N997+N998)/2,0)</f>
        <v>722.42966666666405</v>
      </c>
      <c r="Q998">
        <f t="shared" si="271"/>
        <v>0</v>
      </c>
      <c r="R998">
        <f>IF(B998&lt;=$E$3,R997,IF(R997&lt;$E$2,MIN(R997+$E$2*$B$21/$E$4,$E$2),$E$2))</f>
        <v>1.2</v>
      </c>
      <c r="S998">
        <f>MAX(S997-$B$21*(R997+R998)/2,$B$4/3.6)</f>
        <v>0</v>
      </c>
      <c r="T998">
        <f t="shared" si="272"/>
        <v>0</v>
      </c>
      <c r="U998">
        <f>U997+IF(T997&gt;$B$4,$B$21*(S997+S998)/2,0)</f>
        <v>617.67308333333119</v>
      </c>
      <c r="V998">
        <f t="shared" si="260"/>
        <v>0</v>
      </c>
      <c r="W998">
        <f>IF(B998&lt;=$E$3,W997,IF(W997&lt;$E$2,MIN(W997+$E$2*$B$21/$E$4,$E$2),$E$2))</f>
        <v>1.2</v>
      </c>
      <c r="X998">
        <f>MAX(X997-$B$21*(W997+W998)/2,$B$4/3.6)</f>
        <v>0</v>
      </c>
      <c r="Y998">
        <f t="shared" si="273"/>
        <v>0</v>
      </c>
      <c r="Z998">
        <f>Z997+IF(Y997&gt;$B$4,$B$21*(X997+X998)/2,0)</f>
        <v>541.64683333333028</v>
      </c>
      <c r="AA998">
        <f t="shared" si="274"/>
        <v>0</v>
      </c>
      <c r="AB998">
        <f t="shared" si="261"/>
        <v>-472.96266666667725</v>
      </c>
      <c r="AC998">
        <f t="shared" si="262"/>
        <v>-213.49700000001303</v>
      </c>
      <c r="AD998">
        <f t="shared" si="263"/>
        <v>-318.25358333334589</v>
      </c>
      <c r="AE998">
        <f t="shared" si="264"/>
        <v>-394.2798333333468</v>
      </c>
    </row>
    <row r="999" spans="1:31">
      <c r="A999">
        <v>979</v>
      </c>
      <c r="B999">
        <f t="shared" si="275"/>
        <v>97.9</v>
      </c>
      <c r="C999">
        <f t="shared" si="266"/>
        <v>0.6</v>
      </c>
      <c r="D999">
        <f>MAX(D998-$B$21*$B$3,$B$4/3.6)</f>
        <v>0</v>
      </c>
      <c r="E999">
        <f t="shared" si="267"/>
        <v>0</v>
      </c>
      <c r="F999">
        <f>F998+IF(E998&gt;$B$4,$B$21*(D998+D999)/2,0)</f>
        <v>925.92666666667708</v>
      </c>
      <c r="G999">
        <f t="shared" si="259"/>
        <v>-10</v>
      </c>
      <c r="H999">
        <f t="shared" si="268"/>
        <v>1.2</v>
      </c>
      <c r="I999">
        <f>MAX(I998-$B$21*$E$2,$B$4/3.6)</f>
        <v>0</v>
      </c>
      <c r="J999">
        <f t="shared" si="269"/>
        <v>0</v>
      </c>
      <c r="K999">
        <f>K998+IF(J998&gt;$B$4,$B$21*(I998+I999)/2,0)</f>
        <v>462.96399999999983</v>
      </c>
      <c r="L999">
        <f t="shared" si="265"/>
        <v>0</v>
      </c>
      <c r="M999">
        <f>IF(B999&lt;=$E$3,M998,IF(M998&lt;$E$2,MIN(M998+$E$2*$B$21/$E$4,$E$2),$E$2))</f>
        <v>1.2</v>
      </c>
      <c r="N999">
        <f>MAX(N998-$B$21*(M998+M999)/2,$B$4/3.6)</f>
        <v>0</v>
      </c>
      <c r="O999">
        <f t="shared" si="270"/>
        <v>0</v>
      </c>
      <c r="P999">
        <f>P998+IF(O998&gt;$B$4,$B$21*(N998+N999)/2,0)</f>
        <v>722.42966666666405</v>
      </c>
      <c r="Q999">
        <f t="shared" si="271"/>
        <v>0</v>
      </c>
      <c r="R999">
        <f>IF(B999&lt;=$E$3,R998,IF(R998&lt;$E$2,MIN(R998+$E$2*$B$21/$E$4,$E$2),$E$2))</f>
        <v>1.2</v>
      </c>
      <c r="S999">
        <f>MAX(S998-$B$21*(R998+R999)/2,$B$4/3.6)</f>
        <v>0</v>
      </c>
      <c r="T999">
        <f t="shared" si="272"/>
        <v>0</v>
      </c>
      <c r="U999">
        <f>U998+IF(T998&gt;$B$4,$B$21*(S998+S999)/2,0)</f>
        <v>617.67308333333119</v>
      </c>
      <c r="V999">
        <f t="shared" si="260"/>
        <v>0</v>
      </c>
      <c r="W999">
        <f>IF(B999&lt;=$E$3,W998,IF(W998&lt;$E$2,MIN(W998+$E$2*$B$21/$E$4,$E$2),$E$2))</f>
        <v>1.2</v>
      </c>
      <c r="X999">
        <f>MAX(X998-$B$21*(W998+W999)/2,$B$4/3.6)</f>
        <v>0</v>
      </c>
      <c r="Y999">
        <f t="shared" si="273"/>
        <v>0</v>
      </c>
      <c r="Z999">
        <f>Z998+IF(Y998&gt;$B$4,$B$21*(X998+X999)/2,0)</f>
        <v>541.64683333333028</v>
      </c>
      <c r="AA999">
        <f t="shared" si="274"/>
        <v>0</v>
      </c>
      <c r="AB999">
        <f t="shared" si="261"/>
        <v>-472.96266666667725</v>
      </c>
      <c r="AC999">
        <f t="shared" si="262"/>
        <v>-213.49700000001303</v>
      </c>
      <c r="AD999">
        <f t="shared" si="263"/>
        <v>-318.25358333334589</v>
      </c>
      <c r="AE999">
        <f t="shared" si="264"/>
        <v>-394.2798333333468</v>
      </c>
    </row>
    <row r="1000" spans="1:31">
      <c r="A1000">
        <v>980</v>
      </c>
      <c r="B1000">
        <f t="shared" si="275"/>
        <v>98</v>
      </c>
      <c r="C1000">
        <f t="shared" si="266"/>
        <v>0.6</v>
      </c>
      <c r="D1000">
        <f>MAX(D999-$B$21*$B$3,$B$4/3.6)</f>
        <v>0</v>
      </c>
      <c r="E1000">
        <f t="shared" si="267"/>
        <v>0</v>
      </c>
      <c r="F1000">
        <f>F999+IF(E999&gt;$B$4,$B$21*(D999+D1000)/2,0)</f>
        <v>925.92666666667708</v>
      </c>
      <c r="G1000">
        <f t="shared" si="259"/>
        <v>-10</v>
      </c>
      <c r="H1000">
        <f t="shared" si="268"/>
        <v>1.2</v>
      </c>
      <c r="I1000">
        <f>MAX(I999-$B$21*$E$2,$B$4/3.6)</f>
        <v>0</v>
      </c>
      <c r="J1000">
        <f t="shared" si="269"/>
        <v>0</v>
      </c>
      <c r="K1000">
        <f>K999+IF(J999&gt;$B$4,$B$21*(I999+I1000)/2,0)</f>
        <v>462.96399999999983</v>
      </c>
      <c r="L1000">
        <f t="shared" si="265"/>
        <v>0</v>
      </c>
      <c r="M1000">
        <f>IF(B1000&lt;=$E$3,M999,IF(M999&lt;$E$2,MIN(M999+$E$2*$B$21/$E$4,$E$2),$E$2))</f>
        <v>1.2</v>
      </c>
      <c r="N1000">
        <f>MAX(N999-$B$21*(M999+M1000)/2,$B$4/3.6)</f>
        <v>0</v>
      </c>
      <c r="O1000">
        <f t="shared" si="270"/>
        <v>0</v>
      </c>
      <c r="P1000">
        <f>P999+IF(O999&gt;$B$4,$B$21*(N999+N1000)/2,0)</f>
        <v>722.42966666666405</v>
      </c>
      <c r="Q1000">
        <f t="shared" si="271"/>
        <v>0</v>
      </c>
      <c r="R1000">
        <f>IF(B1000&lt;=$E$3,R999,IF(R999&lt;$E$2,MIN(R999+$E$2*$B$21/$E$4,$E$2),$E$2))</f>
        <v>1.2</v>
      </c>
      <c r="S1000">
        <f>MAX(S999-$B$21*(R999+R1000)/2,$B$4/3.6)</f>
        <v>0</v>
      </c>
      <c r="T1000">
        <f t="shared" si="272"/>
        <v>0</v>
      </c>
      <c r="U1000">
        <f>U999+IF(T999&gt;$B$4,$B$21*(S999+S1000)/2,0)</f>
        <v>617.67308333333119</v>
      </c>
      <c r="V1000">
        <f t="shared" si="260"/>
        <v>0</v>
      </c>
      <c r="W1000">
        <f>IF(B1000&lt;=$E$3,W999,IF(W999&lt;$E$2,MIN(W999+$E$2*$B$21/$E$4,$E$2),$E$2))</f>
        <v>1.2</v>
      </c>
      <c r="X1000">
        <f>MAX(X999-$B$21*(W999+W1000)/2,$B$4/3.6)</f>
        <v>0</v>
      </c>
      <c r="Y1000">
        <f t="shared" si="273"/>
        <v>0</v>
      </c>
      <c r="Z1000">
        <f>Z999+IF(Y999&gt;$B$4,$B$21*(X999+X1000)/2,0)</f>
        <v>541.64683333333028</v>
      </c>
      <c r="AA1000">
        <f t="shared" si="274"/>
        <v>0</v>
      </c>
      <c r="AB1000">
        <f t="shared" si="261"/>
        <v>-472.96266666667725</v>
      </c>
      <c r="AC1000">
        <f t="shared" si="262"/>
        <v>-213.49700000001303</v>
      </c>
      <c r="AD1000">
        <f t="shared" si="263"/>
        <v>-318.25358333334589</v>
      </c>
      <c r="AE1000">
        <f t="shared" si="264"/>
        <v>-394.2798333333468</v>
      </c>
    </row>
    <row r="1001" spans="1:31">
      <c r="A1001">
        <v>981</v>
      </c>
      <c r="B1001">
        <f t="shared" si="275"/>
        <v>98.100000000000009</v>
      </c>
      <c r="C1001">
        <f t="shared" si="266"/>
        <v>0.6</v>
      </c>
      <c r="D1001">
        <f>MAX(D1000-$B$21*$B$3,$B$4/3.6)</f>
        <v>0</v>
      </c>
      <c r="E1001">
        <f t="shared" si="267"/>
        <v>0</v>
      </c>
      <c r="F1001">
        <f>F1000+IF(E1000&gt;$B$4,$B$21*(D1000+D1001)/2,0)</f>
        <v>925.92666666667708</v>
      </c>
      <c r="G1001">
        <f t="shared" si="259"/>
        <v>-10</v>
      </c>
      <c r="H1001">
        <f t="shared" si="268"/>
        <v>1.2</v>
      </c>
      <c r="I1001">
        <f>MAX(I1000-$B$21*$E$2,$B$4/3.6)</f>
        <v>0</v>
      </c>
      <c r="J1001">
        <f t="shared" si="269"/>
        <v>0</v>
      </c>
      <c r="K1001">
        <f>K1000+IF(J1000&gt;$B$4,$B$21*(I1000+I1001)/2,0)</f>
        <v>462.96399999999983</v>
      </c>
      <c r="L1001">
        <f t="shared" si="265"/>
        <v>0</v>
      </c>
      <c r="M1001">
        <f>IF(B1001&lt;=$E$3,M1000,IF(M1000&lt;$E$2,MIN(M1000+$E$2*$B$21/$E$4,$E$2),$E$2))</f>
        <v>1.2</v>
      </c>
      <c r="N1001">
        <f>MAX(N1000-$B$21*(M1000+M1001)/2,$B$4/3.6)</f>
        <v>0</v>
      </c>
      <c r="O1001">
        <f t="shared" si="270"/>
        <v>0</v>
      </c>
      <c r="P1001">
        <f>P1000+IF(O1000&gt;$B$4,$B$21*(N1000+N1001)/2,0)</f>
        <v>722.42966666666405</v>
      </c>
      <c r="Q1001">
        <f t="shared" si="271"/>
        <v>0</v>
      </c>
      <c r="R1001">
        <f>IF(B1001&lt;=$E$3,R1000,IF(R1000&lt;$E$2,MIN(R1000+$E$2*$B$21/$E$4,$E$2),$E$2))</f>
        <v>1.2</v>
      </c>
      <c r="S1001">
        <f>MAX(S1000-$B$21*(R1000+R1001)/2,$B$4/3.6)</f>
        <v>0</v>
      </c>
      <c r="T1001">
        <f t="shared" si="272"/>
        <v>0</v>
      </c>
      <c r="U1001">
        <f>U1000+IF(T1000&gt;$B$4,$B$21*(S1000+S1001)/2,0)</f>
        <v>617.67308333333119</v>
      </c>
      <c r="V1001">
        <f t="shared" si="260"/>
        <v>0</v>
      </c>
      <c r="W1001">
        <f>IF(B1001&lt;=$E$3,W1000,IF(W1000&lt;$E$2,MIN(W1000+$E$2*$B$21/$E$4,$E$2),$E$2))</f>
        <v>1.2</v>
      </c>
      <c r="X1001">
        <f>MAX(X1000-$B$21*(W1000+W1001)/2,$B$4/3.6)</f>
        <v>0</v>
      </c>
      <c r="Y1001">
        <f t="shared" si="273"/>
        <v>0</v>
      </c>
      <c r="Z1001">
        <f>Z1000+IF(Y1000&gt;$B$4,$B$21*(X1000+X1001)/2,0)</f>
        <v>541.64683333333028</v>
      </c>
      <c r="AA1001">
        <f t="shared" si="274"/>
        <v>0</v>
      </c>
      <c r="AB1001">
        <f t="shared" si="261"/>
        <v>-472.96266666667725</v>
      </c>
      <c r="AC1001">
        <f t="shared" si="262"/>
        <v>-213.49700000001303</v>
      </c>
      <c r="AD1001">
        <f t="shared" si="263"/>
        <v>-318.25358333334589</v>
      </c>
      <c r="AE1001">
        <f t="shared" si="264"/>
        <v>-394.2798333333468</v>
      </c>
    </row>
    <row r="1002" spans="1:31">
      <c r="A1002">
        <v>982</v>
      </c>
      <c r="B1002">
        <f t="shared" si="275"/>
        <v>98.2</v>
      </c>
      <c r="C1002">
        <f t="shared" si="266"/>
        <v>0.6</v>
      </c>
      <c r="D1002">
        <f>MAX(D1001-$B$21*$B$3,$B$4/3.6)</f>
        <v>0</v>
      </c>
      <c r="E1002">
        <f t="shared" si="267"/>
        <v>0</v>
      </c>
      <c r="F1002">
        <f>F1001+IF(E1001&gt;$B$4,$B$21*(D1001+D1002)/2,0)</f>
        <v>925.92666666667708</v>
      </c>
      <c r="G1002">
        <f t="shared" si="259"/>
        <v>-10</v>
      </c>
      <c r="H1002">
        <f t="shared" si="268"/>
        <v>1.2</v>
      </c>
      <c r="I1002">
        <f>MAX(I1001-$B$21*$E$2,$B$4/3.6)</f>
        <v>0</v>
      </c>
      <c r="J1002">
        <f t="shared" si="269"/>
        <v>0</v>
      </c>
      <c r="K1002">
        <f>K1001+IF(J1001&gt;$B$4,$B$21*(I1001+I1002)/2,0)</f>
        <v>462.96399999999983</v>
      </c>
      <c r="L1002">
        <f t="shared" si="265"/>
        <v>0</v>
      </c>
      <c r="M1002">
        <f>IF(B1002&lt;=$E$3,M1001,IF(M1001&lt;$E$2,MIN(M1001+$E$2*$B$21/$E$4,$E$2),$E$2))</f>
        <v>1.2</v>
      </c>
      <c r="N1002">
        <f>MAX(N1001-$B$21*(M1001+M1002)/2,$B$4/3.6)</f>
        <v>0</v>
      </c>
      <c r="O1002">
        <f t="shared" si="270"/>
        <v>0</v>
      </c>
      <c r="P1002">
        <f>P1001+IF(O1001&gt;$B$4,$B$21*(N1001+N1002)/2,0)</f>
        <v>722.42966666666405</v>
      </c>
      <c r="Q1002">
        <f t="shared" si="271"/>
        <v>0</v>
      </c>
      <c r="R1002">
        <f>IF(B1002&lt;=$E$3,R1001,IF(R1001&lt;$E$2,MIN(R1001+$E$2*$B$21/$E$4,$E$2),$E$2))</f>
        <v>1.2</v>
      </c>
      <c r="S1002">
        <f>MAX(S1001-$B$21*(R1001+R1002)/2,$B$4/3.6)</f>
        <v>0</v>
      </c>
      <c r="T1002">
        <f t="shared" si="272"/>
        <v>0</v>
      </c>
      <c r="U1002">
        <f>U1001+IF(T1001&gt;$B$4,$B$21*(S1001+S1002)/2,0)</f>
        <v>617.67308333333119</v>
      </c>
      <c r="V1002">
        <f t="shared" si="260"/>
        <v>0</v>
      </c>
      <c r="W1002">
        <f>IF(B1002&lt;=$E$3,W1001,IF(W1001&lt;$E$2,MIN(W1001+$E$2*$B$21/$E$4,$E$2),$E$2))</f>
        <v>1.2</v>
      </c>
      <c r="X1002">
        <f>MAX(X1001-$B$21*(W1001+W1002)/2,$B$4/3.6)</f>
        <v>0</v>
      </c>
      <c r="Y1002">
        <f t="shared" si="273"/>
        <v>0</v>
      </c>
      <c r="Z1002">
        <f>Z1001+IF(Y1001&gt;$B$4,$B$21*(X1001+X1002)/2,0)</f>
        <v>541.64683333333028</v>
      </c>
      <c r="AA1002">
        <f t="shared" si="274"/>
        <v>0</v>
      </c>
      <c r="AB1002">
        <f t="shared" si="261"/>
        <v>-472.96266666667725</v>
      </c>
      <c r="AC1002">
        <f t="shared" si="262"/>
        <v>-213.49700000001303</v>
      </c>
      <c r="AD1002">
        <f t="shared" si="263"/>
        <v>-318.25358333334589</v>
      </c>
      <c r="AE1002">
        <f t="shared" si="264"/>
        <v>-394.2798333333468</v>
      </c>
    </row>
    <row r="1003" spans="1:31">
      <c r="A1003">
        <v>983</v>
      </c>
      <c r="B1003">
        <f t="shared" si="275"/>
        <v>98.300000000000011</v>
      </c>
      <c r="C1003">
        <f t="shared" si="266"/>
        <v>0.6</v>
      </c>
      <c r="D1003">
        <f>MAX(D1002-$B$21*$B$3,$B$4/3.6)</f>
        <v>0</v>
      </c>
      <c r="E1003">
        <f t="shared" si="267"/>
        <v>0</v>
      </c>
      <c r="F1003">
        <f>F1002+IF(E1002&gt;$B$4,$B$21*(D1002+D1003)/2,0)</f>
        <v>925.92666666667708</v>
      </c>
      <c r="G1003">
        <f t="shared" si="259"/>
        <v>-10</v>
      </c>
      <c r="H1003">
        <f t="shared" si="268"/>
        <v>1.2</v>
      </c>
      <c r="I1003">
        <f>MAX(I1002-$B$21*$E$2,$B$4/3.6)</f>
        <v>0</v>
      </c>
      <c r="J1003">
        <f t="shared" si="269"/>
        <v>0</v>
      </c>
      <c r="K1003">
        <f>K1002+IF(J1002&gt;$B$4,$B$21*(I1002+I1003)/2,0)</f>
        <v>462.96399999999983</v>
      </c>
      <c r="L1003">
        <f t="shared" si="265"/>
        <v>0</v>
      </c>
      <c r="M1003">
        <f>IF(B1003&lt;=$E$3,M1002,IF(M1002&lt;$E$2,MIN(M1002+$E$2*$B$21/$E$4,$E$2),$E$2))</f>
        <v>1.2</v>
      </c>
      <c r="N1003">
        <f>MAX(N1002-$B$21*(M1002+M1003)/2,$B$4/3.6)</f>
        <v>0</v>
      </c>
      <c r="O1003">
        <f t="shared" si="270"/>
        <v>0</v>
      </c>
      <c r="P1003">
        <f>P1002+IF(O1002&gt;$B$4,$B$21*(N1002+N1003)/2,0)</f>
        <v>722.42966666666405</v>
      </c>
      <c r="Q1003">
        <f t="shared" si="271"/>
        <v>0</v>
      </c>
      <c r="R1003">
        <f>IF(B1003&lt;=$E$3,R1002,IF(R1002&lt;$E$2,MIN(R1002+$E$2*$B$21/$E$4,$E$2),$E$2))</f>
        <v>1.2</v>
      </c>
      <c r="S1003">
        <f>MAX(S1002-$B$21*(R1002+R1003)/2,$B$4/3.6)</f>
        <v>0</v>
      </c>
      <c r="T1003">
        <f t="shared" si="272"/>
        <v>0</v>
      </c>
      <c r="U1003">
        <f>U1002+IF(T1002&gt;$B$4,$B$21*(S1002+S1003)/2,0)</f>
        <v>617.67308333333119</v>
      </c>
      <c r="V1003">
        <f t="shared" si="260"/>
        <v>0</v>
      </c>
      <c r="W1003">
        <f>IF(B1003&lt;=$E$3,W1002,IF(W1002&lt;$E$2,MIN(W1002+$E$2*$B$21/$E$4,$E$2),$E$2))</f>
        <v>1.2</v>
      </c>
      <c r="X1003">
        <f>MAX(X1002-$B$21*(W1002+W1003)/2,$B$4/3.6)</f>
        <v>0</v>
      </c>
      <c r="Y1003">
        <f t="shared" si="273"/>
        <v>0</v>
      </c>
      <c r="Z1003">
        <f>Z1002+IF(Y1002&gt;$B$4,$B$21*(X1002+X1003)/2,0)</f>
        <v>541.64683333333028</v>
      </c>
      <c r="AA1003">
        <f t="shared" si="274"/>
        <v>0</v>
      </c>
      <c r="AB1003">
        <f t="shared" si="261"/>
        <v>-472.96266666667725</v>
      </c>
      <c r="AC1003">
        <f t="shared" si="262"/>
        <v>-213.49700000001303</v>
      </c>
      <c r="AD1003">
        <f t="shared" si="263"/>
        <v>-318.25358333334589</v>
      </c>
      <c r="AE1003">
        <f t="shared" si="264"/>
        <v>-394.2798333333468</v>
      </c>
    </row>
    <row r="1004" spans="1:31">
      <c r="A1004">
        <v>984</v>
      </c>
      <c r="B1004">
        <f t="shared" si="275"/>
        <v>98.4</v>
      </c>
      <c r="C1004">
        <f t="shared" si="266"/>
        <v>0.6</v>
      </c>
      <c r="D1004">
        <f>MAX(D1003-$B$21*$B$3,$B$4/3.6)</f>
        <v>0</v>
      </c>
      <c r="E1004">
        <f t="shared" si="267"/>
        <v>0</v>
      </c>
      <c r="F1004">
        <f>F1003+IF(E1003&gt;$B$4,$B$21*(D1003+D1004)/2,0)</f>
        <v>925.92666666667708</v>
      </c>
      <c r="G1004">
        <f t="shared" si="259"/>
        <v>-10</v>
      </c>
      <c r="H1004">
        <f t="shared" si="268"/>
        <v>1.2</v>
      </c>
      <c r="I1004">
        <f>MAX(I1003-$B$21*$E$2,$B$4/3.6)</f>
        <v>0</v>
      </c>
      <c r="J1004">
        <f t="shared" si="269"/>
        <v>0</v>
      </c>
      <c r="K1004">
        <f>K1003+IF(J1003&gt;$B$4,$B$21*(I1003+I1004)/2,0)</f>
        <v>462.96399999999983</v>
      </c>
      <c r="L1004">
        <f t="shared" si="265"/>
        <v>0</v>
      </c>
      <c r="M1004">
        <f>IF(B1004&lt;=$E$3,M1003,IF(M1003&lt;$E$2,MIN(M1003+$E$2*$B$21/$E$4,$E$2),$E$2))</f>
        <v>1.2</v>
      </c>
      <c r="N1004">
        <f>MAX(N1003-$B$21*(M1003+M1004)/2,$B$4/3.6)</f>
        <v>0</v>
      </c>
      <c r="O1004">
        <f t="shared" si="270"/>
        <v>0</v>
      </c>
      <c r="P1004">
        <f>P1003+IF(O1003&gt;$B$4,$B$21*(N1003+N1004)/2,0)</f>
        <v>722.42966666666405</v>
      </c>
      <c r="Q1004">
        <f t="shared" si="271"/>
        <v>0</v>
      </c>
      <c r="R1004">
        <f>IF(B1004&lt;=$E$3,R1003,IF(R1003&lt;$E$2,MIN(R1003+$E$2*$B$21/$E$4,$E$2),$E$2))</f>
        <v>1.2</v>
      </c>
      <c r="S1004">
        <f>MAX(S1003-$B$21*(R1003+R1004)/2,$B$4/3.6)</f>
        <v>0</v>
      </c>
      <c r="T1004">
        <f t="shared" si="272"/>
        <v>0</v>
      </c>
      <c r="U1004">
        <f>U1003+IF(T1003&gt;$B$4,$B$21*(S1003+S1004)/2,0)</f>
        <v>617.67308333333119</v>
      </c>
      <c r="V1004">
        <f t="shared" si="260"/>
        <v>0</v>
      </c>
      <c r="W1004">
        <f>IF(B1004&lt;=$E$3,W1003,IF(W1003&lt;$E$2,MIN(W1003+$E$2*$B$21/$E$4,$E$2),$E$2))</f>
        <v>1.2</v>
      </c>
      <c r="X1004">
        <f>MAX(X1003-$B$21*(W1003+W1004)/2,$B$4/3.6)</f>
        <v>0</v>
      </c>
      <c r="Y1004">
        <f t="shared" si="273"/>
        <v>0</v>
      </c>
      <c r="Z1004">
        <f>Z1003+IF(Y1003&gt;$B$4,$B$21*(X1003+X1004)/2,0)</f>
        <v>541.64683333333028</v>
      </c>
      <c r="AA1004">
        <f t="shared" si="274"/>
        <v>0</v>
      </c>
      <c r="AB1004">
        <f t="shared" si="261"/>
        <v>-472.96266666667725</v>
      </c>
      <c r="AC1004">
        <f t="shared" si="262"/>
        <v>-213.49700000001303</v>
      </c>
      <c r="AD1004">
        <f t="shared" si="263"/>
        <v>-318.25358333334589</v>
      </c>
      <c r="AE1004">
        <f t="shared" si="264"/>
        <v>-394.2798333333468</v>
      </c>
    </row>
    <row r="1005" spans="1:31">
      <c r="A1005">
        <v>985</v>
      </c>
      <c r="B1005">
        <f t="shared" si="275"/>
        <v>98.5</v>
      </c>
      <c r="C1005">
        <f t="shared" si="266"/>
        <v>0.6</v>
      </c>
      <c r="D1005">
        <f>MAX(D1004-$B$21*$B$3,$B$4/3.6)</f>
        <v>0</v>
      </c>
      <c r="E1005">
        <f t="shared" si="267"/>
        <v>0</v>
      </c>
      <c r="F1005">
        <f>F1004+IF(E1004&gt;$B$4,$B$21*(D1004+D1005)/2,0)</f>
        <v>925.92666666667708</v>
      </c>
      <c r="G1005">
        <f t="shared" si="259"/>
        <v>-10</v>
      </c>
      <c r="H1005">
        <f t="shared" si="268"/>
        <v>1.2</v>
      </c>
      <c r="I1005">
        <f>MAX(I1004-$B$21*$E$2,$B$4/3.6)</f>
        <v>0</v>
      </c>
      <c r="J1005">
        <f t="shared" si="269"/>
        <v>0</v>
      </c>
      <c r="K1005">
        <f>K1004+IF(J1004&gt;$B$4,$B$21*(I1004+I1005)/2,0)</f>
        <v>462.96399999999983</v>
      </c>
      <c r="L1005">
        <f t="shared" si="265"/>
        <v>0</v>
      </c>
      <c r="M1005">
        <f>IF(B1005&lt;=$E$3,M1004,IF(M1004&lt;$E$2,MIN(M1004+$E$2*$B$21/$E$4,$E$2),$E$2))</f>
        <v>1.2</v>
      </c>
      <c r="N1005">
        <f>MAX(N1004-$B$21*(M1004+M1005)/2,$B$4/3.6)</f>
        <v>0</v>
      </c>
      <c r="O1005">
        <f t="shared" si="270"/>
        <v>0</v>
      </c>
      <c r="P1005">
        <f>P1004+IF(O1004&gt;$B$4,$B$21*(N1004+N1005)/2,0)</f>
        <v>722.42966666666405</v>
      </c>
      <c r="Q1005">
        <f t="shared" si="271"/>
        <v>0</v>
      </c>
      <c r="R1005">
        <f>IF(B1005&lt;=$E$3,R1004,IF(R1004&lt;$E$2,MIN(R1004+$E$2*$B$21/$E$4,$E$2),$E$2))</f>
        <v>1.2</v>
      </c>
      <c r="S1005">
        <f>MAX(S1004-$B$21*(R1004+R1005)/2,$B$4/3.6)</f>
        <v>0</v>
      </c>
      <c r="T1005">
        <f t="shared" si="272"/>
        <v>0</v>
      </c>
      <c r="U1005">
        <f>U1004+IF(T1004&gt;$B$4,$B$21*(S1004+S1005)/2,0)</f>
        <v>617.67308333333119</v>
      </c>
      <c r="V1005">
        <f t="shared" si="260"/>
        <v>0</v>
      </c>
      <c r="W1005">
        <f>IF(B1005&lt;=$E$3,W1004,IF(W1004&lt;$E$2,MIN(W1004+$E$2*$B$21/$E$4,$E$2),$E$2))</f>
        <v>1.2</v>
      </c>
      <c r="X1005">
        <f>MAX(X1004-$B$21*(W1004+W1005)/2,$B$4/3.6)</f>
        <v>0</v>
      </c>
      <c r="Y1005">
        <f t="shared" si="273"/>
        <v>0</v>
      </c>
      <c r="Z1005">
        <f>Z1004+IF(Y1004&gt;$B$4,$B$21*(X1004+X1005)/2,0)</f>
        <v>541.64683333333028</v>
      </c>
      <c r="AA1005">
        <f t="shared" si="274"/>
        <v>0</v>
      </c>
      <c r="AB1005">
        <f t="shared" si="261"/>
        <v>-472.96266666667725</v>
      </c>
      <c r="AC1005">
        <f t="shared" si="262"/>
        <v>-213.49700000001303</v>
      </c>
      <c r="AD1005">
        <f t="shared" si="263"/>
        <v>-318.25358333334589</v>
      </c>
      <c r="AE1005">
        <f t="shared" si="264"/>
        <v>-394.2798333333468</v>
      </c>
    </row>
    <row r="1006" spans="1:31">
      <c r="A1006">
        <v>986</v>
      </c>
      <c r="B1006">
        <f t="shared" si="275"/>
        <v>98.600000000000009</v>
      </c>
      <c r="C1006">
        <f t="shared" si="266"/>
        <v>0.6</v>
      </c>
      <c r="D1006">
        <f>MAX(D1005-$B$21*$B$3,$B$4/3.6)</f>
        <v>0</v>
      </c>
      <c r="E1006">
        <f t="shared" si="267"/>
        <v>0</v>
      </c>
      <c r="F1006">
        <f>F1005+IF(E1005&gt;$B$4,$B$21*(D1005+D1006)/2,0)</f>
        <v>925.92666666667708</v>
      </c>
      <c r="G1006">
        <f t="shared" si="259"/>
        <v>-10</v>
      </c>
      <c r="H1006">
        <f t="shared" si="268"/>
        <v>1.2</v>
      </c>
      <c r="I1006">
        <f>MAX(I1005-$B$21*$E$2,$B$4/3.6)</f>
        <v>0</v>
      </c>
      <c r="J1006">
        <f t="shared" si="269"/>
        <v>0</v>
      </c>
      <c r="K1006">
        <f>K1005+IF(J1005&gt;$B$4,$B$21*(I1005+I1006)/2,0)</f>
        <v>462.96399999999983</v>
      </c>
      <c r="L1006">
        <f t="shared" si="265"/>
        <v>0</v>
      </c>
      <c r="M1006">
        <f>IF(B1006&lt;=$E$3,M1005,IF(M1005&lt;$E$2,MIN(M1005+$E$2*$B$21/$E$4,$E$2),$E$2))</f>
        <v>1.2</v>
      </c>
      <c r="N1006">
        <f>MAX(N1005-$B$21*(M1005+M1006)/2,$B$4/3.6)</f>
        <v>0</v>
      </c>
      <c r="O1006">
        <f t="shared" si="270"/>
        <v>0</v>
      </c>
      <c r="P1006">
        <f>P1005+IF(O1005&gt;$B$4,$B$21*(N1005+N1006)/2,0)</f>
        <v>722.42966666666405</v>
      </c>
      <c r="Q1006">
        <f t="shared" si="271"/>
        <v>0</v>
      </c>
      <c r="R1006">
        <f>IF(B1006&lt;=$E$3,R1005,IF(R1005&lt;$E$2,MIN(R1005+$E$2*$B$21/$E$4,$E$2),$E$2))</f>
        <v>1.2</v>
      </c>
      <c r="S1006">
        <f>MAX(S1005-$B$21*(R1005+R1006)/2,$B$4/3.6)</f>
        <v>0</v>
      </c>
      <c r="T1006">
        <f t="shared" si="272"/>
        <v>0</v>
      </c>
      <c r="U1006">
        <f>U1005+IF(T1005&gt;$B$4,$B$21*(S1005+S1006)/2,0)</f>
        <v>617.67308333333119</v>
      </c>
      <c r="V1006">
        <f t="shared" si="260"/>
        <v>0</v>
      </c>
      <c r="W1006">
        <f>IF(B1006&lt;=$E$3,W1005,IF(W1005&lt;$E$2,MIN(W1005+$E$2*$B$21/$E$4,$E$2),$E$2))</f>
        <v>1.2</v>
      </c>
      <c r="X1006">
        <f>MAX(X1005-$B$21*(W1005+W1006)/2,$B$4/3.6)</f>
        <v>0</v>
      </c>
      <c r="Y1006">
        <f t="shared" si="273"/>
        <v>0</v>
      </c>
      <c r="Z1006">
        <f>Z1005+IF(Y1005&gt;$B$4,$B$21*(X1005+X1006)/2,0)</f>
        <v>541.64683333333028</v>
      </c>
      <c r="AA1006">
        <f t="shared" si="274"/>
        <v>0</v>
      </c>
      <c r="AB1006">
        <f t="shared" si="261"/>
        <v>-472.96266666667725</v>
      </c>
      <c r="AC1006">
        <f t="shared" si="262"/>
        <v>-213.49700000001303</v>
      </c>
      <c r="AD1006">
        <f t="shared" si="263"/>
        <v>-318.25358333334589</v>
      </c>
      <c r="AE1006">
        <f t="shared" si="264"/>
        <v>-394.2798333333468</v>
      </c>
    </row>
    <row r="1007" spans="1:31">
      <c r="A1007">
        <v>987</v>
      </c>
      <c r="B1007">
        <f t="shared" si="275"/>
        <v>98.7</v>
      </c>
      <c r="C1007">
        <f t="shared" si="266"/>
        <v>0.6</v>
      </c>
      <c r="D1007">
        <f>MAX(D1006-$B$21*$B$3,$B$4/3.6)</f>
        <v>0</v>
      </c>
      <c r="E1007">
        <f t="shared" si="267"/>
        <v>0</v>
      </c>
      <c r="F1007">
        <f>F1006+IF(E1006&gt;$B$4,$B$21*(D1006+D1007)/2,0)</f>
        <v>925.92666666667708</v>
      </c>
      <c r="G1007">
        <f t="shared" si="259"/>
        <v>-10</v>
      </c>
      <c r="H1007">
        <f t="shared" si="268"/>
        <v>1.2</v>
      </c>
      <c r="I1007">
        <f>MAX(I1006-$B$21*$E$2,$B$4/3.6)</f>
        <v>0</v>
      </c>
      <c r="J1007">
        <f t="shared" si="269"/>
        <v>0</v>
      </c>
      <c r="K1007">
        <f>K1006+IF(J1006&gt;$B$4,$B$21*(I1006+I1007)/2,0)</f>
        <v>462.96399999999983</v>
      </c>
      <c r="L1007">
        <f t="shared" si="265"/>
        <v>0</v>
      </c>
      <c r="M1007">
        <f>IF(B1007&lt;=$E$3,M1006,IF(M1006&lt;$E$2,MIN(M1006+$E$2*$B$21/$E$4,$E$2),$E$2))</f>
        <v>1.2</v>
      </c>
      <c r="N1007">
        <f>MAX(N1006-$B$21*(M1006+M1007)/2,$B$4/3.6)</f>
        <v>0</v>
      </c>
      <c r="O1007">
        <f t="shared" si="270"/>
        <v>0</v>
      </c>
      <c r="P1007">
        <f>P1006+IF(O1006&gt;$B$4,$B$21*(N1006+N1007)/2,0)</f>
        <v>722.42966666666405</v>
      </c>
      <c r="Q1007">
        <f t="shared" si="271"/>
        <v>0</v>
      </c>
      <c r="R1007">
        <f>IF(B1007&lt;=$E$3,R1006,IF(R1006&lt;$E$2,MIN(R1006+$E$2*$B$21/$E$4,$E$2),$E$2))</f>
        <v>1.2</v>
      </c>
      <c r="S1007">
        <f>MAX(S1006-$B$21*(R1006+R1007)/2,$B$4/3.6)</f>
        <v>0</v>
      </c>
      <c r="T1007">
        <f t="shared" si="272"/>
        <v>0</v>
      </c>
      <c r="U1007">
        <f>U1006+IF(T1006&gt;$B$4,$B$21*(S1006+S1007)/2,0)</f>
        <v>617.67308333333119</v>
      </c>
      <c r="V1007">
        <f t="shared" si="260"/>
        <v>0</v>
      </c>
      <c r="W1007">
        <f>IF(B1007&lt;=$E$3,W1006,IF(W1006&lt;$E$2,MIN(W1006+$E$2*$B$21/$E$4,$E$2),$E$2))</f>
        <v>1.2</v>
      </c>
      <c r="X1007">
        <f>MAX(X1006-$B$21*(W1006+W1007)/2,$B$4/3.6)</f>
        <v>0</v>
      </c>
      <c r="Y1007">
        <f t="shared" si="273"/>
        <v>0</v>
      </c>
      <c r="Z1007">
        <f>Z1006+IF(Y1006&gt;$B$4,$B$21*(X1006+X1007)/2,0)</f>
        <v>541.64683333333028</v>
      </c>
      <c r="AA1007">
        <f t="shared" si="274"/>
        <v>0</v>
      </c>
      <c r="AB1007">
        <f t="shared" si="261"/>
        <v>-472.96266666667725</v>
      </c>
      <c r="AC1007">
        <f t="shared" si="262"/>
        <v>-213.49700000001303</v>
      </c>
      <c r="AD1007">
        <f t="shared" si="263"/>
        <v>-318.25358333334589</v>
      </c>
      <c r="AE1007">
        <f t="shared" si="264"/>
        <v>-394.2798333333468</v>
      </c>
    </row>
    <row r="1008" spans="1:31">
      <c r="A1008">
        <v>988</v>
      </c>
      <c r="B1008">
        <f t="shared" si="275"/>
        <v>98.800000000000011</v>
      </c>
      <c r="C1008">
        <f t="shared" si="266"/>
        <v>0.6</v>
      </c>
      <c r="D1008">
        <f>MAX(D1007-$B$21*$B$3,$B$4/3.6)</f>
        <v>0</v>
      </c>
      <c r="E1008">
        <f t="shared" si="267"/>
        <v>0</v>
      </c>
      <c r="F1008">
        <f>F1007+IF(E1007&gt;$B$4,$B$21*(D1007+D1008)/2,0)</f>
        <v>925.92666666667708</v>
      </c>
      <c r="G1008">
        <f t="shared" si="259"/>
        <v>-10</v>
      </c>
      <c r="H1008">
        <f t="shared" si="268"/>
        <v>1.2</v>
      </c>
      <c r="I1008">
        <f>MAX(I1007-$B$21*$E$2,$B$4/3.6)</f>
        <v>0</v>
      </c>
      <c r="J1008">
        <f t="shared" si="269"/>
        <v>0</v>
      </c>
      <c r="K1008">
        <f>K1007+IF(J1007&gt;$B$4,$B$21*(I1007+I1008)/2,0)</f>
        <v>462.96399999999983</v>
      </c>
      <c r="L1008">
        <f t="shared" si="265"/>
        <v>0</v>
      </c>
      <c r="M1008">
        <f>IF(B1008&lt;=$E$3,M1007,IF(M1007&lt;$E$2,MIN(M1007+$E$2*$B$21/$E$4,$E$2),$E$2))</f>
        <v>1.2</v>
      </c>
      <c r="N1008">
        <f>MAX(N1007-$B$21*(M1007+M1008)/2,$B$4/3.6)</f>
        <v>0</v>
      </c>
      <c r="O1008">
        <f t="shared" si="270"/>
        <v>0</v>
      </c>
      <c r="P1008">
        <f>P1007+IF(O1007&gt;$B$4,$B$21*(N1007+N1008)/2,0)</f>
        <v>722.42966666666405</v>
      </c>
      <c r="Q1008">
        <f t="shared" si="271"/>
        <v>0</v>
      </c>
      <c r="R1008">
        <f>IF(B1008&lt;=$E$3,R1007,IF(R1007&lt;$E$2,MIN(R1007+$E$2*$B$21/$E$4,$E$2),$E$2))</f>
        <v>1.2</v>
      </c>
      <c r="S1008">
        <f>MAX(S1007-$B$21*(R1007+R1008)/2,$B$4/3.6)</f>
        <v>0</v>
      </c>
      <c r="T1008">
        <f t="shared" si="272"/>
        <v>0</v>
      </c>
      <c r="U1008">
        <f>U1007+IF(T1007&gt;$B$4,$B$21*(S1007+S1008)/2,0)</f>
        <v>617.67308333333119</v>
      </c>
      <c r="V1008">
        <f t="shared" si="260"/>
        <v>0</v>
      </c>
      <c r="W1008">
        <f>IF(B1008&lt;=$E$3,W1007,IF(W1007&lt;$E$2,MIN(W1007+$E$2*$B$21/$E$4,$E$2),$E$2))</f>
        <v>1.2</v>
      </c>
      <c r="X1008">
        <f>MAX(X1007-$B$21*(W1007+W1008)/2,$B$4/3.6)</f>
        <v>0</v>
      </c>
      <c r="Y1008">
        <f t="shared" si="273"/>
        <v>0</v>
      </c>
      <c r="Z1008">
        <f>Z1007+IF(Y1007&gt;$B$4,$B$21*(X1007+X1008)/2,0)</f>
        <v>541.64683333333028</v>
      </c>
      <c r="AA1008">
        <f t="shared" si="274"/>
        <v>0</v>
      </c>
      <c r="AB1008">
        <f t="shared" si="261"/>
        <v>-472.96266666667725</v>
      </c>
      <c r="AC1008">
        <f t="shared" si="262"/>
        <v>-213.49700000001303</v>
      </c>
      <c r="AD1008">
        <f t="shared" si="263"/>
        <v>-318.25358333334589</v>
      </c>
      <c r="AE1008">
        <f t="shared" si="264"/>
        <v>-394.2798333333468</v>
      </c>
    </row>
    <row r="1009" spans="1:31">
      <c r="A1009">
        <v>989</v>
      </c>
      <c r="B1009">
        <f t="shared" si="275"/>
        <v>98.9</v>
      </c>
      <c r="C1009">
        <f t="shared" si="266"/>
        <v>0.6</v>
      </c>
      <c r="D1009">
        <f>MAX(D1008-$B$21*$B$3,$B$4/3.6)</f>
        <v>0</v>
      </c>
      <c r="E1009">
        <f t="shared" si="267"/>
        <v>0</v>
      </c>
      <c r="F1009">
        <f>F1008+IF(E1008&gt;$B$4,$B$21*(D1008+D1009)/2,0)</f>
        <v>925.92666666667708</v>
      </c>
      <c r="G1009">
        <f t="shared" si="259"/>
        <v>-10</v>
      </c>
      <c r="H1009">
        <f t="shared" si="268"/>
        <v>1.2</v>
      </c>
      <c r="I1009">
        <f>MAX(I1008-$B$21*$E$2,$B$4/3.6)</f>
        <v>0</v>
      </c>
      <c r="J1009">
        <f t="shared" si="269"/>
        <v>0</v>
      </c>
      <c r="K1009">
        <f>K1008+IF(J1008&gt;$B$4,$B$21*(I1008+I1009)/2,0)</f>
        <v>462.96399999999983</v>
      </c>
      <c r="L1009">
        <f t="shared" si="265"/>
        <v>0</v>
      </c>
      <c r="M1009">
        <f>IF(B1009&lt;=$E$3,M1008,IF(M1008&lt;$E$2,MIN(M1008+$E$2*$B$21/$E$4,$E$2),$E$2))</f>
        <v>1.2</v>
      </c>
      <c r="N1009">
        <f>MAX(N1008-$B$21*(M1008+M1009)/2,$B$4/3.6)</f>
        <v>0</v>
      </c>
      <c r="O1009">
        <f t="shared" si="270"/>
        <v>0</v>
      </c>
      <c r="P1009">
        <f>P1008+IF(O1008&gt;$B$4,$B$21*(N1008+N1009)/2,0)</f>
        <v>722.42966666666405</v>
      </c>
      <c r="Q1009">
        <f t="shared" si="271"/>
        <v>0</v>
      </c>
      <c r="R1009">
        <f>IF(B1009&lt;=$E$3,R1008,IF(R1008&lt;$E$2,MIN(R1008+$E$2*$B$21/$E$4,$E$2),$E$2))</f>
        <v>1.2</v>
      </c>
      <c r="S1009">
        <f>MAX(S1008-$B$21*(R1008+R1009)/2,$B$4/3.6)</f>
        <v>0</v>
      </c>
      <c r="T1009">
        <f t="shared" si="272"/>
        <v>0</v>
      </c>
      <c r="U1009">
        <f>U1008+IF(T1008&gt;$B$4,$B$21*(S1008+S1009)/2,0)</f>
        <v>617.67308333333119</v>
      </c>
      <c r="V1009">
        <f t="shared" si="260"/>
        <v>0</v>
      </c>
      <c r="W1009">
        <f>IF(B1009&lt;=$E$3,W1008,IF(W1008&lt;$E$2,MIN(W1008+$E$2*$B$21/$E$4,$E$2),$E$2))</f>
        <v>1.2</v>
      </c>
      <c r="X1009">
        <f>MAX(X1008-$B$21*(W1008+W1009)/2,$B$4/3.6)</f>
        <v>0</v>
      </c>
      <c r="Y1009">
        <f t="shared" si="273"/>
        <v>0</v>
      </c>
      <c r="Z1009">
        <f>Z1008+IF(Y1008&gt;$B$4,$B$21*(X1008+X1009)/2,0)</f>
        <v>541.64683333333028</v>
      </c>
      <c r="AA1009">
        <f t="shared" si="274"/>
        <v>0</v>
      </c>
      <c r="AB1009">
        <f t="shared" si="261"/>
        <v>-472.96266666667725</v>
      </c>
      <c r="AC1009">
        <f t="shared" si="262"/>
        <v>-213.49700000001303</v>
      </c>
      <c r="AD1009">
        <f t="shared" si="263"/>
        <v>-318.25358333334589</v>
      </c>
      <c r="AE1009">
        <f t="shared" si="264"/>
        <v>-394.2798333333468</v>
      </c>
    </row>
    <row r="1010" spans="1:31">
      <c r="A1010">
        <v>990</v>
      </c>
      <c r="B1010">
        <f t="shared" si="275"/>
        <v>99</v>
      </c>
      <c r="C1010">
        <f t="shared" si="266"/>
        <v>0.6</v>
      </c>
      <c r="D1010">
        <f>MAX(D1009-$B$21*$B$3,$B$4/3.6)</f>
        <v>0</v>
      </c>
      <c r="E1010">
        <f t="shared" si="267"/>
        <v>0</v>
      </c>
      <c r="F1010">
        <f>F1009+IF(E1009&gt;$B$4,$B$21*(D1009+D1010)/2,0)</f>
        <v>925.92666666667708</v>
      </c>
      <c r="G1010">
        <f t="shared" si="259"/>
        <v>-10</v>
      </c>
      <c r="H1010">
        <f t="shared" si="268"/>
        <v>1.2</v>
      </c>
      <c r="I1010">
        <f>MAX(I1009-$B$21*$E$2,$B$4/3.6)</f>
        <v>0</v>
      </c>
      <c r="J1010">
        <f t="shared" si="269"/>
        <v>0</v>
      </c>
      <c r="K1010">
        <f>K1009+IF(J1009&gt;$B$4,$B$21*(I1009+I1010)/2,0)</f>
        <v>462.96399999999983</v>
      </c>
      <c r="L1010">
        <f t="shared" si="265"/>
        <v>0</v>
      </c>
      <c r="M1010">
        <f>IF(B1010&lt;=$E$3,M1009,IF(M1009&lt;$E$2,MIN(M1009+$E$2*$B$21/$E$4,$E$2),$E$2))</f>
        <v>1.2</v>
      </c>
      <c r="N1010">
        <f>MAX(N1009-$B$21*(M1009+M1010)/2,$B$4/3.6)</f>
        <v>0</v>
      </c>
      <c r="O1010">
        <f t="shared" si="270"/>
        <v>0</v>
      </c>
      <c r="P1010">
        <f>P1009+IF(O1009&gt;$B$4,$B$21*(N1009+N1010)/2,0)</f>
        <v>722.42966666666405</v>
      </c>
      <c r="Q1010">
        <f t="shared" si="271"/>
        <v>0</v>
      </c>
      <c r="R1010">
        <f>IF(B1010&lt;=$E$3,R1009,IF(R1009&lt;$E$2,MIN(R1009+$E$2*$B$21/$E$4,$E$2),$E$2))</f>
        <v>1.2</v>
      </c>
      <c r="S1010">
        <f>MAX(S1009-$B$21*(R1009+R1010)/2,$B$4/3.6)</f>
        <v>0</v>
      </c>
      <c r="T1010">
        <f t="shared" si="272"/>
        <v>0</v>
      </c>
      <c r="U1010">
        <f>U1009+IF(T1009&gt;$B$4,$B$21*(S1009+S1010)/2,0)</f>
        <v>617.67308333333119</v>
      </c>
      <c r="V1010">
        <f t="shared" si="260"/>
        <v>0</v>
      </c>
      <c r="W1010">
        <f>IF(B1010&lt;=$E$3,W1009,IF(W1009&lt;$E$2,MIN(W1009+$E$2*$B$21/$E$4,$E$2),$E$2))</f>
        <v>1.2</v>
      </c>
      <c r="X1010">
        <f>MAX(X1009-$B$21*(W1009+W1010)/2,$B$4/3.6)</f>
        <v>0</v>
      </c>
      <c r="Y1010">
        <f t="shared" si="273"/>
        <v>0</v>
      </c>
      <c r="Z1010">
        <f>Z1009+IF(Y1009&gt;$B$4,$B$21*(X1009+X1010)/2,0)</f>
        <v>541.64683333333028</v>
      </c>
      <c r="AA1010">
        <f t="shared" si="274"/>
        <v>0</v>
      </c>
      <c r="AB1010">
        <f t="shared" si="261"/>
        <v>-472.96266666667725</v>
      </c>
      <c r="AC1010">
        <f t="shared" si="262"/>
        <v>-213.49700000001303</v>
      </c>
      <c r="AD1010">
        <f t="shared" si="263"/>
        <v>-318.25358333334589</v>
      </c>
      <c r="AE1010">
        <f t="shared" si="264"/>
        <v>-394.2798333333468</v>
      </c>
    </row>
    <row r="1011" spans="1:31">
      <c r="A1011">
        <v>991</v>
      </c>
      <c r="B1011">
        <f t="shared" si="275"/>
        <v>99.100000000000009</v>
      </c>
      <c r="C1011">
        <f t="shared" si="266"/>
        <v>0.6</v>
      </c>
      <c r="D1011">
        <f>MAX(D1010-$B$21*$B$3,$B$4/3.6)</f>
        <v>0</v>
      </c>
      <c r="E1011">
        <f t="shared" si="267"/>
        <v>0</v>
      </c>
      <c r="F1011">
        <f>F1010+IF(E1010&gt;$B$4,$B$21*(D1010+D1011)/2,0)</f>
        <v>925.92666666667708</v>
      </c>
      <c r="G1011">
        <f t="shared" si="259"/>
        <v>-10</v>
      </c>
      <c r="H1011">
        <f t="shared" si="268"/>
        <v>1.2</v>
      </c>
      <c r="I1011">
        <f>MAX(I1010-$B$21*$E$2,$B$4/3.6)</f>
        <v>0</v>
      </c>
      <c r="J1011">
        <f t="shared" si="269"/>
        <v>0</v>
      </c>
      <c r="K1011">
        <f>K1010+IF(J1010&gt;$B$4,$B$21*(I1010+I1011)/2,0)</f>
        <v>462.96399999999983</v>
      </c>
      <c r="L1011">
        <f t="shared" si="265"/>
        <v>0</v>
      </c>
      <c r="M1011">
        <f>IF(B1011&lt;=$E$3,M1010,IF(M1010&lt;$E$2,MIN(M1010+$E$2*$B$21/$E$4,$E$2),$E$2))</f>
        <v>1.2</v>
      </c>
      <c r="N1011">
        <f>MAX(N1010-$B$21*(M1010+M1011)/2,$B$4/3.6)</f>
        <v>0</v>
      </c>
      <c r="O1011">
        <f t="shared" si="270"/>
        <v>0</v>
      </c>
      <c r="P1011">
        <f>P1010+IF(O1010&gt;$B$4,$B$21*(N1010+N1011)/2,0)</f>
        <v>722.42966666666405</v>
      </c>
      <c r="Q1011">
        <f t="shared" si="271"/>
        <v>0</v>
      </c>
      <c r="R1011">
        <f>IF(B1011&lt;=$E$3,R1010,IF(R1010&lt;$E$2,MIN(R1010+$E$2*$B$21/$E$4,$E$2),$E$2))</f>
        <v>1.2</v>
      </c>
      <c r="S1011">
        <f>MAX(S1010-$B$21*(R1010+R1011)/2,$B$4/3.6)</f>
        <v>0</v>
      </c>
      <c r="T1011">
        <f t="shared" si="272"/>
        <v>0</v>
      </c>
      <c r="U1011">
        <f>U1010+IF(T1010&gt;$B$4,$B$21*(S1010+S1011)/2,0)</f>
        <v>617.67308333333119</v>
      </c>
      <c r="V1011">
        <f t="shared" si="260"/>
        <v>0</v>
      </c>
      <c r="W1011">
        <f>IF(B1011&lt;=$E$3,W1010,IF(W1010&lt;$E$2,MIN(W1010+$E$2*$B$21/$E$4,$E$2),$E$2))</f>
        <v>1.2</v>
      </c>
      <c r="X1011">
        <f>MAX(X1010-$B$21*(W1010+W1011)/2,$B$4/3.6)</f>
        <v>0</v>
      </c>
      <c r="Y1011">
        <f t="shared" si="273"/>
        <v>0</v>
      </c>
      <c r="Z1011">
        <f>Z1010+IF(Y1010&gt;$B$4,$B$21*(X1010+X1011)/2,0)</f>
        <v>541.64683333333028</v>
      </c>
      <c r="AA1011">
        <f t="shared" si="274"/>
        <v>0</v>
      </c>
      <c r="AB1011">
        <f t="shared" si="261"/>
        <v>-472.96266666667725</v>
      </c>
      <c r="AC1011">
        <f t="shared" si="262"/>
        <v>-213.49700000001303</v>
      </c>
      <c r="AD1011">
        <f t="shared" si="263"/>
        <v>-318.25358333334589</v>
      </c>
      <c r="AE1011">
        <f t="shared" si="264"/>
        <v>-394.2798333333468</v>
      </c>
    </row>
    <row r="1012" spans="1:31">
      <c r="A1012">
        <v>992</v>
      </c>
      <c r="B1012">
        <f t="shared" si="275"/>
        <v>99.2</v>
      </c>
      <c r="C1012">
        <f t="shared" si="266"/>
        <v>0.6</v>
      </c>
      <c r="D1012">
        <f>MAX(D1011-$B$21*$B$3,$B$4/3.6)</f>
        <v>0</v>
      </c>
      <c r="E1012">
        <f t="shared" si="267"/>
        <v>0</v>
      </c>
      <c r="F1012">
        <f>F1011+IF(E1011&gt;$B$4,$B$21*(D1011+D1012)/2,0)</f>
        <v>925.92666666667708</v>
      </c>
      <c r="G1012">
        <f t="shared" si="259"/>
        <v>-10</v>
      </c>
      <c r="H1012">
        <f t="shared" si="268"/>
        <v>1.2</v>
      </c>
      <c r="I1012">
        <f>MAX(I1011-$B$21*$E$2,$B$4/3.6)</f>
        <v>0</v>
      </c>
      <c r="J1012">
        <f t="shared" si="269"/>
        <v>0</v>
      </c>
      <c r="K1012">
        <f>K1011+IF(J1011&gt;$B$4,$B$21*(I1011+I1012)/2,0)</f>
        <v>462.96399999999983</v>
      </c>
      <c r="L1012">
        <f t="shared" si="265"/>
        <v>0</v>
      </c>
      <c r="M1012">
        <f>IF(B1012&lt;=$E$3,M1011,IF(M1011&lt;$E$2,MIN(M1011+$E$2*$B$21/$E$4,$E$2),$E$2))</f>
        <v>1.2</v>
      </c>
      <c r="N1012">
        <f>MAX(N1011-$B$21*(M1011+M1012)/2,$B$4/3.6)</f>
        <v>0</v>
      </c>
      <c r="O1012">
        <f t="shared" si="270"/>
        <v>0</v>
      </c>
      <c r="P1012">
        <f>P1011+IF(O1011&gt;$B$4,$B$21*(N1011+N1012)/2,0)</f>
        <v>722.42966666666405</v>
      </c>
      <c r="Q1012">
        <f t="shared" si="271"/>
        <v>0</v>
      </c>
      <c r="R1012">
        <f>IF(B1012&lt;=$E$3,R1011,IF(R1011&lt;$E$2,MIN(R1011+$E$2*$B$21/$E$4,$E$2),$E$2))</f>
        <v>1.2</v>
      </c>
      <c r="S1012">
        <f>MAX(S1011-$B$21*(R1011+R1012)/2,$B$4/3.6)</f>
        <v>0</v>
      </c>
      <c r="T1012">
        <f t="shared" si="272"/>
        <v>0</v>
      </c>
      <c r="U1012">
        <f>U1011+IF(T1011&gt;$B$4,$B$21*(S1011+S1012)/2,0)</f>
        <v>617.67308333333119</v>
      </c>
      <c r="V1012">
        <f t="shared" si="260"/>
        <v>0</v>
      </c>
      <c r="W1012">
        <f>IF(B1012&lt;=$E$3,W1011,IF(W1011&lt;$E$2,MIN(W1011+$E$2*$B$21/$E$4,$E$2),$E$2))</f>
        <v>1.2</v>
      </c>
      <c r="X1012">
        <f>MAX(X1011-$B$21*(W1011+W1012)/2,$B$4/3.6)</f>
        <v>0</v>
      </c>
      <c r="Y1012">
        <f t="shared" si="273"/>
        <v>0</v>
      </c>
      <c r="Z1012">
        <f>Z1011+IF(Y1011&gt;$B$4,$B$21*(X1011+X1012)/2,0)</f>
        <v>541.64683333333028</v>
      </c>
      <c r="AA1012">
        <f t="shared" si="274"/>
        <v>0</v>
      </c>
      <c r="AB1012">
        <f t="shared" si="261"/>
        <v>-472.96266666667725</v>
      </c>
      <c r="AC1012">
        <f t="shared" si="262"/>
        <v>-213.49700000001303</v>
      </c>
      <c r="AD1012">
        <f t="shared" si="263"/>
        <v>-318.25358333334589</v>
      </c>
      <c r="AE1012">
        <f t="shared" si="264"/>
        <v>-394.2798333333468</v>
      </c>
    </row>
    <row r="1013" spans="1:31">
      <c r="A1013">
        <v>993</v>
      </c>
      <c r="B1013">
        <f t="shared" si="275"/>
        <v>99.300000000000011</v>
      </c>
      <c r="C1013">
        <f t="shared" si="266"/>
        <v>0.6</v>
      </c>
      <c r="D1013">
        <f>MAX(D1012-$B$21*$B$3,$B$4/3.6)</f>
        <v>0</v>
      </c>
      <c r="E1013">
        <f t="shared" si="267"/>
        <v>0</v>
      </c>
      <c r="F1013">
        <f>F1012+IF(E1012&gt;$B$4,$B$21*(D1012+D1013)/2,0)</f>
        <v>925.92666666667708</v>
      </c>
      <c r="G1013">
        <f t="shared" si="259"/>
        <v>-10</v>
      </c>
      <c r="H1013">
        <f t="shared" si="268"/>
        <v>1.2</v>
      </c>
      <c r="I1013">
        <f>MAX(I1012-$B$21*$E$2,$B$4/3.6)</f>
        <v>0</v>
      </c>
      <c r="J1013">
        <f t="shared" si="269"/>
        <v>0</v>
      </c>
      <c r="K1013">
        <f>K1012+IF(J1012&gt;$B$4,$B$21*(I1012+I1013)/2,0)</f>
        <v>462.96399999999983</v>
      </c>
      <c r="L1013">
        <f t="shared" si="265"/>
        <v>0</v>
      </c>
      <c r="M1013">
        <f>IF(B1013&lt;=$E$3,M1012,IF(M1012&lt;$E$2,MIN(M1012+$E$2*$B$21/$E$4,$E$2),$E$2))</f>
        <v>1.2</v>
      </c>
      <c r="N1013">
        <f>MAX(N1012-$B$21*(M1012+M1013)/2,$B$4/3.6)</f>
        <v>0</v>
      </c>
      <c r="O1013">
        <f t="shared" si="270"/>
        <v>0</v>
      </c>
      <c r="P1013">
        <f>P1012+IF(O1012&gt;$B$4,$B$21*(N1012+N1013)/2,0)</f>
        <v>722.42966666666405</v>
      </c>
      <c r="Q1013">
        <f t="shared" si="271"/>
        <v>0</v>
      </c>
      <c r="R1013">
        <f>IF(B1013&lt;=$E$3,R1012,IF(R1012&lt;$E$2,MIN(R1012+$E$2*$B$21/$E$4,$E$2),$E$2))</f>
        <v>1.2</v>
      </c>
      <c r="S1013">
        <f>MAX(S1012-$B$21*(R1012+R1013)/2,$B$4/3.6)</f>
        <v>0</v>
      </c>
      <c r="T1013">
        <f t="shared" si="272"/>
        <v>0</v>
      </c>
      <c r="U1013">
        <f>U1012+IF(T1012&gt;$B$4,$B$21*(S1012+S1013)/2,0)</f>
        <v>617.67308333333119</v>
      </c>
      <c r="V1013">
        <f t="shared" si="260"/>
        <v>0</v>
      </c>
      <c r="W1013">
        <f>IF(B1013&lt;=$E$3,W1012,IF(W1012&lt;$E$2,MIN(W1012+$E$2*$B$21/$E$4,$E$2),$E$2))</f>
        <v>1.2</v>
      </c>
      <c r="X1013">
        <f>MAX(X1012-$B$21*(W1012+W1013)/2,$B$4/3.6)</f>
        <v>0</v>
      </c>
      <c r="Y1013">
        <f t="shared" si="273"/>
        <v>0</v>
      </c>
      <c r="Z1013">
        <f>Z1012+IF(Y1012&gt;$B$4,$B$21*(X1012+X1013)/2,0)</f>
        <v>541.64683333333028</v>
      </c>
      <c r="AA1013">
        <f t="shared" si="274"/>
        <v>0</v>
      </c>
      <c r="AB1013">
        <f t="shared" si="261"/>
        <v>-472.96266666667725</v>
      </c>
      <c r="AC1013">
        <f t="shared" si="262"/>
        <v>-213.49700000001303</v>
      </c>
      <c r="AD1013">
        <f t="shared" si="263"/>
        <v>-318.25358333334589</v>
      </c>
      <c r="AE1013">
        <f t="shared" si="264"/>
        <v>-394.2798333333468</v>
      </c>
    </row>
    <row r="1014" spans="1:31">
      <c r="A1014">
        <v>994</v>
      </c>
      <c r="B1014">
        <f t="shared" si="275"/>
        <v>99.4</v>
      </c>
      <c r="C1014">
        <f t="shared" si="266"/>
        <v>0.6</v>
      </c>
      <c r="D1014">
        <f>MAX(D1013-$B$21*$B$3,$B$4/3.6)</f>
        <v>0</v>
      </c>
      <c r="E1014">
        <f t="shared" si="267"/>
        <v>0</v>
      </c>
      <c r="F1014">
        <f>F1013+IF(E1013&gt;$B$4,$B$21*(D1013+D1014)/2,0)</f>
        <v>925.92666666667708</v>
      </c>
      <c r="G1014">
        <f t="shared" si="259"/>
        <v>-10</v>
      </c>
      <c r="H1014">
        <f t="shared" si="268"/>
        <v>1.2</v>
      </c>
      <c r="I1014">
        <f>MAX(I1013-$B$21*$E$2,$B$4/3.6)</f>
        <v>0</v>
      </c>
      <c r="J1014">
        <f t="shared" si="269"/>
        <v>0</v>
      </c>
      <c r="K1014">
        <f>K1013+IF(J1013&gt;$B$4,$B$21*(I1013+I1014)/2,0)</f>
        <v>462.96399999999983</v>
      </c>
      <c r="L1014">
        <f t="shared" si="265"/>
        <v>0</v>
      </c>
      <c r="M1014">
        <f>IF(B1014&lt;=$E$3,M1013,IF(M1013&lt;$E$2,MIN(M1013+$E$2*$B$21/$E$4,$E$2),$E$2))</f>
        <v>1.2</v>
      </c>
      <c r="N1014">
        <f>MAX(N1013-$B$21*(M1013+M1014)/2,$B$4/3.6)</f>
        <v>0</v>
      </c>
      <c r="O1014">
        <f t="shared" si="270"/>
        <v>0</v>
      </c>
      <c r="P1014">
        <f>P1013+IF(O1013&gt;$B$4,$B$21*(N1013+N1014)/2,0)</f>
        <v>722.42966666666405</v>
      </c>
      <c r="Q1014">
        <f t="shared" si="271"/>
        <v>0</v>
      </c>
      <c r="R1014">
        <f>IF(B1014&lt;=$E$3,R1013,IF(R1013&lt;$E$2,MIN(R1013+$E$2*$B$21/$E$4,$E$2),$E$2))</f>
        <v>1.2</v>
      </c>
      <c r="S1014">
        <f>MAX(S1013-$B$21*(R1013+R1014)/2,$B$4/3.6)</f>
        <v>0</v>
      </c>
      <c r="T1014">
        <f t="shared" si="272"/>
        <v>0</v>
      </c>
      <c r="U1014">
        <f>U1013+IF(T1013&gt;$B$4,$B$21*(S1013+S1014)/2,0)</f>
        <v>617.67308333333119</v>
      </c>
      <c r="V1014">
        <f t="shared" si="260"/>
        <v>0</v>
      </c>
      <c r="W1014">
        <f>IF(B1014&lt;=$E$3,W1013,IF(W1013&lt;$E$2,MIN(W1013+$E$2*$B$21/$E$4,$E$2),$E$2))</f>
        <v>1.2</v>
      </c>
      <c r="X1014">
        <f>MAX(X1013-$B$21*(W1013+W1014)/2,$B$4/3.6)</f>
        <v>0</v>
      </c>
      <c r="Y1014">
        <f t="shared" si="273"/>
        <v>0</v>
      </c>
      <c r="Z1014">
        <f>Z1013+IF(Y1013&gt;$B$4,$B$21*(X1013+X1014)/2,0)</f>
        <v>541.64683333333028</v>
      </c>
      <c r="AA1014">
        <f t="shared" si="274"/>
        <v>0</v>
      </c>
      <c r="AB1014">
        <f t="shared" si="261"/>
        <v>-472.96266666667725</v>
      </c>
      <c r="AC1014">
        <f t="shared" si="262"/>
        <v>-213.49700000001303</v>
      </c>
      <c r="AD1014">
        <f t="shared" si="263"/>
        <v>-318.25358333334589</v>
      </c>
      <c r="AE1014">
        <f t="shared" si="264"/>
        <v>-394.2798333333468</v>
      </c>
    </row>
    <row r="1015" spans="1:31">
      <c r="A1015">
        <v>995</v>
      </c>
      <c r="B1015">
        <f t="shared" si="275"/>
        <v>99.5</v>
      </c>
      <c r="C1015">
        <f t="shared" si="266"/>
        <v>0.6</v>
      </c>
      <c r="D1015">
        <f>MAX(D1014-$B$21*$B$3,$B$4/3.6)</f>
        <v>0</v>
      </c>
      <c r="E1015">
        <f t="shared" si="267"/>
        <v>0</v>
      </c>
      <c r="F1015">
        <f>F1014+IF(E1014&gt;$B$4,$B$21*(D1014+D1015)/2,0)</f>
        <v>925.92666666667708</v>
      </c>
      <c r="G1015">
        <f t="shared" si="259"/>
        <v>-10</v>
      </c>
      <c r="H1015">
        <f t="shared" si="268"/>
        <v>1.2</v>
      </c>
      <c r="I1015">
        <f>MAX(I1014-$B$21*$E$2,$B$4/3.6)</f>
        <v>0</v>
      </c>
      <c r="J1015">
        <f t="shared" si="269"/>
        <v>0</v>
      </c>
      <c r="K1015">
        <f>K1014+IF(J1014&gt;$B$4,$B$21*(I1014+I1015)/2,0)</f>
        <v>462.96399999999983</v>
      </c>
      <c r="L1015">
        <f t="shared" si="265"/>
        <v>0</v>
      </c>
      <c r="M1015">
        <f>IF(B1015&lt;=$E$3,M1014,IF(M1014&lt;$E$2,MIN(M1014+$E$2*$B$21/$E$4,$E$2),$E$2))</f>
        <v>1.2</v>
      </c>
      <c r="N1015">
        <f>MAX(N1014-$B$21*(M1014+M1015)/2,$B$4/3.6)</f>
        <v>0</v>
      </c>
      <c r="O1015">
        <f t="shared" si="270"/>
        <v>0</v>
      </c>
      <c r="P1015">
        <f>P1014+IF(O1014&gt;$B$4,$B$21*(N1014+N1015)/2,0)</f>
        <v>722.42966666666405</v>
      </c>
      <c r="Q1015">
        <f t="shared" si="271"/>
        <v>0</v>
      </c>
      <c r="R1015">
        <f>IF(B1015&lt;=$E$3,R1014,IF(R1014&lt;$E$2,MIN(R1014+$E$2*$B$21/$E$4,$E$2),$E$2))</f>
        <v>1.2</v>
      </c>
      <c r="S1015">
        <f>MAX(S1014-$B$21*(R1014+R1015)/2,$B$4/3.6)</f>
        <v>0</v>
      </c>
      <c r="T1015">
        <f t="shared" si="272"/>
        <v>0</v>
      </c>
      <c r="U1015">
        <f>U1014+IF(T1014&gt;$B$4,$B$21*(S1014+S1015)/2,0)</f>
        <v>617.67308333333119</v>
      </c>
      <c r="V1015">
        <f t="shared" si="260"/>
        <v>0</v>
      </c>
      <c r="W1015">
        <f>IF(B1015&lt;=$E$3,W1014,IF(W1014&lt;$E$2,MIN(W1014+$E$2*$B$21/$E$4,$E$2),$E$2))</f>
        <v>1.2</v>
      </c>
      <c r="X1015">
        <f>MAX(X1014-$B$21*(W1014+W1015)/2,$B$4/3.6)</f>
        <v>0</v>
      </c>
      <c r="Y1015">
        <f t="shared" si="273"/>
        <v>0</v>
      </c>
      <c r="Z1015">
        <f>Z1014+IF(Y1014&gt;$B$4,$B$21*(X1014+X1015)/2,0)</f>
        <v>541.64683333333028</v>
      </c>
      <c r="AA1015">
        <f t="shared" si="274"/>
        <v>0</v>
      </c>
      <c r="AB1015">
        <f t="shared" si="261"/>
        <v>-472.96266666667725</v>
      </c>
      <c r="AC1015">
        <f t="shared" si="262"/>
        <v>-213.49700000001303</v>
      </c>
      <c r="AD1015">
        <f t="shared" si="263"/>
        <v>-318.25358333334589</v>
      </c>
      <c r="AE1015">
        <f t="shared" si="264"/>
        <v>-394.2798333333468</v>
      </c>
    </row>
    <row r="1016" spans="1:31">
      <c r="A1016">
        <v>996</v>
      </c>
      <c r="B1016">
        <f t="shared" si="275"/>
        <v>99.600000000000009</v>
      </c>
      <c r="C1016">
        <f t="shared" si="266"/>
        <v>0.6</v>
      </c>
      <c r="D1016">
        <f>MAX(D1015-$B$21*$B$3,$B$4/3.6)</f>
        <v>0</v>
      </c>
      <c r="E1016">
        <f t="shared" si="267"/>
        <v>0</v>
      </c>
      <c r="F1016">
        <f>F1015+IF(E1015&gt;$B$4,$B$21*(D1015+D1016)/2,0)</f>
        <v>925.92666666667708</v>
      </c>
      <c r="G1016">
        <f t="shared" si="259"/>
        <v>-10</v>
      </c>
      <c r="H1016">
        <f t="shared" si="268"/>
        <v>1.2</v>
      </c>
      <c r="I1016">
        <f>MAX(I1015-$B$21*$E$2,$B$4/3.6)</f>
        <v>0</v>
      </c>
      <c r="J1016">
        <f t="shared" si="269"/>
        <v>0</v>
      </c>
      <c r="K1016">
        <f>K1015+IF(J1015&gt;$B$4,$B$21*(I1015+I1016)/2,0)</f>
        <v>462.96399999999983</v>
      </c>
      <c r="L1016">
        <f t="shared" si="265"/>
        <v>0</v>
      </c>
      <c r="M1016">
        <f>IF(B1016&lt;=$E$3,M1015,IF(M1015&lt;$E$2,MIN(M1015+$E$2*$B$21/$E$4,$E$2),$E$2))</f>
        <v>1.2</v>
      </c>
      <c r="N1016">
        <f>MAX(N1015-$B$21*(M1015+M1016)/2,$B$4/3.6)</f>
        <v>0</v>
      </c>
      <c r="O1016">
        <f t="shared" si="270"/>
        <v>0</v>
      </c>
      <c r="P1016">
        <f>P1015+IF(O1015&gt;$B$4,$B$21*(N1015+N1016)/2,0)</f>
        <v>722.42966666666405</v>
      </c>
      <c r="Q1016">
        <f t="shared" si="271"/>
        <v>0</v>
      </c>
      <c r="R1016">
        <f>IF(B1016&lt;=$E$3,R1015,IF(R1015&lt;$E$2,MIN(R1015+$E$2*$B$21/$E$4,$E$2),$E$2))</f>
        <v>1.2</v>
      </c>
      <c r="S1016">
        <f>MAX(S1015-$B$21*(R1015+R1016)/2,$B$4/3.6)</f>
        <v>0</v>
      </c>
      <c r="T1016">
        <f t="shared" si="272"/>
        <v>0</v>
      </c>
      <c r="U1016">
        <f>U1015+IF(T1015&gt;$B$4,$B$21*(S1015+S1016)/2,0)</f>
        <v>617.67308333333119</v>
      </c>
      <c r="V1016">
        <f t="shared" si="260"/>
        <v>0</v>
      </c>
      <c r="W1016">
        <f>IF(B1016&lt;=$E$3,W1015,IF(W1015&lt;$E$2,MIN(W1015+$E$2*$B$21/$E$4,$E$2),$E$2))</f>
        <v>1.2</v>
      </c>
      <c r="X1016">
        <f>MAX(X1015-$B$21*(W1015+W1016)/2,$B$4/3.6)</f>
        <v>0</v>
      </c>
      <c r="Y1016">
        <f t="shared" si="273"/>
        <v>0</v>
      </c>
      <c r="Z1016">
        <f>Z1015+IF(Y1015&gt;$B$4,$B$21*(X1015+X1016)/2,0)</f>
        <v>541.64683333333028</v>
      </c>
      <c r="AA1016">
        <f t="shared" si="274"/>
        <v>0</v>
      </c>
      <c r="AB1016">
        <f t="shared" si="261"/>
        <v>-472.96266666667725</v>
      </c>
      <c r="AC1016">
        <f t="shared" si="262"/>
        <v>-213.49700000001303</v>
      </c>
      <c r="AD1016">
        <f t="shared" si="263"/>
        <v>-318.25358333334589</v>
      </c>
      <c r="AE1016">
        <f t="shared" si="264"/>
        <v>-394.2798333333468</v>
      </c>
    </row>
    <row r="1017" spans="1:31">
      <c r="A1017">
        <v>997</v>
      </c>
      <c r="B1017">
        <f t="shared" si="275"/>
        <v>99.7</v>
      </c>
      <c r="C1017">
        <f t="shared" si="266"/>
        <v>0.6</v>
      </c>
      <c r="D1017">
        <f>MAX(D1016-$B$21*$B$3,$B$4/3.6)</f>
        <v>0</v>
      </c>
      <c r="E1017">
        <f t="shared" si="267"/>
        <v>0</v>
      </c>
      <c r="F1017">
        <f>F1016+IF(E1016&gt;$B$4,$B$21*(D1016+D1017)/2,0)</f>
        <v>925.92666666667708</v>
      </c>
      <c r="G1017">
        <f t="shared" si="259"/>
        <v>-10</v>
      </c>
      <c r="H1017">
        <f t="shared" si="268"/>
        <v>1.2</v>
      </c>
      <c r="I1017">
        <f>MAX(I1016-$B$21*$E$2,$B$4/3.6)</f>
        <v>0</v>
      </c>
      <c r="J1017">
        <f t="shared" si="269"/>
        <v>0</v>
      </c>
      <c r="K1017">
        <f>K1016+IF(J1016&gt;$B$4,$B$21*(I1016+I1017)/2,0)</f>
        <v>462.96399999999983</v>
      </c>
      <c r="L1017">
        <f t="shared" si="265"/>
        <v>0</v>
      </c>
      <c r="M1017">
        <f>IF(B1017&lt;=$E$3,M1016,IF(M1016&lt;$E$2,MIN(M1016+$E$2*$B$21/$E$4,$E$2),$E$2))</f>
        <v>1.2</v>
      </c>
      <c r="N1017">
        <f>MAX(N1016-$B$21*(M1016+M1017)/2,$B$4/3.6)</f>
        <v>0</v>
      </c>
      <c r="O1017">
        <f t="shared" si="270"/>
        <v>0</v>
      </c>
      <c r="P1017">
        <f>P1016+IF(O1016&gt;$B$4,$B$21*(N1016+N1017)/2,0)</f>
        <v>722.42966666666405</v>
      </c>
      <c r="Q1017">
        <f t="shared" si="271"/>
        <v>0</v>
      </c>
      <c r="R1017">
        <f>IF(B1017&lt;=$E$3,R1016,IF(R1016&lt;$E$2,MIN(R1016+$E$2*$B$21/$E$4,$E$2),$E$2))</f>
        <v>1.2</v>
      </c>
      <c r="S1017">
        <f>MAX(S1016-$B$21*(R1016+R1017)/2,$B$4/3.6)</f>
        <v>0</v>
      </c>
      <c r="T1017">
        <f t="shared" si="272"/>
        <v>0</v>
      </c>
      <c r="U1017">
        <f>U1016+IF(T1016&gt;$B$4,$B$21*(S1016+S1017)/2,0)</f>
        <v>617.67308333333119</v>
      </c>
      <c r="V1017">
        <f t="shared" si="260"/>
        <v>0</v>
      </c>
      <c r="W1017">
        <f>IF(B1017&lt;=$E$3,W1016,IF(W1016&lt;$E$2,MIN(W1016+$E$2*$B$21/$E$4,$E$2),$E$2))</f>
        <v>1.2</v>
      </c>
      <c r="X1017">
        <f>MAX(X1016-$B$21*(W1016+W1017)/2,$B$4/3.6)</f>
        <v>0</v>
      </c>
      <c r="Y1017">
        <f t="shared" si="273"/>
        <v>0</v>
      </c>
      <c r="Z1017">
        <f>Z1016+IF(Y1016&gt;$B$4,$B$21*(X1016+X1017)/2,0)</f>
        <v>541.64683333333028</v>
      </c>
      <c r="AA1017">
        <f t="shared" si="274"/>
        <v>0</v>
      </c>
      <c r="AB1017">
        <f t="shared" si="261"/>
        <v>-472.96266666667725</v>
      </c>
      <c r="AC1017">
        <f t="shared" si="262"/>
        <v>-213.49700000001303</v>
      </c>
      <c r="AD1017">
        <f t="shared" si="263"/>
        <v>-318.25358333334589</v>
      </c>
      <c r="AE1017">
        <f t="shared" si="264"/>
        <v>-394.2798333333468</v>
      </c>
    </row>
    <row r="1018" spans="1:31">
      <c r="A1018">
        <v>998</v>
      </c>
      <c r="B1018">
        <f t="shared" si="275"/>
        <v>99.800000000000011</v>
      </c>
      <c r="C1018">
        <f t="shared" si="266"/>
        <v>0.6</v>
      </c>
      <c r="D1018">
        <f>MAX(D1017-$B$21*$B$3,$B$4/3.6)</f>
        <v>0</v>
      </c>
      <c r="E1018">
        <f t="shared" si="267"/>
        <v>0</v>
      </c>
      <c r="F1018">
        <f>F1017+IF(E1017&gt;$B$4,$B$21*(D1017+D1018)/2,0)</f>
        <v>925.92666666667708</v>
      </c>
      <c r="G1018">
        <f t="shared" si="259"/>
        <v>-10</v>
      </c>
      <c r="H1018">
        <f t="shared" si="268"/>
        <v>1.2</v>
      </c>
      <c r="I1018">
        <f>MAX(I1017-$B$21*$E$2,$B$4/3.6)</f>
        <v>0</v>
      </c>
      <c r="J1018">
        <f t="shared" si="269"/>
        <v>0</v>
      </c>
      <c r="K1018">
        <f>K1017+IF(J1017&gt;$B$4,$B$21*(I1017+I1018)/2,0)</f>
        <v>462.96399999999983</v>
      </c>
      <c r="L1018">
        <f t="shared" si="265"/>
        <v>0</v>
      </c>
      <c r="M1018">
        <f>IF(B1018&lt;=$E$3,M1017,IF(M1017&lt;$E$2,MIN(M1017+$E$2*$B$21/$E$4,$E$2),$E$2))</f>
        <v>1.2</v>
      </c>
      <c r="N1018">
        <f>MAX(N1017-$B$21*(M1017+M1018)/2,$B$4/3.6)</f>
        <v>0</v>
      </c>
      <c r="O1018">
        <f t="shared" si="270"/>
        <v>0</v>
      </c>
      <c r="P1018">
        <f>P1017+IF(O1017&gt;$B$4,$B$21*(N1017+N1018)/2,0)</f>
        <v>722.42966666666405</v>
      </c>
      <c r="Q1018">
        <f t="shared" si="271"/>
        <v>0</v>
      </c>
      <c r="R1018">
        <f>IF(B1018&lt;=$E$3,R1017,IF(R1017&lt;$E$2,MIN(R1017+$E$2*$B$21/$E$4,$E$2),$E$2))</f>
        <v>1.2</v>
      </c>
      <c r="S1018">
        <f>MAX(S1017-$B$21*(R1017+R1018)/2,$B$4/3.6)</f>
        <v>0</v>
      </c>
      <c r="T1018">
        <f t="shared" si="272"/>
        <v>0</v>
      </c>
      <c r="U1018">
        <f>U1017+IF(T1017&gt;$B$4,$B$21*(S1017+S1018)/2,0)</f>
        <v>617.67308333333119</v>
      </c>
      <c r="V1018">
        <f t="shared" si="260"/>
        <v>0</v>
      </c>
      <c r="W1018">
        <f>IF(B1018&lt;=$E$3,W1017,IF(W1017&lt;$E$2,MIN(W1017+$E$2*$B$21/$E$4,$E$2),$E$2))</f>
        <v>1.2</v>
      </c>
      <c r="X1018">
        <f>MAX(X1017-$B$21*(W1017+W1018)/2,$B$4/3.6)</f>
        <v>0</v>
      </c>
      <c r="Y1018">
        <f t="shared" si="273"/>
        <v>0</v>
      </c>
      <c r="Z1018">
        <f>Z1017+IF(Y1017&gt;$B$4,$B$21*(X1017+X1018)/2,0)</f>
        <v>541.64683333333028</v>
      </c>
      <c r="AA1018">
        <f t="shared" si="274"/>
        <v>0</v>
      </c>
      <c r="AB1018">
        <f t="shared" si="261"/>
        <v>-472.96266666667725</v>
      </c>
      <c r="AC1018">
        <f t="shared" si="262"/>
        <v>-213.49700000001303</v>
      </c>
      <c r="AD1018">
        <f t="shared" si="263"/>
        <v>-318.25358333334589</v>
      </c>
      <c r="AE1018">
        <f t="shared" si="264"/>
        <v>-394.2798333333468</v>
      </c>
    </row>
    <row r="1019" spans="1:31">
      <c r="A1019">
        <v>999</v>
      </c>
      <c r="B1019">
        <f t="shared" si="275"/>
        <v>99.9</v>
      </c>
      <c r="C1019">
        <f t="shared" si="266"/>
        <v>0.6</v>
      </c>
      <c r="D1019">
        <f>MAX(D1018-$B$21*$B$3,$B$4/3.6)</f>
        <v>0</v>
      </c>
      <c r="E1019">
        <f t="shared" si="267"/>
        <v>0</v>
      </c>
      <c r="F1019">
        <f>F1018+IF(E1018&gt;$B$4,$B$21*(D1018+D1019)/2,0)</f>
        <v>925.92666666667708</v>
      </c>
      <c r="G1019">
        <f t="shared" si="259"/>
        <v>-10</v>
      </c>
      <c r="H1019">
        <f t="shared" si="268"/>
        <v>1.2</v>
      </c>
      <c r="I1019">
        <f>MAX(I1018-$B$21*$E$2,$B$4/3.6)</f>
        <v>0</v>
      </c>
      <c r="J1019">
        <f t="shared" si="269"/>
        <v>0</v>
      </c>
      <c r="K1019">
        <f>K1018+IF(J1018&gt;$B$4,$B$21*(I1018+I1019)/2,0)</f>
        <v>462.96399999999983</v>
      </c>
      <c r="L1019">
        <f t="shared" si="265"/>
        <v>0</v>
      </c>
      <c r="M1019">
        <f>IF(B1019&lt;=$E$3,M1018,IF(M1018&lt;$E$2,MIN(M1018+$E$2*$B$21/$E$4,$E$2),$E$2))</f>
        <v>1.2</v>
      </c>
      <c r="N1019">
        <f>MAX(N1018-$B$21*(M1018+M1019)/2,$B$4/3.6)</f>
        <v>0</v>
      </c>
      <c r="O1019">
        <f t="shared" si="270"/>
        <v>0</v>
      </c>
      <c r="P1019">
        <f>P1018+IF(O1018&gt;$B$4,$B$21*(N1018+N1019)/2,0)</f>
        <v>722.42966666666405</v>
      </c>
      <c r="Q1019">
        <f t="shared" si="271"/>
        <v>0</v>
      </c>
      <c r="R1019">
        <f>IF(B1019&lt;=$E$3,R1018,IF(R1018&lt;$E$2,MIN(R1018+$E$2*$B$21/$E$4,$E$2),$E$2))</f>
        <v>1.2</v>
      </c>
      <c r="S1019">
        <f>MAX(S1018-$B$21*(R1018+R1019)/2,$B$4/3.6)</f>
        <v>0</v>
      </c>
      <c r="T1019">
        <f t="shared" si="272"/>
        <v>0</v>
      </c>
      <c r="U1019">
        <f>U1018+IF(T1018&gt;$B$4,$B$21*(S1018+S1019)/2,0)</f>
        <v>617.67308333333119</v>
      </c>
      <c r="V1019">
        <f t="shared" si="260"/>
        <v>0</v>
      </c>
      <c r="W1019">
        <f>IF(B1019&lt;=$E$3,W1018,IF(W1018&lt;$E$2,MIN(W1018+$E$2*$B$21/$E$4,$E$2),$E$2))</f>
        <v>1.2</v>
      </c>
      <c r="X1019">
        <f>MAX(X1018-$B$21*(W1018+W1019)/2,$B$4/3.6)</f>
        <v>0</v>
      </c>
      <c r="Y1019">
        <f t="shared" si="273"/>
        <v>0</v>
      </c>
      <c r="Z1019">
        <f>Z1018+IF(Y1018&gt;$B$4,$B$21*(X1018+X1019)/2,0)</f>
        <v>541.64683333333028</v>
      </c>
      <c r="AA1019">
        <f t="shared" si="274"/>
        <v>0</v>
      </c>
      <c r="AB1019">
        <f t="shared" si="261"/>
        <v>-472.96266666667725</v>
      </c>
      <c r="AC1019">
        <f t="shared" si="262"/>
        <v>-213.49700000001303</v>
      </c>
      <c r="AD1019">
        <f t="shared" si="263"/>
        <v>-318.25358333334589</v>
      </c>
      <c r="AE1019">
        <f t="shared" si="264"/>
        <v>-394.2798333333468</v>
      </c>
    </row>
    <row r="1020" spans="1:31">
      <c r="A1020">
        <v>1000</v>
      </c>
      <c r="B1020">
        <f t="shared" si="275"/>
        <v>100</v>
      </c>
      <c r="C1020">
        <f t="shared" si="266"/>
        <v>0.6</v>
      </c>
      <c r="D1020">
        <f>MAX(D1019-$B$21*$B$3,$B$4/3.6)</f>
        <v>0</v>
      </c>
      <c r="E1020">
        <f t="shared" si="267"/>
        <v>0</v>
      </c>
      <c r="F1020">
        <f>F1019+IF(E1019&gt;$B$4,$B$21*(D1019+D1020)/2,0)</f>
        <v>925.92666666667708</v>
      </c>
      <c r="G1020">
        <f t="shared" si="259"/>
        <v>-10</v>
      </c>
      <c r="H1020">
        <f t="shared" si="268"/>
        <v>1.2</v>
      </c>
      <c r="I1020">
        <f>MAX(I1019-$B$21*$E$2,$B$4/3.6)</f>
        <v>0</v>
      </c>
      <c r="J1020">
        <f t="shared" si="269"/>
        <v>0</v>
      </c>
      <c r="K1020">
        <f>K1019+IF(J1019&gt;$B$4,$B$21*(I1019+I1020)/2,0)</f>
        <v>462.96399999999983</v>
      </c>
      <c r="L1020">
        <f t="shared" si="265"/>
        <v>0</v>
      </c>
      <c r="M1020">
        <f>IF(B1020&lt;=$E$3,M1019,IF(M1019&lt;$E$2,MIN(M1019+$E$2*$B$21/$E$4,$E$2),$E$2))</f>
        <v>1.2</v>
      </c>
      <c r="N1020">
        <f>MAX(N1019-$B$21*(M1019+M1020)/2,$B$4/3.6)</f>
        <v>0</v>
      </c>
      <c r="O1020">
        <f t="shared" si="270"/>
        <v>0</v>
      </c>
      <c r="P1020">
        <f>P1019+IF(O1019&gt;$B$4,$B$21*(N1019+N1020)/2,0)</f>
        <v>722.42966666666405</v>
      </c>
      <c r="Q1020">
        <f t="shared" si="271"/>
        <v>0</v>
      </c>
      <c r="R1020">
        <f>IF(B1020&lt;=$E$3,R1019,IF(R1019&lt;$E$2,MIN(R1019+$E$2*$B$21/$E$4,$E$2),$E$2))</f>
        <v>1.2</v>
      </c>
      <c r="S1020">
        <f>MAX(S1019-$B$21*(R1019+R1020)/2,$B$4/3.6)</f>
        <v>0</v>
      </c>
      <c r="T1020">
        <f t="shared" si="272"/>
        <v>0</v>
      </c>
      <c r="U1020">
        <f>U1019+IF(T1019&gt;$B$4,$B$21*(S1019+S1020)/2,0)</f>
        <v>617.67308333333119</v>
      </c>
      <c r="V1020">
        <f t="shared" si="260"/>
        <v>0</v>
      </c>
      <c r="W1020">
        <f>IF(B1020&lt;=$E$3,W1019,IF(W1019&lt;$E$2,MIN(W1019+$E$2*$B$21/$E$4,$E$2),$E$2))</f>
        <v>1.2</v>
      </c>
      <c r="X1020">
        <f>MAX(X1019-$B$21*(W1019+W1020)/2,$B$4/3.6)</f>
        <v>0</v>
      </c>
      <c r="Y1020">
        <f t="shared" si="273"/>
        <v>0</v>
      </c>
      <c r="Z1020">
        <f>Z1019+IF(Y1019&gt;$B$4,$B$21*(X1019+X1020)/2,0)</f>
        <v>541.64683333333028</v>
      </c>
      <c r="AA1020">
        <f t="shared" si="274"/>
        <v>0</v>
      </c>
      <c r="AB1020">
        <f t="shared" si="261"/>
        <v>-472.96266666667725</v>
      </c>
      <c r="AC1020">
        <f t="shared" si="262"/>
        <v>-213.49700000001303</v>
      </c>
      <c r="AD1020">
        <f t="shared" si="263"/>
        <v>-318.25358333334589</v>
      </c>
      <c r="AE1020">
        <f t="shared" si="264"/>
        <v>-394.2798333333468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2</vt:i4>
      </vt:variant>
    </vt:vector>
  </HeadingPairs>
  <TitlesOfParts>
    <vt:vector size="5" baseType="lpstr">
      <vt:lpstr>Data</vt:lpstr>
      <vt:lpstr>List2</vt:lpstr>
      <vt:lpstr>List3</vt:lpstr>
      <vt:lpstr>Zasah</vt:lpstr>
      <vt:lpstr>Krivky</vt:lpstr>
    </vt:vector>
  </TitlesOfParts>
  <Company>AZD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myslivecivo</dc:creator>
  <cp:lastModifiedBy>myslivecivo</cp:lastModifiedBy>
  <dcterms:created xsi:type="dcterms:W3CDTF">2018-04-08T06:13:30Z</dcterms:created>
  <dcterms:modified xsi:type="dcterms:W3CDTF">2018-04-08T14:18:09Z</dcterms:modified>
</cp:coreProperties>
</file>