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itul" sheetId="1" r:id="rId1"/>
    <sheet name="Třebčín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<sst xmlns="http://schemas.openxmlformats.org/spreadsheetml/2006/main" count="145" uniqueCount="85">
  <si>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>Trať :</t>
  </si>
  <si>
    <t>Km  28,399</t>
  </si>
  <si>
    <t>Ev. č. :</t>
  </si>
  <si>
    <t>Dopravna  D 3</t>
  </si>
  <si>
    <t>Mechanické se samovratnými výhybkami č. 2 a 6,</t>
  </si>
  <si>
    <t>Kód :  1</t>
  </si>
  <si>
    <t>ostatní výhybky a výkolejky přestavuje a uzamyká doprovod vlaku.</t>
  </si>
  <si>
    <t>výsledné klíče od výhybek a výkolejek jsou drženy v EMZ, které uvolňuje dirigující dispečer z JOP ŽST Senice na Hané</t>
  </si>
  <si>
    <t>Dopravní stanoviště :</t>
  </si>
  <si>
    <t>Služební místnost - T</t>
  </si>
  <si>
    <t>( km )</t>
  </si>
  <si>
    <t>Sídlo dirigujícího dispečera :</t>
  </si>
  <si>
    <t>Senice na Hané</t>
  </si>
  <si>
    <t>dirigující dispečer provádí obsluhu krycích návěstidel pro vjezd a odjezd</t>
  </si>
  <si>
    <t>z JOP v DK ŽST Senice na Hané prostřednictvím zobrazovacího monitoru zařízení REMOTE 98</t>
  </si>
  <si>
    <t>záznam hovorů zařízením ReDat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</si>
  <si>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</si>
  <si>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</si>
  <si>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</si>
  <si>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</si>
  <si>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</si>
  <si>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</si>
  <si>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</si>
  <si>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Přednostní směr z Kostelce na H.</t>
  </si>
  <si>
    <t>úrovňové, jednostranné</t>
  </si>
  <si>
    <t>Přednostní směr z Drahanovic</t>
  </si>
  <si>
    <t>z toho:</t>
  </si>
  <si>
    <t>povrch TISCHER, ostatní sypané</t>
  </si>
  <si>
    <t>Směr  :  Kostelec na Hané</t>
  </si>
  <si>
    <t>Návěstidla</t>
  </si>
  <si>
    <t>Směr  :  Drahanovice</t>
  </si>
  <si>
    <t>Hranice dopravny</t>
  </si>
  <si>
    <t>Krycí - pro vjezd</t>
  </si>
  <si>
    <t>Krycí - pro odjezd</t>
  </si>
  <si>
    <t>Místo zastavení</t>
  </si>
  <si>
    <t xml:space="preserve">Traťové  zabezpečovací  zařízení :  </t>
  </si>
  <si>
    <t>TsK</t>
  </si>
  <si>
    <t>LT</t>
  </si>
  <si>
    <t>SkP</t>
  </si>
  <si>
    <t>KANGO</t>
  </si>
  <si>
    <t>C</t>
  </si>
  <si>
    <t>JPg</t>
  </si>
  <si>
    <t>LkD</t>
  </si>
  <si>
    <t>Rádiové spojení  ( mobilní síť )</t>
  </si>
  <si>
    <t>Lk</t>
  </si>
  <si>
    <t>Sk</t>
  </si>
  <si>
    <t>provoz podle SŽDC D 3</t>
  </si>
  <si>
    <t>XI. / 2019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</si>
  <si>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</si>
  <si>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</si>
  <si>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</si>
  <si>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</si>
  <si>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</si>
  <si>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( Vk 1 / 1t / 1 )</t>
  </si>
  <si>
    <t>( S1t / 4t / 4 )</t>
  </si>
  <si>
    <t>Vk 1</t>
  </si>
  <si>
    <t>S4</t>
  </si>
  <si>
    <t>S2</t>
  </si>
  <si>
    <t>S1</t>
  </si>
  <si>
    <t>SVk 1</t>
  </si>
  <si>
    <t>S3</t>
  </si>
  <si>
    <t>SVk 2</t>
  </si>
  <si>
    <t>Odevzdávkové kolejiště vlečky</t>
  </si>
  <si>
    <t>( SVk 1 / SVk 2 / 3t / 3 )</t>
  </si>
  <si>
    <t>Vlečka č.:</t>
  </si>
  <si>
    <t>staničení</t>
  </si>
  <si>
    <t>N</t>
  </si>
  <si>
    <t>námezník</t>
  </si>
  <si>
    <t>přest.</t>
  </si>
  <si>
    <t>poznámka</t>
  </si>
  <si>
    <t>ručně</t>
  </si>
  <si>
    <t>výměnový a kontrolní zámek v závislosti na Vk 1</t>
  </si>
  <si>
    <t>S 4</t>
  </si>
  <si>
    <t>bez zabezpečení</t>
  </si>
  <si>
    <t>kontrolní zámek, klíč v.č. S1t / 4t / 4 držen v EMZ v kolejišti</t>
  </si>
  <si>
    <t>výměnový a kontrolní zámek v závislosti na v.č. S1</t>
  </si>
  <si>
    <t>SV</t>
  </si>
  <si>
    <t>Přednostní poloha na kolej č. 1</t>
  </si>
  <si>
    <t>( klíč v.č. 2 v SHK - I. )</t>
  </si>
  <si>
    <t>kontrolní zámek, klíč Vk 1 / 1t / 1 držen v EMZ v kolejišti</t>
  </si>
  <si>
    <t>kontrolní zámek, klíč SVk 1 / SVk 2 / 3t / 3 držen v EMZ v kolejišti</t>
  </si>
  <si>
    <t>Přednostní poloha na kolej č. 2</t>
  </si>
  <si>
    <t>( klíč v.č. 6 v SHK - III. )</t>
  </si>
  <si>
    <t>výměnový a kontrolní zámek v závislosti na SVk 1 a SVk 2</t>
  </si>
  <si>
    <t>kontrolní zámek v závislosti na SVk 1 a v.č.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</si>
</sst>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"/>
    <numFmt numFmtId="167" formatCode="0"/>
  </numFmts>
  <fonts count="58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i/>
      <sz val="11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sz val="16"/>
      <color indexed="16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sz val="13"/>
      <name val="Arial CE"/>
      <family val="0"/>
    </font>
    <font>
      <sz val="14"/>
      <name val="Arial CE"/>
      <family val="2"/>
    </font>
    <font>
      <sz val="12"/>
      <name val="Times New Roman CE"/>
      <family val="0"/>
    </font>
    <font>
      <b/>
      <sz val="26"/>
      <color indexed="8"/>
      <name val="Times New Roman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8"/>
      <color indexed="10"/>
      <name val="Times New Roman CE"/>
      <family val="1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Arial CE"/>
      <family val="0"/>
    </font>
    <font>
      <b/>
      <sz val="14"/>
      <color indexed="16"/>
      <name val="Arial CE"/>
      <family val="2"/>
    </font>
    <font>
      <i/>
      <sz val="12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4"/>
      <color indexed="16"/>
      <name val="Arial CE"/>
      <family val="0"/>
    </font>
    <font>
      <sz val="14"/>
      <color indexed="12"/>
      <name val="Arial CE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6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72">
    <xf numFmtId="164" fontId="0" fillId="0" borderId="0" xfId="0" applyAlignment="1">
      <alignment/>
    </xf>
    <xf numFmtId="164" fontId="0" fillId="0" borderId="0" xfId="20" applyAlignment="1">
      <alignment/>
      <protection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2" fillId="0" borderId="0" xfId="20" applyFont="1" applyAlignment="1">
      <alignment/>
      <protection/>
    </xf>
    <xf numFmtId="164" fontId="2" fillId="0" borderId="0" xfId="20" applyFont="1" applyBorder="1" applyAlignment="1">
      <alignment/>
      <protection/>
    </xf>
    <xf numFmtId="164" fontId="2" fillId="0" borderId="0" xfId="20" applyFont="1" applyBorder="1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 applyAlignment="1">
      <alignment horizontal="right" vertical="center"/>
      <protection/>
    </xf>
    <xf numFmtId="164" fontId="0" fillId="0" borderId="0" xfId="20" applyBorder="1" applyAlignment="1">
      <alignment/>
      <protection/>
    </xf>
    <xf numFmtId="164" fontId="0" fillId="0" borderId="0" xfId="20" applyFont="1" applyBorder="1" applyAlignment="1">
      <alignment vertical="center"/>
      <protection/>
    </xf>
    <xf numFmtId="164" fontId="0" fillId="0" borderId="0" xfId="20" applyAlignment="1">
      <alignment vertical="center"/>
      <protection/>
    </xf>
    <xf numFmtId="164" fontId="4" fillId="0" borderId="0" xfId="20" applyFont="1" applyAlignment="1">
      <alignment horizontal="right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0" fillId="0" borderId="0" xfId="20" applyBorder="1" applyAlignment="1">
      <alignment vertical="center"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4" fontId="0" fillId="0" borderId="0" xfId="20" applyFont="1" applyBorder="1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4" fillId="0" borderId="0" xfId="20" applyNumberFormat="1" applyFont="1" applyAlignment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0" fillId="2" borderId="1" xfId="20" applyFont="1" applyFill="1" applyBorder="1" applyAlignment="1">
      <alignment vertical="center"/>
      <protection/>
    </xf>
    <xf numFmtId="164" fontId="0" fillId="2" borderId="2" xfId="20" applyFont="1" applyFill="1" applyBorder="1" applyAlignment="1">
      <alignment vertical="center"/>
      <protection/>
    </xf>
    <xf numFmtId="166" fontId="0" fillId="2" borderId="2" xfId="20" applyNumberFormat="1" applyFont="1" applyFill="1" applyBorder="1" applyAlignment="1">
      <alignment vertical="center"/>
      <protection/>
    </xf>
    <xf numFmtId="164" fontId="0" fillId="2" borderId="3" xfId="20" applyFont="1" applyFill="1" applyBorder="1" applyAlignment="1">
      <alignment vertical="center"/>
      <protection/>
    </xf>
    <xf numFmtId="164" fontId="0" fillId="0" borderId="0" xfId="20" applyFont="1" applyAlignment="1">
      <alignment vertical="center"/>
      <protection/>
    </xf>
    <xf numFmtId="164" fontId="0" fillId="2" borderId="4" xfId="20" applyFont="1" applyFill="1" applyBorder="1" applyAlignment="1">
      <alignment vertical="center"/>
      <protection/>
    </xf>
    <xf numFmtId="164" fontId="0" fillId="0" borderId="5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7" xfId="20" applyFont="1" applyBorder="1">
      <alignment/>
      <protection/>
    </xf>
    <xf numFmtId="164" fontId="0" fillId="2" borderId="8" xfId="20" applyFill="1" applyBorder="1" applyAlignment="1">
      <alignment vertical="center"/>
      <protection/>
    </xf>
    <xf numFmtId="164" fontId="0" fillId="0" borderId="9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3" borderId="0" xfId="20" applyFont="1" applyFill="1" applyBorder="1">
      <alignment/>
      <protection/>
    </xf>
    <xf numFmtId="164" fontId="6" fillId="3" borderId="0" xfId="20" applyFont="1" applyFill="1" applyBorder="1" applyAlignment="1">
      <alignment horizontal="center" vertical="center"/>
      <protection/>
    </xf>
    <xf numFmtId="164" fontId="0" fillId="0" borderId="10" xfId="20" applyFont="1" applyBorder="1">
      <alignment/>
      <protection/>
    </xf>
    <xf numFmtId="164" fontId="0" fillId="0" borderId="0" xfId="20" applyFont="1">
      <alignment/>
      <protection/>
    </xf>
    <xf numFmtId="164" fontId="4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0" fillId="0" borderId="10" xfId="20" applyBorder="1" applyAlignment="1">
      <alignment vertical="center"/>
      <protection/>
    </xf>
    <xf numFmtId="164" fontId="7" fillId="0" borderId="0" xfId="20" applyFont="1" applyFill="1" applyBorder="1" applyAlignment="1">
      <alignment horizontal="center" vertical="center"/>
      <protection/>
    </xf>
    <xf numFmtId="164" fontId="8" fillId="0" borderId="0" xfId="0" applyFont="1" applyFill="1" applyBorder="1" applyAlignment="1">
      <alignment horizontal="center" vertical="center"/>
    </xf>
    <xf numFmtId="164" fontId="0" fillId="0" borderId="11" xfId="20" applyFont="1" applyBorder="1">
      <alignment/>
      <protection/>
    </xf>
    <xf numFmtId="164" fontId="0" fillId="0" borderId="12" xfId="20" applyFont="1" applyBorder="1">
      <alignment/>
      <protection/>
    </xf>
    <xf numFmtId="164" fontId="0" fillId="0" borderId="13" xfId="20" applyFont="1" applyBorder="1">
      <alignment/>
      <protection/>
    </xf>
    <xf numFmtId="164" fontId="9" fillId="0" borderId="0" xfId="20" applyFont="1" applyFill="1" applyBorder="1" applyAlignment="1">
      <alignment horizontal="center" vertical="center"/>
      <protection/>
    </xf>
    <xf numFmtId="164" fontId="9" fillId="0" borderId="0" xfId="20" applyFont="1" applyBorder="1" applyAlignment="1">
      <alignment horizontal="center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164" fontId="11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0" fillId="0" borderId="14" xfId="20" applyFont="1" applyBorder="1">
      <alignment/>
      <protection/>
    </xf>
    <xf numFmtId="164" fontId="0" fillId="0" borderId="15" xfId="20" applyFont="1" applyBorder="1">
      <alignment/>
      <protection/>
    </xf>
    <xf numFmtId="164" fontId="0" fillId="0" borderId="16" xfId="20" applyFont="1" applyBorder="1">
      <alignment/>
      <protection/>
    </xf>
    <xf numFmtId="164" fontId="0" fillId="2" borderId="0" xfId="20" applyFont="1" applyFill="1" applyBorder="1" applyAlignment="1">
      <alignment vertical="center"/>
      <protection/>
    </xf>
    <xf numFmtId="164" fontId="0" fillId="2" borderId="0" xfId="20" applyFill="1" applyBorder="1" applyAlignment="1">
      <alignment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0" fillId="2" borderId="0" xfId="20" applyFont="1" applyFill="1" applyBorder="1" applyAlignment="1">
      <alignment vertical="center"/>
      <protection/>
    </xf>
    <xf numFmtId="164" fontId="0" fillId="2" borderId="4" xfId="20" applyFill="1" applyBorder="1" applyAlignment="1">
      <alignment vertical="center"/>
      <protection/>
    </xf>
    <xf numFmtId="164" fontId="0" fillId="4" borderId="17" xfId="20" applyFont="1" applyFill="1" applyBorder="1" applyAlignment="1">
      <alignment vertical="center"/>
      <protection/>
    </xf>
    <xf numFmtId="164" fontId="0" fillId="4" borderId="18" xfId="20" applyFont="1" applyFill="1" applyBorder="1" applyAlignment="1">
      <alignment vertical="center"/>
      <protection/>
    </xf>
    <xf numFmtId="164" fontId="13" fillId="4" borderId="18" xfId="20" applyFont="1" applyFill="1" applyBorder="1" applyAlignment="1">
      <alignment horizontal="center" vertical="center"/>
      <protection/>
    </xf>
    <xf numFmtId="164" fontId="0" fillId="4" borderId="19" xfId="20" applyFont="1" applyFill="1" applyBorder="1" applyAlignment="1">
      <alignment vertical="center"/>
      <protection/>
    </xf>
    <xf numFmtId="167" fontId="0" fillId="2" borderId="0" xfId="20" applyNumberFormat="1" applyFont="1" applyFill="1" applyBorder="1" applyAlignment="1">
      <alignment vertical="center"/>
      <protection/>
    </xf>
    <xf numFmtId="164" fontId="0" fillId="2" borderId="4" xfId="20" applyFont="1" applyFill="1" applyBorder="1" applyAlignment="1">
      <alignment vertical="center"/>
      <protection/>
    </xf>
    <xf numFmtId="164" fontId="3" fillId="4" borderId="20" xfId="20" applyFont="1" applyFill="1" applyBorder="1" applyAlignment="1">
      <alignment horizontal="center" vertical="center"/>
      <protection/>
    </xf>
    <xf numFmtId="164" fontId="3" fillId="4" borderId="21" xfId="20" applyFont="1" applyFill="1" applyBorder="1" applyAlignment="1">
      <alignment horizontal="center" vertical="center"/>
      <protection/>
    </xf>
    <xf numFmtId="164" fontId="3" fillId="4" borderId="22" xfId="20" applyFont="1" applyFill="1" applyBorder="1" applyAlignment="1">
      <alignment horizontal="center" vertical="center"/>
      <protection/>
    </xf>
    <xf numFmtId="164" fontId="3" fillId="4" borderId="23" xfId="20" applyFont="1" applyFill="1" applyBorder="1" applyAlignment="1">
      <alignment horizontal="center" vertical="center"/>
      <protection/>
    </xf>
    <xf numFmtId="164" fontId="0" fillId="2" borderId="8" xfId="20" applyFont="1" applyFill="1" applyBorder="1" applyAlignment="1">
      <alignment vertical="center"/>
      <protection/>
    </xf>
    <xf numFmtId="164" fontId="0" fillId="0" borderId="0" xfId="20" applyFont="1">
      <alignment/>
      <protection/>
    </xf>
    <xf numFmtId="165" fontId="0" fillId="0" borderId="24" xfId="20" applyNumberFormat="1" applyFont="1" applyBorder="1" applyAlignment="1">
      <alignment vertical="center"/>
      <protection/>
    </xf>
    <xf numFmtId="166" fontId="0" fillId="0" borderId="25" xfId="20" applyNumberFormat="1" applyFont="1" applyBorder="1" applyAlignment="1">
      <alignment vertical="center"/>
      <protection/>
    </xf>
    <xf numFmtId="166" fontId="0" fillId="0" borderId="25" xfId="20" applyNumberFormat="1" applyFont="1" applyBorder="1" applyAlignment="1">
      <alignment vertical="center"/>
      <protection/>
    </xf>
    <xf numFmtId="167" fontId="0" fillId="0" borderId="10" xfId="20" applyNumberFormat="1" applyFont="1" applyBorder="1" applyAlignment="1">
      <alignment vertical="center"/>
      <protection/>
    </xf>
    <xf numFmtId="167" fontId="0" fillId="0" borderId="9" xfId="20" applyNumberFormat="1" applyFont="1" applyBorder="1" applyAlignment="1">
      <alignment vertical="center"/>
      <protection/>
    </xf>
    <xf numFmtId="167" fontId="0" fillId="0" borderId="0" xfId="20" applyNumberFormat="1" applyFont="1" applyBorder="1" applyAlignment="1">
      <alignment vertical="center"/>
      <protection/>
    </xf>
    <xf numFmtId="164" fontId="0" fillId="0" borderId="10" xfId="20" applyFont="1" applyBorder="1" applyAlignment="1">
      <alignment vertical="center"/>
      <protection/>
    </xf>
    <xf numFmtId="164" fontId="0" fillId="2" borderId="8" xfId="20" applyFont="1" applyFill="1" applyBorder="1" applyAlignment="1">
      <alignment vertical="center"/>
      <protection/>
    </xf>
    <xf numFmtId="164" fontId="0" fillId="0" borderId="0" xfId="20" applyFont="1" applyAlignment="1">
      <alignment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66" fontId="15" fillId="0" borderId="25" xfId="20" applyNumberFormat="1" applyFont="1" applyFill="1" applyBorder="1" applyAlignment="1">
      <alignment horizontal="center" vertical="center"/>
      <protection/>
    </xf>
    <xf numFmtId="167" fontId="7" fillId="0" borderId="10" xfId="20" applyNumberFormat="1" applyFont="1" applyBorder="1" applyAlignment="1">
      <alignment horizontal="center" vertical="center"/>
      <protection/>
    </xf>
    <xf numFmtId="164" fontId="16" fillId="0" borderId="24" xfId="20" applyFont="1" applyBorder="1" applyAlignment="1">
      <alignment horizontal="center" vertical="center"/>
      <protection/>
    </xf>
    <xf numFmtId="166" fontId="7" fillId="0" borderId="25" xfId="20" applyNumberFormat="1" applyFont="1" applyBorder="1" applyAlignment="1">
      <alignment horizontal="center" vertical="center"/>
      <protection/>
    </xf>
    <xf numFmtId="164" fontId="17" fillId="0" borderId="24" xfId="20" applyFont="1" applyBorder="1" applyAlignment="1">
      <alignment horizontal="center" vertical="center"/>
      <protection/>
    </xf>
    <xf numFmtId="164" fontId="18" fillId="0" borderId="24" xfId="20" applyNumberFormat="1" applyFont="1" applyBorder="1" applyAlignment="1">
      <alignment horizontal="center" vertical="center"/>
      <protection/>
    </xf>
    <xf numFmtId="166" fontId="18" fillId="0" borderId="25" xfId="20" applyNumberFormat="1" applyFont="1" applyBorder="1" applyAlignment="1">
      <alignment horizontal="center" vertical="center"/>
      <protection/>
    </xf>
    <xf numFmtId="167" fontId="18" fillId="0" borderId="10" xfId="20" applyNumberFormat="1" applyFont="1" applyBorder="1" applyAlignment="1">
      <alignment horizontal="center" vertical="center"/>
      <protection/>
    </xf>
    <xf numFmtId="164" fontId="3" fillId="0" borderId="24" xfId="20" applyFont="1" applyBorder="1" applyAlignment="1">
      <alignment horizontal="center" vertical="center"/>
      <protection/>
    </xf>
    <xf numFmtId="165" fontId="0" fillId="0" borderId="26" xfId="20" applyNumberFormat="1" applyFont="1" applyBorder="1" applyAlignment="1">
      <alignment vertical="center"/>
      <protection/>
    </xf>
    <xf numFmtId="166" fontId="0" fillId="0" borderId="27" xfId="20" applyNumberFormat="1" applyFont="1" applyBorder="1" applyAlignment="1">
      <alignment vertical="center"/>
      <protection/>
    </xf>
    <xf numFmtId="166" fontId="0" fillId="0" borderId="27" xfId="20" applyNumberFormat="1" applyFont="1" applyBorder="1" applyAlignment="1">
      <alignment vertical="center"/>
      <protection/>
    </xf>
    <xf numFmtId="167" fontId="0" fillId="0" borderId="16" xfId="20" applyNumberFormat="1" applyFont="1" applyBorder="1" applyAlignment="1">
      <alignment vertical="center"/>
      <protection/>
    </xf>
    <xf numFmtId="167" fontId="0" fillId="0" borderId="14" xfId="20" applyNumberFormat="1" applyFont="1" applyBorder="1" applyAlignment="1">
      <alignment vertical="center"/>
      <protection/>
    </xf>
    <xf numFmtId="167" fontId="0" fillId="0" borderId="15" xfId="20" applyNumberFormat="1" applyFont="1" applyBorder="1" applyAlignment="1">
      <alignment vertical="center"/>
      <protection/>
    </xf>
    <xf numFmtId="164" fontId="0" fillId="0" borderId="16" xfId="20" applyFont="1" applyBorder="1" applyAlignment="1">
      <alignment vertical="center"/>
      <protection/>
    </xf>
    <xf numFmtId="164" fontId="0" fillId="2" borderId="28" xfId="20" applyFill="1" applyBorder="1" applyAlignment="1">
      <alignment vertical="center"/>
      <protection/>
    </xf>
    <xf numFmtId="164" fontId="0" fillId="2" borderId="29" xfId="20" applyFill="1" applyBorder="1" applyAlignment="1">
      <alignment vertical="center"/>
      <protection/>
    </xf>
    <xf numFmtId="164" fontId="0" fillId="2" borderId="30" xfId="20" applyFill="1" applyBorder="1" applyAlignment="1">
      <alignment vertical="center"/>
      <protection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9" xfId="0" applyFont="1" applyBorder="1" applyAlignment="1">
      <alignment/>
    </xf>
    <xf numFmtId="164" fontId="20" fillId="2" borderId="31" xfId="0" applyFont="1" applyFill="1" applyBorder="1" applyAlignment="1">
      <alignment horizontal="center" vertical="center"/>
    </xf>
    <xf numFmtId="164" fontId="20" fillId="2" borderId="32" xfId="0" applyFont="1" applyFill="1" applyBorder="1" applyAlignment="1">
      <alignment horizontal="center" vertical="center"/>
    </xf>
    <xf numFmtId="164" fontId="21" fillId="2" borderId="32" xfId="0" applyFont="1" applyFill="1" applyBorder="1" applyAlignment="1">
      <alignment horizontal="center" vertical="center"/>
    </xf>
    <xf numFmtId="164" fontId="20" fillId="2" borderId="33" xfId="0" applyFont="1" applyFill="1" applyBorder="1" applyAlignment="1">
      <alignment horizontal="center" vertical="center"/>
    </xf>
    <xf numFmtId="164" fontId="0" fillId="5" borderId="34" xfId="0" applyFill="1" applyBorder="1" applyAlignment="1">
      <alignment/>
    </xf>
    <xf numFmtId="164" fontId="0" fillId="5" borderId="35" xfId="0" applyFill="1" applyBorder="1" applyAlignment="1">
      <alignment/>
    </xf>
    <xf numFmtId="164" fontId="22" fillId="5" borderId="35" xfId="0" applyFont="1" applyFill="1" applyBorder="1" applyAlignment="1">
      <alignment horizontal="center" vertical="center"/>
    </xf>
    <xf numFmtId="164" fontId="0" fillId="5" borderId="36" xfId="0" applyFill="1" applyBorder="1" applyAlignment="1">
      <alignment/>
    </xf>
    <xf numFmtId="164" fontId="23" fillId="6" borderId="37" xfId="0" applyFont="1" applyFill="1" applyBorder="1" applyAlignment="1">
      <alignment horizontal="center" vertical="center"/>
    </xf>
    <xf numFmtId="164" fontId="0" fillId="6" borderId="38" xfId="0" applyFont="1" applyFill="1" applyBorder="1" applyAlignment="1">
      <alignment horizontal="center" vertical="center"/>
    </xf>
    <xf numFmtId="164" fontId="0" fillId="6" borderId="39" xfId="0" applyFont="1" applyFill="1" applyBorder="1" applyAlignment="1">
      <alignment horizontal="center" vertical="center"/>
    </xf>
    <xf numFmtId="164" fontId="23" fillId="6" borderId="40" xfId="0" applyFont="1" applyFill="1" applyBorder="1" applyAlignment="1">
      <alignment horizontal="center" vertical="center"/>
    </xf>
    <xf numFmtId="164" fontId="0" fillId="6" borderId="41" xfId="0" applyFont="1" applyFill="1" applyBorder="1" applyAlignment="1">
      <alignment horizontal="center" vertical="center"/>
    </xf>
    <xf numFmtId="164" fontId="3" fillId="6" borderId="42" xfId="0" applyFont="1" applyFill="1" applyBorder="1" applyAlignment="1">
      <alignment horizontal="center" vertical="center"/>
    </xf>
    <xf numFmtId="164" fontId="23" fillId="6" borderId="43" xfId="0" applyFont="1" applyFill="1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46" xfId="0" applyFill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vertical="center"/>
    </xf>
    <xf numFmtId="166" fontId="0" fillId="0" borderId="47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48" xfId="0" applyFont="1" applyBorder="1" applyAlignment="1">
      <alignment vertical="center"/>
    </xf>
    <xf numFmtId="164" fontId="0" fillId="0" borderId="49" xfId="0" applyFont="1" applyFill="1" applyBorder="1" applyAlignment="1">
      <alignment vertical="center"/>
    </xf>
    <xf numFmtId="164" fontId="0" fillId="0" borderId="50" xfId="0" applyFont="1" applyFill="1" applyBorder="1" applyAlignment="1">
      <alignment vertical="center"/>
    </xf>
    <xf numFmtId="164" fontId="0" fillId="0" borderId="9" xfId="0" applyFont="1" applyBorder="1" applyAlignment="1">
      <alignment vertical="center"/>
    </xf>
    <xf numFmtId="166" fontId="0" fillId="0" borderId="48" xfId="0" applyNumberFormat="1" applyFont="1" applyBorder="1" applyAlignment="1">
      <alignment vertical="center"/>
    </xf>
    <xf numFmtId="164" fontId="24" fillId="0" borderId="0" xfId="0" applyFont="1" applyAlignment="1">
      <alignment/>
    </xf>
    <xf numFmtId="164" fontId="0" fillId="0" borderId="51" xfId="0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0" fillId="0" borderId="52" xfId="0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4" fontId="0" fillId="0" borderId="51" xfId="0" applyFill="1" applyBorder="1" applyAlignment="1">
      <alignment horizontal="center" vertical="center"/>
    </xf>
    <xf numFmtId="164" fontId="0" fillId="0" borderId="52" xfId="0" applyFont="1" applyFill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6" fontId="27" fillId="0" borderId="10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64" fontId="29" fillId="0" borderId="0" xfId="0" applyFont="1" applyFill="1" applyBorder="1" applyAlignment="1">
      <alignment horizontal="right" vertical="center"/>
    </xf>
    <xf numFmtId="164" fontId="26" fillId="0" borderId="0" xfId="0" applyFont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8" fillId="0" borderId="4" xfId="0" applyFont="1" applyBorder="1" applyAlignment="1">
      <alignment horizontal="center" vertical="center"/>
    </xf>
    <xf numFmtId="164" fontId="26" fillId="0" borderId="9" xfId="0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4" fontId="0" fillId="3" borderId="0" xfId="0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8" fillId="0" borderId="9" xfId="0" applyFont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vertical="center"/>
    </xf>
    <xf numFmtId="166" fontId="0" fillId="0" borderId="53" xfId="0" applyNumberFormat="1" applyFont="1" applyFill="1" applyBorder="1" applyAlignment="1">
      <alignment vertical="center"/>
    </xf>
    <xf numFmtId="164" fontId="0" fillId="0" borderId="29" xfId="0" applyFont="1" applyFill="1" applyBorder="1" applyAlignment="1">
      <alignment vertical="center"/>
    </xf>
    <xf numFmtId="164" fontId="0" fillId="0" borderId="54" xfId="0" applyFont="1" applyFill="1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30" xfId="0" applyFont="1" applyBorder="1" applyAlignment="1">
      <alignment vertical="center"/>
    </xf>
    <xf numFmtId="164" fontId="31" fillId="0" borderId="0" xfId="0" applyFont="1" applyAlignment="1">
      <alignment horizontal="center"/>
    </xf>
    <xf numFmtId="166" fontId="0" fillId="0" borderId="30" xfId="0" applyNumberFormat="1" applyFont="1" applyFill="1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32" fillId="0" borderId="0" xfId="0" applyFont="1" applyAlignment="1">
      <alignment horizontal="center"/>
    </xf>
    <xf numFmtId="164" fontId="0" fillId="0" borderId="55" xfId="0" applyFont="1" applyBorder="1" applyAlignment="1">
      <alignment horizontal="center" vertical="center"/>
    </xf>
    <xf numFmtId="164" fontId="0" fillId="0" borderId="56" xfId="0" applyFont="1" applyBorder="1" applyAlignment="1">
      <alignment horizontal="center" vertical="center"/>
    </xf>
    <xf numFmtId="164" fontId="0" fillId="0" borderId="57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vertical="center"/>
    </xf>
    <xf numFmtId="164" fontId="33" fillId="0" borderId="0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34" fillId="0" borderId="0" xfId="0" applyFont="1" applyAlignment="1">
      <alignment horizontal="center" vertical="top"/>
    </xf>
    <xf numFmtId="164" fontId="0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0" fillId="0" borderId="0" xfId="0" applyFont="1" applyBorder="1" applyAlignment="1">
      <alignment/>
    </xf>
    <xf numFmtId="164" fontId="35" fillId="0" borderId="0" xfId="0" applyFont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26" fillId="0" borderId="0" xfId="0" applyFont="1" applyAlignment="1">
      <alignment horizontal="left" vertical="center"/>
    </xf>
    <xf numFmtId="164" fontId="36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26" fillId="0" borderId="0" xfId="0" applyFont="1" applyAlignment="1">
      <alignment horizontal="right" vertical="center"/>
    </xf>
    <xf numFmtId="164" fontId="26" fillId="0" borderId="0" xfId="0" applyFont="1" applyAlignment="1">
      <alignment horizontal="right" vertical="center"/>
    </xf>
    <xf numFmtId="164" fontId="36" fillId="0" borderId="0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28" fillId="0" borderId="0" xfId="0" applyFont="1" applyAlignment="1">
      <alignment vertical="top"/>
    </xf>
    <xf numFmtId="164" fontId="0" fillId="0" borderId="0" xfId="0" applyAlignment="1">
      <alignment horizontal="left" vertical="top"/>
    </xf>
    <xf numFmtId="164" fontId="34" fillId="0" borderId="0" xfId="0" applyFont="1" applyAlignment="1">
      <alignment horizontal="right" vertical="top"/>
    </xf>
    <xf numFmtId="164" fontId="37" fillId="0" borderId="0" xfId="0" applyFont="1" applyAlignment="1">
      <alignment horizontal="center" vertical="center"/>
    </xf>
    <xf numFmtId="164" fontId="38" fillId="0" borderId="0" xfId="0" applyFont="1" applyAlignment="1">
      <alignment horizontal="center"/>
    </xf>
    <xf numFmtId="164" fontId="39" fillId="0" borderId="0" xfId="0" applyFont="1" applyAlignment="1">
      <alignment horizontal="center"/>
    </xf>
    <xf numFmtId="164" fontId="3" fillId="3" borderId="58" xfId="0" applyFont="1" applyFill="1" applyBorder="1" applyAlignment="1">
      <alignment horizontal="center" vertical="center"/>
    </xf>
    <xf numFmtId="164" fontId="3" fillId="3" borderId="21" xfId="0" applyFont="1" applyFill="1" applyBorder="1" applyAlignment="1">
      <alignment horizontal="center" vertical="center"/>
    </xf>
    <xf numFmtId="164" fontId="3" fillId="3" borderId="59" xfId="0" applyFont="1" applyFill="1" applyBorder="1" applyAlignment="1">
      <alignment horizontal="center" vertical="center"/>
    </xf>
    <xf numFmtId="164" fontId="0" fillId="3" borderId="60" xfId="0" applyFont="1" applyFill="1" applyBorder="1" applyAlignment="1">
      <alignment horizontal="center" vertical="center"/>
    </xf>
    <xf numFmtId="164" fontId="3" fillId="3" borderId="60" xfId="0" applyFont="1" applyFill="1" applyBorder="1" applyAlignment="1">
      <alignment horizontal="center" vertical="center"/>
    </xf>
    <xf numFmtId="164" fontId="0" fillId="3" borderId="20" xfId="0" applyFont="1" applyFill="1" applyBorder="1" applyAlignment="1">
      <alignment horizontal="center" vertical="center"/>
    </xf>
    <xf numFmtId="164" fontId="0" fillId="3" borderId="61" xfId="0" applyFont="1" applyFill="1" applyBorder="1" applyAlignment="1">
      <alignment horizontal="center" vertical="center"/>
    </xf>
    <xf numFmtId="164" fontId="0" fillId="0" borderId="62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63" xfId="0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4" fontId="0" fillId="0" borderId="8" xfId="0" applyBorder="1" applyAlignment="1">
      <alignment/>
    </xf>
    <xf numFmtId="164" fontId="40" fillId="0" borderId="62" xfId="0" applyNumberFormat="1" applyFont="1" applyBorder="1" applyAlignment="1">
      <alignment horizontal="center" vertical="center"/>
    </xf>
    <xf numFmtId="166" fontId="21" fillId="0" borderId="25" xfId="0" applyNumberFormat="1" applyFont="1" applyBorder="1" applyAlignment="1">
      <alignment horizontal="center" vertical="center"/>
    </xf>
    <xf numFmtId="164" fontId="41" fillId="0" borderId="25" xfId="0" applyFont="1" applyFill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164" fontId="0" fillId="0" borderId="63" xfId="0" applyFont="1" applyBorder="1" applyAlignment="1">
      <alignment horizontal="center" vertical="center"/>
    </xf>
    <xf numFmtId="164" fontId="39" fillId="0" borderId="0" xfId="0" applyFont="1" applyBorder="1" applyAlignment="1">
      <alignment horizontal="left" vertical="center" indent="1"/>
    </xf>
    <xf numFmtId="164" fontId="0" fillId="0" borderId="24" xfId="0" applyBorder="1" applyAlignment="1">
      <alignment horizontal="center" vertical="center"/>
    </xf>
    <xf numFmtId="164" fontId="37" fillId="0" borderId="25" xfId="0" applyNumberFormat="1" applyFont="1" applyBorder="1" applyAlignment="1">
      <alignment horizontal="center" vertical="center"/>
    </xf>
    <xf numFmtId="166" fontId="42" fillId="0" borderId="25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indent="1"/>
    </xf>
    <xf numFmtId="164" fontId="37" fillId="0" borderId="62" xfId="0" applyNumberFormat="1" applyFont="1" applyBorder="1" applyAlignment="1">
      <alignment horizontal="center" vertical="center"/>
    </xf>
    <xf numFmtId="164" fontId="43" fillId="0" borderId="25" xfId="0" applyFont="1" applyFill="1" applyBorder="1" applyAlignment="1">
      <alignment horizontal="center" vertical="center"/>
    </xf>
    <xf numFmtId="164" fontId="35" fillId="0" borderId="0" xfId="0" applyFont="1" applyBorder="1" applyAlignment="1">
      <alignment horizontal="left" vertical="center" indent="1"/>
    </xf>
    <xf numFmtId="164" fontId="0" fillId="0" borderId="62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6" fontId="41" fillId="0" borderId="25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44" fillId="0" borderId="25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4" fontId="0" fillId="0" borderId="8" xfId="0" applyFont="1" applyBorder="1" applyAlignment="1">
      <alignment/>
    </xf>
    <xf numFmtId="164" fontId="45" fillId="0" borderId="62" xfId="0" applyNumberFormat="1" applyFont="1" applyBorder="1" applyAlignment="1">
      <alignment horizontal="center" vertical="center"/>
    </xf>
    <xf numFmtId="164" fontId="45" fillId="0" borderId="63" xfId="0" applyFont="1" applyBorder="1" applyAlignment="1">
      <alignment horizontal="center" vertical="center"/>
    </xf>
    <xf numFmtId="164" fontId="46" fillId="0" borderId="0" xfId="0" applyFont="1" applyBorder="1" applyAlignment="1">
      <alignment horizontal="left" vertical="center" indent="1"/>
    </xf>
    <xf numFmtId="164" fontId="47" fillId="0" borderId="0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48" fillId="0" borderId="25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49" fillId="0" borderId="64" xfId="0" applyFont="1" applyBorder="1" applyAlignment="1">
      <alignment horizontal="center" vertical="center"/>
    </xf>
    <xf numFmtId="166" fontId="0" fillId="0" borderId="65" xfId="0" applyNumberFormat="1" applyFont="1" applyBorder="1" applyAlignment="1">
      <alignment horizontal="center" vertical="center"/>
    </xf>
    <xf numFmtId="164" fontId="0" fillId="0" borderId="65" xfId="0" applyFont="1" applyBorder="1" applyAlignment="1">
      <alignment horizontal="center" vertical="center"/>
    </xf>
    <xf numFmtId="164" fontId="0" fillId="0" borderId="66" xfId="0" applyFont="1" applyBorder="1" applyAlignment="1">
      <alignment horizontal="center" vertical="center"/>
    </xf>
    <xf numFmtId="164" fontId="0" fillId="0" borderId="67" xfId="0" applyBorder="1" applyAlignment="1">
      <alignment/>
    </xf>
    <xf numFmtId="164" fontId="0" fillId="0" borderId="29" xfId="0" applyBorder="1" applyAlignment="1">
      <alignment/>
    </xf>
    <xf numFmtId="164" fontId="0" fillId="0" borderId="68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30" xfId="0" applyBorder="1" applyAlignment="1">
      <alignment/>
    </xf>
    <xf numFmtId="164" fontId="0" fillId="0" borderId="64" xfId="0" applyFont="1" applyBorder="1" applyAlignment="1">
      <alignment horizontal="center" vertical="center"/>
    </xf>
    <xf numFmtId="164" fontId="49" fillId="0" borderId="6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Vzor - titul  žst_jBzenec_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720" tIns="46800" rIns="54720" bIns="4680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Třebčín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476250</xdr:colOff>
      <xdr:row>28</xdr:row>
      <xdr:rowOff>114300</xdr:rowOff>
    </xdr:from>
    <xdr:to>
      <xdr:col>82</xdr:col>
      <xdr:colOff>190500</xdr:colOff>
      <xdr:row>28</xdr:row>
      <xdr:rowOff>114300</xdr:rowOff>
    </xdr:to>
    <xdr:sp>
      <xdr:nvSpPr>
        <xdr:cNvPr id="1" name="Line 1135"/>
        <xdr:cNvSpPr>
          <a:spLocks/>
        </xdr:cNvSpPr>
      </xdr:nvSpPr>
      <xdr:spPr>
        <a:xfrm>
          <a:off x="56788050" y="7115175"/>
          <a:ext cx="4171950" cy="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2" name="Line 871"/>
        <xdr:cNvSpPr>
          <a:spLocks/>
        </xdr:cNvSpPr>
      </xdr:nvSpPr>
      <xdr:spPr>
        <a:xfrm>
          <a:off x="33337500" y="6429375"/>
          <a:ext cx="1975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26</xdr:row>
      <xdr:rowOff>76200</xdr:rowOff>
    </xdr:from>
    <xdr:to>
      <xdr:col>46</xdr:col>
      <xdr:colOff>276225</xdr:colOff>
      <xdr:row>27</xdr:row>
      <xdr:rowOff>152400</xdr:rowOff>
    </xdr:to>
    <xdr:grpSp>
      <xdr:nvGrpSpPr>
        <xdr:cNvPr id="3" name="Group 915"/>
        <xdr:cNvGrpSpPr>
          <a:grpSpLocks/>
        </xdr:cNvGrpSpPr>
      </xdr:nvGrpSpPr>
      <xdr:grpSpPr>
        <a:xfrm>
          <a:off x="24060150" y="6619875"/>
          <a:ext cx="10239375" cy="304800"/>
          <a:chOff x="34875" y="10425"/>
          <a:chExt cx="14851" cy="474"/>
        </a:xfrm>
        <a:solidFill>
          <a:srgbClr val="FFFFFF"/>
        </a:solidFill>
      </xdr:grpSpPr>
      <xdr:sp>
        <xdr:nvSpPr>
          <xdr:cNvPr id="4" name="Rectangle 916"/>
          <xdr:cNvSpPr>
            <a:spLocks/>
          </xdr:cNvSpPr>
        </xdr:nvSpPr>
        <xdr:spPr>
          <a:xfrm>
            <a:off x="34875" y="10425"/>
            <a:ext cx="14851" cy="474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17"/>
          <xdr:cNvSpPr>
            <a:spLocks/>
          </xdr:cNvSpPr>
        </xdr:nvSpPr>
        <xdr:spPr>
          <a:xfrm>
            <a:off x="34949" y="10485"/>
            <a:ext cx="14706" cy="358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18"/>
          <xdr:cNvSpPr>
            <a:spLocks/>
          </xdr:cNvSpPr>
        </xdr:nvSpPr>
        <xdr:spPr>
          <a:xfrm flipV="1">
            <a:off x="34875" y="10844"/>
            <a:ext cx="806" cy="53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19"/>
          <xdr:cNvSpPr>
            <a:spLocks/>
          </xdr:cNvSpPr>
        </xdr:nvSpPr>
        <xdr:spPr>
          <a:xfrm flipV="1">
            <a:off x="37210" y="10844"/>
            <a:ext cx="813" cy="53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20"/>
          <xdr:cNvSpPr>
            <a:spLocks/>
          </xdr:cNvSpPr>
        </xdr:nvSpPr>
        <xdr:spPr>
          <a:xfrm flipV="1">
            <a:off x="39557" y="10844"/>
            <a:ext cx="806" cy="53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21"/>
          <xdr:cNvSpPr>
            <a:spLocks/>
          </xdr:cNvSpPr>
        </xdr:nvSpPr>
        <xdr:spPr>
          <a:xfrm flipV="1">
            <a:off x="41892" y="10844"/>
            <a:ext cx="813" cy="53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22"/>
          <xdr:cNvSpPr>
            <a:spLocks/>
          </xdr:cNvSpPr>
        </xdr:nvSpPr>
        <xdr:spPr>
          <a:xfrm flipV="1">
            <a:off x="44239" y="10844"/>
            <a:ext cx="806" cy="53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23"/>
          <xdr:cNvSpPr>
            <a:spLocks/>
          </xdr:cNvSpPr>
        </xdr:nvSpPr>
        <xdr:spPr>
          <a:xfrm flipV="1">
            <a:off x="46574" y="10844"/>
            <a:ext cx="813" cy="53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24"/>
          <xdr:cNvSpPr>
            <a:spLocks/>
          </xdr:cNvSpPr>
        </xdr:nvSpPr>
        <xdr:spPr>
          <a:xfrm flipV="1">
            <a:off x="48920" y="10844"/>
            <a:ext cx="806" cy="53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742950</xdr:colOff>
      <xdr:row>23</xdr:row>
      <xdr:rowOff>76200</xdr:rowOff>
    </xdr:from>
    <xdr:to>
      <xdr:col>46</xdr:col>
      <xdr:colOff>276225</xdr:colOff>
      <xdr:row>24</xdr:row>
      <xdr:rowOff>152400</xdr:rowOff>
    </xdr:to>
    <xdr:grpSp>
      <xdr:nvGrpSpPr>
        <xdr:cNvPr id="13" name="Group 905"/>
        <xdr:cNvGrpSpPr>
          <a:grpSpLocks/>
        </xdr:cNvGrpSpPr>
      </xdr:nvGrpSpPr>
      <xdr:grpSpPr>
        <a:xfrm>
          <a:off x="24060150" y="5934075"/>
          <a:ext cx="10239375" cy="304800"/>
          <a:chOff x="34875" y="9345"/>
          <a:chExt cx="14851" cy="474"/>
        </a:xfrm>
        <a:solidFill>
          <a:srgbClr val="FFFFFF"/>
        </a:solidFill>
      </xdr:grpSpPr>
      <xdr:sp>
        <xdr:nvSpPr>
          <xdr:cNvPr id="14" name="Rectangle 906"/>
          <xdr:cNvSpPr>
            <a:spLocks/>
          </xdr:cNvSpPr>
        </xdr:nvSpPr>
        <xdr:spPr>
          <a:xfrm>
            <a:off x="34875" y="9345"/>
            <a:ext cx="14851" cy="474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07"/>
          <xdr:cNvSpPr>
            <a:spLocks/>
          </xdr:cNvSpPr>
        </xdr:nvSpPr>
        <xdr:spPr>
          <a:xfrm>
            <a:off x="34949" y="9405"/>
            <a:ext cx="14706" cy="358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08"/>
          <xdr:cNvSpPr>
            <a:spLocks/>
          </xdr:cNvSpPr>
        </xdr:nvSpPr>
        <xdr:spPr>
          <a:xfrm flipV="1">
            <a:off x="34875" y="9764"/>
            <a:ext cx="806" cy="53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09"/>
          <xdr:cNvSpPr>
            <a:spLocks/>
          </xdr:cNvSpPr>
        </xdr:nvSpPr>
        <xdr:spPr>
          <a:xfrm flipV="1">
            <a:off x="37210" y="9764"/>
            <a:ext cx="813" cy="53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10"/>
          <xdr:cNvSpPr>
            <a:spLocks/>
          </xdr:cNvSpPr>
        </xdr:nvSpPr>
        <xdr:spPr>
          <a:xfrm flipV="1">
            <a:off x="39557" y="9764"/>
            <a:ext cx="806" cy="53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11"/>
          <xdr:cNvSpPr>
            <a:spLocks/>
          </xdr:cNvSpPr>
        </xdr:nvSpPr>
        <xdr:spPr>
          <a:xfrm flipV="1">
            <a:off x="41892" y="9764"/>
            <a:ext cx="813" cy="53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12"/>
          <xdr:cNvSpPr>
            <a:spLocks/>
          </xdr:cNvSpPr>
        </xdr:nvSpPr>
        <xdr:spPr>
          <a:xfrm flipV="1">
            <a:off x="44239" y="9764"/>
            <a:ext cx="806" cy="53"/>
          </a:xfrm>
          <a:prstGeom prst="rect">
            <a:avLst/>
          </a:prstGeom>
          <a:blipFill>
            <a:blip r:embed="rId15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13"/>
          <xdr:cNvSpPr>
            <a:spLocks/>
          </xdr:cNvSpPr>
        </xdr:nvSpPr>
        <xdr:spPr>
          <a:xfrm flipV="1">
            <a:off x="46574" y="9764"/>
            <a:ext cx="813" cy="53"/>
          </a:xfrm>
          <a:prstGeom prst="rect">
            <a:avLst/>
          </a:prstGeom>
          <a:blipFill>
            <a:blip r:embed="rId16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14"/>
          <xdr:cNvSpPr>
            <a:spLocks/>
          </xdr:cNvSpPr>
        </xdr:nvSpPr>
        <xdr:spPr>
          <a:xfrm flipV="1">
            <a:off x="48920" y="9764"/>
            <a:ext cx="806" cy="53"/>
          </a:xfrm>
          <a:prstGeom prst="rect">
            <a:avLst/>
          </a:prstGeom>
          <a:blipFill>
            <a:blip r:embed="rId17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3" name="Line 4"/>
        <xdr:cNvSpPr>
          <a:spLocks/>
        </xdr:cNvSpPr>
      </xdr:nvSpPr>
      <xdr:spPr>
        <a:xfrm>
          <a:off x="981075" y="6429375"/>
          <a:ext cx="314515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25</xdr:col>
      <xdr:colOff>0</xdr:colOff>
      <xdr:row>44</xdr:row>
      <xdr:rowOff>228600</xdr:rowOff>
    </xdr:to>
    <xdr:sp fLocksText="0">
      <xdr:nvSpPr>
        <xdr:cNvPr id="24" name="text 6"/>
        <xdr:cNvSpPr txBox="1">
          <a:spLocks noChangeArrowheads="1"/>
        </xdr:cNvSpPr>
      </xdr:nvSpPr>
      <xdr:spPr>
        <a:xfrm>
          <a:off x="514350" y="10429875"/>
          <a:ext cx="17830800" cy="457200"/>
        </a:xfrm>
        <a:prstGeom prst="rect">
          <a:avLst/>
        </a:prstGeom>
        <a:solidFill>
          <a:srgbClr val="FFFFCC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360" rIns="45720" bIns="363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22</xdr:row>
      <xdr:rowOff>152400</xdr:rowOff>
    </xdr:from>
    <xdr:to>
      <xdr:col>23</xdr:col>
      <xdr:colOff>266700</xdr:colOff>
      <xdr:row>22</xdr:row>
      <xdr:rowOff>228600</xdr:rowOff>
    </xdr:to>
    <xdr:sp>
      <xdr:nvSpPr>
        <xdr:cNvPr id="25" name="Line 6"/>
        <xdr:cNvSpPr>
          <a:spLocks/>
        </xdr:cNvSpPr>
      </xdr:nvSpPr>
      <xdr:spPr>
        <a:xfrm flipH="1">
          <a:off x="16383000" y="5781675"/>
          <a:ext cx="742950" cy="76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53092350" y="6429375"/>
          <a:ext cx="116681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27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720" tIns="46800" rIns="54720" bIns="4680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Třebčín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44</xdr:row>
      <xdr:rowOff>228600</xdr:rowOff>
    </xdr:to>
    <xdr:sp fLocksText="0">
      <xdr:nvSpPr>
        <xdr:cNvPr id="28" name="text 55"/>
        <xdr:cNvSpPr txBox="1">
          <a:spLocks noChangeArrowheads="1"/>
        </xdr:cNvSpPr>
      </xdr:nvSpPr>
      <xdr:spPr>
        <a:xfrm>
          <a:off x="46882050" y="10429875"/>
          <a:ext cx="18345150" cy="457200"/>
        </a:xfrm>
        <a:prstGeom prst="rect">
          <a:avLst/>
        </a:prstGeom>
        <a:solidFill>
          <a:srgbClr val="FFFFCC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360" rIns="45720" bIns="363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266700</xdr:colOff>
      <xdr:row>23</xdr:row>
      <xdr:rowOff>0</xdr:rowOff>
    </xdr:from>
    <xdr:to>
      <xdr:col>22</xdr:col>
      <xdr:colOff>495300</xdr:colOff>
      <xdr:row>25</xdr:row>
      <xdr:rowOff>114300</xdr:rowOff>
    </xdr:to>
    <xdr:sp>
      <xdr:nvSpPr>
        <xdr:cNvPr id="29" name="Line 11"/>
        <xdr:cNvSpPr>
          <a:spLocks/>
        </xdr:cNvSpPr>
      </xdr:nvSpPr>
      <xdr:spPr>
        <a:xfrm flipV="1">
          <a:off x="12668250" y="5857875"/>
          <a:ext cx="3714750" cy="5715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228600</xdr:rowOff>
    </xdr:to>
    <xdr:sp fLocksText="0">
      <xdr:nvSpPr>
        <xdr:cNvPr id="3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3" name="Line 1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4" name="Line 1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5" name="Line 1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6" name="Line 1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7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24</xdr:col>
      <xdr:colOff>495300</xdr:colOff>
      <xdr:row>22</xdr:row>
      <xdr:rowOff>152400</xdr:rowOff>
    </xdr:to>
    <xdr:sp>
      <xdr:nvSpPr>
        <xdr:cNvPr id="38" name="Line 25"/>
        <xdr:cNvSpPr>
          <a:spLocks/>
        </xdr:cNvSpPr>
      </xdr:nvSpPr>
      <xdr:spPr>
        <a:xfrm flipH="1">
          <a:off x="17125950" y="57435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9" name="Line 28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0" name="Line 29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1" name="Line 30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2" name="Line 31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3" name="Line 40"/>
        <xdr:cNvSpPr>
          <a:spLocks/>
        </xdr:cNvSpPr>
      </xdr:nvSpPr>
      <xdr:spPr>
        <a:xfrm>
          <a:off x="20097750" y="7115175"/>
          <a:ext cx="12306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64</xdr:col>
      <xdr:colOff>476250</xdr:colOff>
      <xdr:row>28</xdr:row>
      <xdr:rowOff>114300</xdr:rowOff>
    </xdr:to>
    <xdr:sp>
      <xdr:nvSpPr>
        <xdr:cNvPr id="44" name="Line 41"/>
        <xdr:cNvSpPr>
          <a:spLocks/>
        </xdr:cNvSpPr>
      </xdr:nvSpPr>
      <xdr:spPr>
        <a:xfrm>
          <a:off x="33308925" y="7115175"/>
          <a:ext cx="145637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27</xdr:row>
      <xdr:rowOff>228600</xdr:rowOff>
    </xdr:to>
    <xdr:sp>
      <xdr:nvSpPr>
        <xdr:cNvPr id="47" name="Line 50"/>
        <xdr:cNvSpPr>
          <a:spLocks/>
        </xdr:cNvSpPr>
      </xdr:nvSpPr>
      <xdr:spPr>
        <a:xfrm flipH="1" flipV="1">
          <a:off x="14897100" y="6429375"/>
          <a:ext cx="371475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48" name="Line 64"/>
        <xdr:cNvSpPr>
          <a:spLocks/>
        </xdr:cNvSpPr>
      </xdr:nvSpPr>
      <xdr:spPr>
        <a:xfrm>
          <a:off x="19354800" y="7077075"/>
          <a:ext cx="7429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22</xdr:row>
      <xdr:rowOff>114300</xdr:rowOff>
    </xdr:from>
    <xdr:to>
      <xdr:col>62</xdr:col>
      <xdr:colOff>685800</xdr:colOff>
      <xdr:row>22</xdr:row>
      <xdr:rowOff>114300</xdr:rowOff>
    </xdr:to>
    <xdr:sp>
      <xdr:nvSpPr>
        <xdr:cNvPr id="49" name="Line 123"/>
        <xdr:cNvSpPr>
          <a:spLocks/>
        </xdr:cNvSpPr>
      </xdr:nvSpPr>
      <xdr:spPr>
        <a:xfrm>
          <a:off x="36242625" y="5743575"/>
          <a:ext cx="10353675" cy="0"/>
        </a:xfrm>
        <a:prstGeom prst="line">
          <a:avLst/>
        </a:prstGeom>
        <a:noFill/>
        <a:ln w="648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50" name="Line 394"/>
        <xdr:cNvSpPr>
          <a:spLocks/>
        </xdr:cNvSpPr>
      </xdr:nvSpPr>
      <xdr:spPr>
        <a:xfrm>
          <a:off x="18611850" y="7000875"/>
          <a:ext cx="7429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51" name="Line 432"/>
        <xdr:cNvSpPr>
          <a:spLocks/>
        </xdr:cNvSpPr>
      </xdr:nvSpPr>
      <xdr:spPr>
        <a:xfrm>
          <a:off x="33099375" y="7800975"/>
          <a:ext cx="17745075" cy="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52" name="Line 433"/>
        <xdr:cNvSpPr>
          <a:spLocks/>
        </xdr:cNvSpPr>
      </xdr:nvSpPr>
      <xdr:spPr>
        <a:xfrm>
          <a:off x="22326600" y="7800975"/>
          <a:ext cx="10334625" cy="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53" name="Line 434"/>
        <xdr:cNvSpPr>
          <a:spLocks/>
        </xdr:cNvSpPr>
      </xdr:nvSpPr>
      <xdr:spPr>
        <a:xfrm>
          <a:off x="21583650" y="77628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54" name="Line 435"/>
        <xdr:cNvSpPr>
          <a:spLocks/>
        </xdr:cNvSpPr>
      </xdr:nvSpPr>
      <xdr:spPr>
        <a:xfrm>
          <a:off x="19335750" y="7343775"/>
          <a:ext cx="762000" cy="20002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5</xdr:row>
      <xdr:rowOff>9525</xdr:rowOff>
    </xdr:from>
    <xdr:to>
      <xdr:col>44</xdr:col>
      <xdr:colOff>657225</xdr:colOff>
      <xdr:row>6</xdr:row>
      <xdr:rowOff>9525</xdr:rowOff>
    </xdr:to>
    <xdr:sp>
      <xdr:nvSpPr>
        <xdr:cNvPr id="55" name="Oval 438"/>
        <xdr:cNvSpPr>
          <a:spLocks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95250</xdr:rowOff>
    </xdr:from>
    <xdr:to>
      <xdr:col>55</xdr:col>
      <xdr:colOff>247650</xdr:colOff>
      <xdr:row>39</xdr:row>
      <xdr:rowOff>95250</xdr:rowOff>
    </xdr:to>
    <xdr:sp>
      <xdr:nvSpPr>
        <xdr:cNvPr id="56" name="Line 439"/>
        <xdr:cNvSpPr>
          <a:spLocks/>
        </xdr:cNvSpPr>
      </xdr:nvSpPr>
      <xdr:spPr>
        <a:xfrm flipV="1">
          <a:off x="40443150" y="9153525"/>
          <a:ext cx="742950" cy="457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29</xdr:col>
      <xdr:colOff>266700</xdr:colOff>
      <xdr:row>32</xdr:row>
      <xdr:rowOff>114300</xdr:rowOff>
    </xdr:to>
    <xdr:sp>
      <xdr:nvSpPr>
        <xdr:cNvPr id="57" name="Line 440"/>
        <xdr:cNvSpPr>
          <a:spLocks/>
        </xdr:cNvSpPr>
      </xdr:nvSpPr>
      <xdr:spPr>
        <a:xfrm>
          <a:off x="17868900" y="6886575"/>
          <a:ext cx="3714750" cy="11430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58" name="Line 441"/>
        <xdr:cNvSpPr>
          <a:spLocks/>
        </xdr:cNvSpPr>
      </xdr:nvSpPr>
      <xdr:spPr>
        <a:xfrm>
          <a:off x="20840700" y="7686675"/>
          <a:ext cx="742950" cy="76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48</xdr:col>
      <xdr:colOff>733425</xdr:colOff>
      <xdr:row>22</xdr:row>
      <xdr:rowOff>114300</xdr:rowOff>
    </xdr:to>
    <xdr:sp>
      <xdr:nvSpPr>
        <xdr:cNvPr id="59" name="Line 454"/>
        <xdr:cNvSpPr>
          <a:spLocks/>
        </xdr:cNvSpPr>
      </xdr:nvSpPr>
      <xdr:spPr>
        <a:xfrm>
          <a:off x="17868900" y="5743575"/>
          <a:ext cx="18373725" cy="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25</xdr:row>
      <xdr:rowOff>228600</xdr:rowOff>
    </xdr:to>
    <xdr:sp fLocksText="0">
      <xdr:nvSpPr>
        <xdr:cNvPr id="6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0" rIns="36360" bIns="3168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44</xdr:col>
      <xdr:colOff>228600</xdr:colOff>
      <xdr:row>31</xdr:row>
      <xdr:rowOff>0</xdr:rowOff>
    </xdr:from>
    <xdr:to>
      <xdr:col>44</xdr:col>
      <xdr:colOff>752475</xdr:colOff>
      <xdr:row>31</xdr:row>
      <xdr:rowOff>228600</xdr:rowOff>
    </xdr:to>
    <xdr:sp fLocksText="0">
      <xdr:nvSpPr>
        <xdr:cNvPr id="61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S</a:t>
          </a:r>
        </a:p>
      </xdr:txBody>
    </xdr:sp>
    <xdr:clientData/>
  </xdr:twoCellAnchor>
  <xdr:twoCellAnchor>
    <xdr:from>
      <xdr:col>44</xdr:col>
      <xdr:colOff>228600</xdr:colOff>
      <xdr:row>22</xdr:row>
      <xdr:rowOff>0</xdr:rowOff>
    </xdr:from>
    <xdr:to>
      <xdr:col>44</xdr:col>
      <xdr:colOff>762000</xdr:colOff>
      <xdr:row>22</xdr:row>
      <xdr:rowOff>228600</xdr:rowOff>
    </xdr:to>
    <xdr:sp fLocksText="0">
      <xdr:nvSpPr>
        <xdr:cNvPr id="62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266700</xdr:colOff>
      <xdr:row>30</xdr:row>
      <xdr:rowOff>85725</xdr:rowOff>
    </xdr:from>
    <xdr:to>
      <xdr:col>28</xdr:col>
      <xdr:colOff>495300</xdr:colOff>
      <xdr:row>30</xdr:row>
      <xdr:rowOff>228600</xdr:rowOff>
    </xdr:to>
    <xdr:sp>
      <xdr:nvSpPr>
        <xdr:cNvPr id="63" name="Line 558"/>
        <xdr:cNvSpPr>
          <a:spLocks/>
        </xdr:cNvSpPr>
      </xdr:nvSpPr>
      <xdr:spPr>
        <a:xfrm>
          <a:off x="20097750" y="7543800"/>
          <a:ext cx="742950" cy="14287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0</xdr:rowOff>
    </xdr:from>
    <xdr:to>
      <xdr:col>68</xdr:col>
      <xdr:colOff>495300</xdr:colOff>
      <xdr:row>29</xdr:row>
      <xdr:rowOff>85725</xdr:rowOff>
    </xdr:to>
    <xdr:sp>
      <xdr:nvSpPr>
        <xdr:cNvPr id="64" name="Line 621"/>
        <xdr:cNvSpPr>
          <a:spLocks/>
        </xdr:cNvSpPr>
      </xdr:nvSpPr>
      <xdr:spPr>
        <a:xfrm flipV="1">
          <a:off x="49358550" y="6772275"/>
          <a:ext cx="1504950" cy="54292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219075</xdr:rowOff>
    </xdr:from>
    <xdr:to>
      <xdr:col>64</xdr:col>
      <xdr:colOff>476250</xdr:colOff>
      <xdr:row>31</xdr:row>
      <xdr:rowOff>76200</xdr:rowOff>
    </xdr:to>
    <xdr:sp>
      <xdr:nvSpPr>
        <xdr:cNvPr id="65" name="Line 622"/>
        <xdr:cNvSpPr>
          <a:spLocks/>
        </xdr:cNvSpPr>
      </xdr:nvSpPr>
      <xdr:spPr>
        <a:xfrm flipV="1">
          <a:off x="47129700" y="7677150"/>
          <a:ext cx="742950" cy="8572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66" name="Line 623"/>
        <xdr:cNvSpPr>
          <a:spLocks/>
        </xdr:cNvSpPr>
      </xdr:nvSpPr>
      <xdr:spPr>
        <a:xfrm flipV="1">
          <a:off x="46386750" y="77628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67" name="Line 65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68" name="Line 65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19</xdr:row>
      <xdr:rowOff>9525</xdr:rowOff>
    </xdr:from>
    <xdr:to>
      <xdr:col>40</xdr:col>
      <xdr:colOff>0</xdr:colOff>
      <xdr:row>20</xdr:row>
      <xdr:rowOff>228600</xdr:rowOff>
    </xdr:to>
    <xdr:pic>
      <xdr:nvPicPr>
        <xdr:cNvPr id="6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4953000"/>
          <a:ext cx="12477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171450</xdr:colOff>
      <xdr:row>23</xdr:row>
      <xdr:rowOff>114300</xdr:rowOff>
    </xdr:from>
    <xdr:to>
      <xdr:col>40</xdr:col>
      <xdr:colOff>190500</xdr:colOff>
      <xdr:row>24</xdr:row>
      <xdr:rowOff>114300</xdr:rowOff>
    </xdr:to>
    <xdr:sp fLocksText="0">
      <xdr:nvSpPr>
        <xdr:cNvPr id="70" name="text 7125"/>
        <xdr:cNvSpPr txBox="1">
          <a:spLocks noChangeArrowheads="1"/>
        </xdr:cNvSpPr>
      </xdr:nvSpPr>
      <xdr:spPr>
        <a:xfrm>
          <a:off x="28917900" y="5972175"/>
          <a:ext cx="5334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>
    <xdr:from>
      <xdr:col>39</xdr:col>
      <xdr:colOff>171450</xdr:colOff>
      <xdr:row>26</xdr:row>
      <xdr:rowOff>114300</xdr:rowOff>
    </xdr:from>
    <xdr:to>
      <xdr:col>40</xdr:col>
      <xdr:colOff>190500</xdr:colOff>
      <xdr:row>27</xdr:row>
      <xdr:rowOff>114300</xdr:rowOff>
    </xdr:to>
    <xdr:sp fLocksText="0">
      <xdr:nvSpPr>
        <xdr:cNvPr id="71" name="text 7125"/>
        <xdr:cNvSpPr txBox="1">
          <a:spLocks noChangeArrowheads="1"/>
        </xdr:cNvSpPr>
      </xdr:nvSpPr>
      <xdr:spPr>
        <a:xfrm>
          <a:off x="28917900" y="6657975"/>
          <a:ext cx="5334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273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>
    <xdr:from>
      <xdr:col>44</xdr:col>
      <xdr:colOff>714375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72" name="Line 856"/>
        <xdr:cNvSpPr>
          <a:spLocks/>
        </xdr:cNvSpPr>
      </xdr:nvSpPr>
      <xdr:spPr>
        <a:xfrm>
          <a:off x="33099375" y="8486775"/>
          <a:ext cx="8086725" cy="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73" name="Line 857"/>
        <xdr:cNvSpPr>
          <a:spLocks/>
        </xdr:cNvSpPr>
      </xdr:nvSpPr>
      <xdr:spPr>
        <a:xfrm>
          <a:off x="24555450" y="8486775"/>
          <a:ext cx="8105775" cy="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74" name="Line 858"/>
        <xdr:cNvSpPr>
          <a:spLocks/>
        </xdr:cNvSpPr>
      </xdr:nvSpPr>
      <xdr:spPr>
        <a:xfrm>
          <a:off x="23812500" y="84486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228600</xdr:colOff>
      <xdr:row>34</xdr:row>
      <xdr:rowOff>0</xdr:rowOff>
    </xdr:from>
    <xdr:to>
      <xdr:col>44</xdr:col>
      <xdr:colOff>752475</xdr:colOff>
      <xdr:row>34</xdr:row>
      <xdr:rowOff>228600</xdr:rowOff>
    </xdr:to>
    <xdr:sp fLocksText="0">
      <xdr:nvSpPr>
        <xdr:cNvPr id="75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S</a:t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76" name="Line 862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71</xdr:col>
      <xdr:colOff>266700</xdr:colOff>
      <xdr:row>27</xdr:row>
      <xdr:rowOff>228600</xdr:rowOff>
    </xdr:to>
    <xdr:sp>
      <xdr:nvSpPr>
        <xdr:cNvPr id="77" name="Line 863"/>
        <xdr:cNvSpPr>
          <a:spLocks/>
        </xdr:cNvSpPr>
      </xdr:nvSpPr>
      <xdr:spPr>
        <a:xfrm flipV="1">
          <a:off x="49358550" y="6429375"/>
          <a:ext cx="3733800" cy="5715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476250</xdr:colOff>
      <xdr:row>28</xdr:row>
      <xdr:rowOff>76200</xdr:rowOff>
    </xdr:to>
    <xdr:sp>
      <xdr:nvSpPr>
        <xdr:cNvPr id="78" name="Line 864"/>
        <xdr:cNvSpPr>
          <a:spLocks/>
        </xdr:cNvSpPr>
      </xdr:nvSpPr>
      <xdr:spPr>
        <a:xfrm flipV="1">
          <a:off x="48615600" y="7000875"/>
          <a:ext cx="742950" cy="762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76200</xdr:rowOff>
    </xdr:from>
    <xdr:to>
      <xdr:col>65</xdr:col>
      <xdr:colOff>247650</xdr:colOff>
      <xdr:row>28</xdr:row>
      <xdr:rowOff>114300</xdr:rowOff>
    </xdr:to>
    <xdr:sp>
      <xdr:nvSpPr>
        <xdr:cNvPr id="79" name="Line 865"/>
        <xdr:cNvSpPr>
          <a:spLocks/>
        </xdr:cNvSpPr>
      </xdr:nvSpPr>
      <xdr:spPr>
        <a:xfrm flipV="1">
          <a:off x="47872650" y="7077075"/>
          <a:ext cx="742950" cy="381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80" name="Line 867"/>
        <xdr:cNvSpPr>
          <a:spLocks/>
        </xdr:cNvSpPr>
      </xdr:nvSpPr>
      <xdr:spPr>
        <a:xfrm flipV="1">
          <a:off x="41929050" y="8372475"/>
          <a:ext cx="742950" cy="76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81" name="Line 868"/>
        <xdr:cNvSpPr>
          <a:spLocks/>
        </xdr:cNvSpPr>
      </xdr:nvSpPr>
      <xdr:spPr>
        <a:xfrm flipV="1">
          <a:off x="41186100" y="84486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66675</xdr:rowOff>
    </xdr:from>
    <xdr:to>
      <xdr:col>65</xdr:col>
      <xdr:colOff>247650</xdr:colOff>
      <xdr:row>30</xdr:row>
      <xdr:rowOff>219075</xdr:rowOff>
    </xdr:to>
    <xdr:sp>
      <xdr:nvSpPr>
        <xdr:cNvPr id="82" name="Line 869"/>
        <xdr:cNvSpPr>
          <a:spLocks/>
        </xdr:cNvSpPr>
      </xdr:nvSpPr>
      <xdr:spPr>
        <a:xfrm flipV="1">
          <a:off x="47872650" y="7524750"/>
          <a:ext cx="742950" cy="1524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33</xdr:row>
      <xdr:rowOff>228600</xdr:rowOff>
    </xdr:to>
    <xdr:sp>
      <xdr:nvSpPr>
        <xdr:cNvPr id="83" name="Line 870"/>
        <xdr:cNvSpPr>
          <a:spLocks/>
        </xdr:cNvSpPr>
      </xdr:nvSpPr>
      <xdr:spPr>
        <a:xfrm flipV="1">
          <a:off x="42672000" y="8258175"/>
          <a:ext cx="742950" cy="1143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409575</xdr:colOff>
      <xdr:row>25</xdr:row>
      <xdr:rowOff>104775</xdr:rowOff>
    </xdr:to>
    <xdr:grpSp>
      <xdr:nvGrpSpPr>
        <xdr:cNvPr id="84" name="Group 873"/>
        <xdr:cNvGrpSpPr>
          <a:grpSpLocks/>
        </xdr:cNvGrpSpPr>
      </xdr:nvGrpSpPr>
      <xdr:grpSpPr>
        <a:xfrm>
          <a:off x="12506325" y="6076950"/>
          <a:ext cx="304800" cy="342900"/>
          <a:chOff x="18134" y="9570"/>
          <a:chExt cx="435" cy="546"/>
        </a:xfrm>
        <a:solidFill>
          <a:srgbClr val="FFFFFF"/>
        </a:solidFill>
      </xdr:grpSpPr>
      <xdr:sp>
        <xdr:nvSpPr>
          <xdr:cNvPr id="85" name="Line 874"/>
          <xdr:cNvSpPr>
            <a:spLocks/>
          </xdr:cNvSpPr>
        </xdr:nvSpPr>
        <xdr:spPr>
          <a:xfrm>
            <a:off x="18348" y="9982"/>
            <a:ext cx="0" cy="1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5"/>
          <xdr:cNvSpPr>
            <a:spLocks/>
          </xdr:cNvSpPr>
        </xdr:nvSpPr>
        <xdr:spPr>
          <a:xfrm>
            <a:off x="18134" y="9570"/>
            <a:ext cx="434" cy="411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409575</xdr:colOff>
      <xdr:row>25</xdr:row>
      <xdr:rowOff>104775</xdr:rowOff>
    </xdr:to>
    <xdr:grpSp>
      <xdr:nvGrpSpPr>
        <xdr:cNvPr id="87" name="Group 876"/>
        <xdr:cNvGrpSpPr>
          <a:grpSpLocks/>
        </xdr:cNvGrpSpPr>
      </xdr:nvGrpSpPr>
      <xdr:grpSpPr>
        <a:xfrm>
          <a:off x="52930425" y="6076950"/>
          <a:ext cx="304800" cy="342900"/>
          <a:chOff x="76736" y="9570"/>
          <a:chExt cx="436" cy="546"/>
        </a:xfrm>
        <a:solidFill>
          <a:srgbClr val="FFFFFF"/>
        </a:solidFill>
      </xdr:grpSpPr>
      <xdr:sp>
        <xdr:nvSpPr>
          <xdr:cNvPr id="88" name="Line 877"/>
          <xdr:cNvSpPr>
            <a:spLocks/>
          </xdr:cNvSpPr>
        </xdr:nvSpPr>
        <xdr:spPr>
          <a:xfrm>
            <a:off x="76949" y="9982"/>
            <a:ext cx="0" cy="1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78"/>
          <xdr:cNvSpPr>
            <a:spLocks/>
          </xdr:cNvSpPr>
        </xdr:nvSpPr>
        <xdr:spPr>
          <a:xfrm>
            <a:off x="76736" y="9570"/>
            <a:ext cx="435" cy="411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638175</xdr:colOff>
      <xdr:row>27</xdr:row>
      <xdr:rowOff>19050</xdr:rowOff>
    </xdr:to>
    <xdr:grpSp>
      <xdr:nvGrpSpPr>
        <xdr:cNvPr id="90" name="Group 879"/>
        <xdr:cNvGrpSpPr>
          <a:grpSpLocks/>
        </xdr:cNvGrpSpPr>
      </xdr:nvGrpSpPr>
      <xdr:grpSpPr>
        <a:xfrm>
          <a:off x="14744700" y="6429375"/>
          <a:ext cx="295275" cy="361950"/>
          <a:chOff x="21365" y="10125"/>
          <a:chExt cx="436" cy="577"/>
        </a:xfrm>
        <a:solidFill>
          <a:srgbClr val="FFFFFF"/>
        </a:solidFill>
      </xdr:grpSpPr>
      <xdr:sp>
        <xdr:nvSpPr>
          <xdr:cNvPr id="91" name="Line 880"/>
          <xdr:cNvSpPr>
            <a:spLocks/>
          </xdr:cNvSpPr>
        </xdr:nvSpPr>
        <xdr:spPr>
          <a:xfrm>
            <a:off x="21584" y="1012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81"/>
          <xdr:cNvSpPr>
            <a:spLocks/>
          </xdr:cNvSpPr>
        </xdr:nvSpPr>
        <xdr:spPr>
          <a:xfrm>
            <a:off x="21365" y="10292"/>
            <a:ext cx="436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638175</xdr:colOff>
      <xdr:row>29</xdr:row>
      <xdr:rowOff>19050</xdr:rowOff>
    </xdr:to>
    <xdr:grpSp>
      <xdr:nvGrpSpPr>
        <xdr:cNvPr id="93" name="Group 882"/>
        <xdr:cNvGrpSpPr>
          <a:grpSpLocks/>
        </xdr:cNvGrpSpPr>
      </xdr:nvGrpSpPr>
      <xdr:grpSpPr>
        <a:xfrm>
          <a:off x="17716500" y="6886575"/>
          <a:ext cx="295275" cy="361950"/>
          <a:chOff x="25673" y="10845"/>
          <a:chExt cx="436" cy="577"/>
        </a:xfrm>
        <a:solidFill>
          <a:srgbClr val="FFFFFF"/>
        </a:solidFill>
      </xdr:grpSpPr>
      <xdr:sp>
        <xdr:nvSpPr>
          <xdr:cNvPr id="94" name="Line 883"/>
          <xdr:cNvSpPr>
            <a:spLocks/>
          </xdr:cNvSpPr>
        </xdr:nvSpPr>
        <xdr:spPr>
          <a:xfrm>
            <a:off x="25892" y="1084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84"/>
          <xdr:cNvSpPr>
            <a:spLocks/>
          </xdr:cNvSpPr>
        </xdr:nvSpPr>
        <xdr:spPr>
          <a:xfrm>
            <a:off x="25673" y="11012"/>
            <a:ext cx="436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29</xdr:row>
      <xdr:rowOff>114300</xdr:rowOff>
    </xdr:from>
    <xdr:to>
      <xdr:col>26</xdr:col>
      <xdr:colOff>628650</xdr:colOff>
      <xdr:row>31</xdr:row>
      <xdr:rowOff>19050</xdr:rowOff>
    </xdr:to>
    <xdr:grpSp>
      <xdr:nvGrpSpPr>
        <xdr:cNvPr id="96" name="Group 891"/>
        <xdr:cNvGrpSpPr>
          <a:grpSpLocks/>
        </xdr:cNvGrpSpPr>
      </xdr:nvGrpSpPr>
      <xdr:grpSpPr>
        <a:xfrm>
          <a:off x="19183350" y="7343775"/>
          <a:ext cx="304800" cy="361950"/>
          <a:chOff x="27811" y="11565"/>
          <a:chExt cx="436" cy="577"/>
        </a:xfrm>
        <a:solidFill>
          <a:srgbClr val="FFFFFF"/>
        </a:solidFill>
      </xdr:grpSpPr>
      <xdr:sp>
        <xdr:nvSpPr>
          <xdr:cNvPr id="97" name="Line 892"/>
          <xdr:cNvSpPr>
            <a:spLocks/>
          </xdr:cNvSpPr>
        </xdr:nvSpPr>
        <xdr:spPr>
          <a:xfrm>
            <a:off x="28029" y="1156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93"/>
          <xdr:cNvSpPr>
            <a:spLocks/>
          </xdr:cNvSpPr>
        </xdr:nvSpPr>
        <xdr:spPr>
          <a:xfrm>
            <a:off x="27811" y="11732"/>
            <a:ext cx="435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495300</xdr:colOff>
      <xdr:row>33</xdr:row>
      <xdr:rowOff>85725</xdr:rowOff>
    </xdr:to>
    <xdr:sp>
      <xdr:nvSpPr>
        <xdr:cNvPr id="99" name="Line 903"/>
        <xdr:cNvSpPr>
          <a:spLocks/>
        </xdr:cNvSpPr>
      </xdr:nvSpPr>
      <xdr:spPr>
        <a:xfrm>
          <a:off x="21583650" y="8029575"/>
          <a:ext cx="742950" cy="20002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33</xdr:row>
      <xdr:rowOff>228600</xdr:rowOff>
    </xdr:to>
    <xdr:sp>
      <xdr:nvSpPr>
        <xdr:cNvPr id="100" name="Line 904"/>
        <xdr:cNvSpPr>
          <a:spLocks/>
        </xdr:cNvSpPr>
      </xdr:nvSpPr>
      <xdr:spPr>
        <a:xfrm>
          <a:off x="22326600" y="8229600"/>
          <a:ext cx="742950" cy="14287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723900</xdr:colOff>
      <xdr:row>25</xdr:row>
      <xdr:rowOff>142875</xdr:rowOff>
    </xdr:from>
    <xdr:to>
      <xdr:col>39</xdr:col>
      <xdr:colOff>247650</xdr:colOff>
      <xdr:row>26</xdr:row>
      <xdr:rowOff>47625</xdr:rowOff>
    </xdr:to>
    <xdr:grpSp>
      <xdr:nvGrpSpPr>
        <xdr:cNvPr id="101" name="Group 925"/>
        <xdr:cNvGrpSpPr>
          <a:grpSpLocks/>
        </xdr:cNvGrpSpPr>
      </xdr:nvGrpSpPr>
      <xdr:grpSpPr>
        <a:xfrm>
          <a:off x="28498800" y="6457950"/>
          <a:ext cx="495300" cy="133350"/>
          <a:chOff x="41305" y="10170"/>
          <a:chExt cx="722" cy="203"/>
        </a:xfrm>
        <a:solidFill>
          <a:srgbClr val="FFFFFF"/>
        </a:solidFill>
      </xdr:grpSpPr>
      <xdr:sp>
        <xdr:nvSpPr>
          <xdr:cNvPr id="102" name="Line 926"/>
          <xdr:cNvSpPr>
            <a:spLocks/>
          </xdr:cNvSpPr>
        </xdr:nvSpPr>
        <xdr:spPr>
          <a:xfrm>
            <a:off x="41687" y="10272"/>
            <a:ext cx="1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27"/>
          <xdr:cNvSpPr>
            <a:spLocks/>
          </xdr:cNvSpPr>
        </xdr:nvSpPr>
        <xdr:spPr>
          <a:xfrm>
            <a:off x="41639" y="10202"/>
            <a:ext cx="47" cy="132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928"/>
          <xdr:cNvSpPr>
            <a:spLocks/>
          </xdr:cNvSpPr>
        </xdr:nvSpPr>
        <xdr:spPr>
          <a:xfrm>
            <a:off x="41448" y="10272"/>
            <a:ext cx="19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105" name="text 1492"/>
          <xdr:cNvSpPr txBox="1">
            <a:spLocks noChangeArrowheads="1"/>
          </xdr:cNvSpPr>
        </xdr:nvSpPr>
        <xdr:spPr>
          <a:xfrm>
            <a:off x="41305" y="10170"/>
            <a:ext cx="142" cy="20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106" name="text 1492"/>
          <xdr:cNvSpPr txBox="1">
            <a:spLocks noChangeArrowheads="1"/>
          </xdr:cNvSpPr>
        </xdr:nvSpPr>
        <xdr:spPr>
          <a:xfrm>
            <a:off x="41885" y="10170"/>
            <a:ext cx="142" cy="20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23</xdr:row>
      <xdr:rowOff>0</xdr:rowOff>
    </xdr:from>
    <xdr:to>
      <xdr:col>16</xdr:col>
      <xdr:colOff>476250</xdr:colOff>
      <xdr:row>27</xdr:row>
      <xdr:rowOff>228600</xdr:rowOff>
    </xdr:to>
    <xdr:sp>
      <xdr:nvSpPr>
        <xdr:cNvPr id="107" name="Line 934"/>
        <xdr:cNvSpPr>
          <a:spLocks/>
        </xdr:cNvSpPr>
      </xdr:nvSpPr>
      <xdr:spPr>
        <a:xfrm>
          <a:off x="11906250" y="5857875"/>
          <a:ext cx="0" cy="1143000"/>
        </a:xfrm>
        <a:prstGeom prst="line">
          <a:avLst/>
        </a:prstGeom>
        <a:noFill/>
        <a:ln w="936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29</xdr:row>
      <xdr:rowOff>228600</xdr:rowOff>
    </xdr:to>
    <xdr:sp fLocksText="0">
      <xdr:nvSpPr>
        <xdr:cNvPr id="108" name="text 774"/>
        <xdr:cNvSpPr txBox="1">
          <a:spLocks noChangeArrowheads="1"/>
        </xdr:cNvSpPr>
      </xdr:nvSpPr>
      <xdr:spPr>
        <a:xfrm>
          <a:off x="11430000" y="7000875"/>
          <a:ext cx="971550" cy="457200"/>
        </a:xfrm>
        <a:prstGeom prst="rect">
          <a:avLst/>
        </a:prstGeom>
        <a:solidFill>
          <a:srgbClr val="FFFFCC"/>
        </a:solidFill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7649 - 3SBLI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28,615</a:t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72</xdr:col>
      <xdr:colOff>485775</xdr:colOff>
      <xdr:row>27</xdr:row>
      <xdr:rowOff>228600</xdr:rowOff>
    </xdr:to>
    <xdr:sp>
      <xdr:nvSpPr>
        <xdr:cNvPr id="109" name="Line 936"/>
        <xdr:cNvSpPr>
          <a:spLocks/>
        </xdr:cNvSpPr>
      </xdr:nvSpPr>
      <xdr:spPr>
        <a:xfrm>
          <a:off x="53816250" y="5857875"/>
          <a:ext cx="0" cy="1143000"/>
        </a:xfrm>
        <a:prstGeom prst="line">
          <a:avLst/>
        </a:prstGeom>
        <a:noFill/>
        <a:ln w="9360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0</xdr:rowOff>
    </xdr:from>
    <xdr:to>
      <xdr:col>73</xdr:col>
      <xdr:colOff>0</xdr:colOff>
      <xdr:row>22</xdr:row>
      <xdr:rowOff>228600</xdr:rowOff>
    </xdr:to>
    <xdr:sp fLocksText="0">
      <xdr:nvSpPr>
        <xdr:cNvPr id="110" name="text 774"/>
        <xdr:cNvSpPr txBox="1">
          <a:spLocks noChangeArrowheads="1"/>
        </xdr:cNvSpPr>
      </xdr:nvSpPr>
      <xdr:spPr>
        <a:xfrm>
          <a:off x="53340000" y="5400675"/>
          <a:ext cx="971550" cy="457200"/>
        </a:xfrm>
        <a:prstGeom prst="rect">
          <a:avLst/>
        </a:prstGeom>
        <a:solidFill>
          <a:srgbClr val="FFFFCC"/>
        </a:solidFill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7648
km 28,081</a:t>
          </a:r>
        </a:p>
      </xdr:txBody>
    </xdr:sp>
    <xdr:clientData/>
  </xdr:twoCellAnchor>
  <xdr:twoCellAnchor>
    <xdr:from>
      <xdr:col>65</xdr:col>
      <xdr:colOff>247650</xdr:colOff>
      <xdr:row>29</xdr:row>
      <xdr:rowOff>85725</xdr:rowOff>
    </xdr:from>
    <xdr:to>
      <xdr:col>66</xdr:col>
      <xdr:colOff>476250</xdr:colOff>
      <xdr:row>30</xdr:row>
      <xdr:rowOff>66675</xdr:rowOff>
    </xdr:to>
    <xdr:sp>
      <xdr:nvSpPr>
        <xdr:cNvPr id="111" name="Line 938"/>
        <xdr:cNvSpPr>
          <a:spLocks/>
        </xdr:cNvSpPr>
      </xdr:nvSpPr>
      <xdr:spPr>
        <a:xfrm flipV="1">
          <a:off x="48615600" y="7315200"/>
          <a:ext cx="742950" cy="20955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114300</xdr:rowOff>
    </xdr:from>
    <xdr:to>
      <xdr:col>61</xdr:col>
      <xdr:colOff>247650</xdr:colOff>
      <xdr:row>33</xdr:row>
      <xdr:rowOff>114300</xdr:rowOff>
    </xdr:to>
    <xdr:sp>
      <xdr:nvSpPr>
        <xdr:cNvPr id="112" name="Line 939"/>
        <xdr:cNvSpPr>
          <a:spLocks/>
        </xdr:cNvSpPr>
      </xdr:nvSpPr>
      <xdr:spPr>
        <a:xfrm flipV="1">
          <a:off x="43414950" y="7800975"/>
          <a:ext cx="2228850" cy="457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114300</xdr:rowOff>
    </xdr:from>
    <xdr:to>
      <xdr:col>57</xdr:col>
      <xdr:colOff>247650</xdr:colOff>
      <xdr:row>35</xdr:row>
      <xdr:rowOff>180975</xdr:rowOff>
    </xdr:to>
    <xdr:sp>
      <xdr:nvSpPr>
        <xdr:cNvPr id="113" name="Line 940"/>
        <xdr:cNvSpPr>
          <a:spLocks/>
        </xdr:cNvSpPr>
      </xdr:nvSpPr>
      <xdr:spPr>
        <a:xfrm flipV="1">
          <a:off x="41929050" y="8486775"/>
          <a:ext cx="742950" cy="29527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114300</xdr:rowOff>
    </xdr:to>
    <xdr:sp>
      <xdr:nvSpPr>
        <xdr:cNvPr id="114" name="Line 941"/>
        <xdr:cNvSpPr>
          <a:spLocks/>
        </xdr:cNvSpPr>
      </xdr:nvSpPr>
      <xdr:spPr>
        <a:xfrm flipV="1">
          <a:off x="42672000" y="8258175"/>
          <a:ext cx="742950" cy="2286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27</xdr:row>
      <xdr:rowOff>0</xdr:rowOff>
    </xdr:from>
    <xdr:to>
      <xdr:col>68</xdr:col>
      <xdr:colOff>638175</xdr:colOff>
      <xdr:row>28</xdr:row>
      <xdr:rowOff>133350</xdr:rowOff>
    </xdr:to>
    <xdr:grpSp>
      <xdr:nvGrpSpPr>
        <xdr:cNvPr id="115" name="Group 945"/>
        <xdr:cNvGrpSpPr>
          <a:grpSpLocks/>
        </xdr:cNvGrpSpPr>
      </xdr:nvGrpSpPr>
      <xdr:grpSpPr>
        <a:xfrm>
          <a:off x="50711100" y="6772275"/>
          <a:ext cx="304800" cy="361950"/>
          <a:chOff x="73506" y="10665"/>
          <a:chExt cx="436" cy="577"/>
        </a:xfrm>
        <a:solidFill>
          <a:srgbClr val="FFFFFF"/>
        </a:solidFill>
      </xdr:grpSpPr>
      <xdr:sp>
        <xdr:nvSpPr>
          <xdr:cNvPr id="116" name="Line 946"/>
          <xdr:cNvSpPr>
            <a:spLocks/>
          </xdr:cNvSpPr>
        </xdr:nvSpPr>
        <xdr:spPr>
          <a:xfrm>
            <a:off x="73723" y="1066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47"/>
          <xdr:cNvSpPr>
            <a:spLocks/>
          </xdr:cNvSpPr>
        </xdr:nvSpPr>
        <xdr:spPr>
          <a:xfrm>
            <a:off x="73506" y="10832"/>
            <a:ext cx="435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33</xdr:row>
      <xdr:rowOff>114300</xdr:rowOff>
    </xdr:from>
    <xdr:to>
      <xdr:col>58</xdr:col>
      <xdr:colOff>628650</xdr:colOff>
      <xdr:row>35</xdr:row>
      <xdr:rowOff>19050</xdr:rowOff>
    </xdr:to>
    <xdr:grpSp>
      <xdr:nvGrpSpPr>
        <xdr:cNvPr id="118" name="Group 961"/>
        <xdr:cNvGrpSpPr>
          <a:grpSpLocks/>
        </xdr:cNvGrpSpPr>
      </xdr:nvGrpSpPr>
      <xdr:grpSpPr>
        <a:xfrm>
          <a:off x="43262550" y="8258175"/>
          <a:ext cx="304800" cy="361950"/>
          <a:chOff x="62719" y="13005"/>
          <a:chExt cx="436" cy="577"/>
        </a:xfrm>
        <a:solidFill>
          <a:srgbClr val="FFFFFF"/>
        </a:solidFill>
      </xdr:grpSpPr>
      <xdr:sp>
        <xdr:nvSpPr>
          <xdr:cNvPr id="119" name="Line 962"/>
          <xdr:cNvSpPr>
            <a:spLocks/>
          </xdr:cNvSpPr>
        </xdr:nvSpPr>
        <xdr:spPr>
          <a:xfrm>
            <a:off x="62937" y="1300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3"/>
          <xdr:cNvSpPr>
            <a:spLocks/>
          </xdr:cNvSpPr>
        </xdr:nvSpPr>
        <xdr:spPr>
          <a:xfrm>
            <a:off x="62719" y="13172"/>
            <a:ext cx="436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31</xdr:row>
      <xdr:rowOff>114300</xdr:rowOff>
    </xdr:from>
    <xdr:to>
      <xdr:col>62</xdr:col>
      <xdr:colOff>628650</xdr:colOff>
      <xdr:row>33</xdr:row>
      <xdr:rowOff>19050</xdr:rowOff>
    </xdr:to>
    <xdr:grpSp>
      <xdr:nvGrpSpPr>
        <xdr:cNvPr id="121" name="Group 968"/>
        <xdr:cNvGrpSpPr>
          <a:grpSpLocks/>
        </xdr:cNvGrpSpPr>
      </xdr:nvGrpSpPr>
      <xdr:grpSpPr>
        <a:xfrm>
          <a:off x="46234350" y="7800975"/>
          <a:ext cx="304800" cy="361950"/>
          <a:chOff x="67027" y="12285"/>
          <a:chExt cx="436" cy="577"/>
        </a:xfrm>
        <a:solidFill>
          <a:srgbClr val="FFFFFF"/>
        </a:solidFill>
      </xdr:grpSpPr>
      <xdr:sp>
        <xdr:nvSpPr>
          <xdr:cNvPr id="122" name="Line 969"/>
          <xdr:cNvSpPr>
            <a:spLocks/>
          </xdr:cNvSpPr>
        </xdr:nvSpPr>
        <xdr:spPr>
          <a:xfrm>
            <a:off x="67245" y="1228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70"/>
          <xdr:cNvSpPr>
            <a:spLocks/>
          </xdr:cNvSpPr>
        </xdr:nvSpPr>
        <xdr:spPr>
          <a:xfrm>
            <a:off x="67027" y="12452"/>
            <a:ext cx="436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114300</xdr:rowOff>
    </xdr:from>
    <xdr:to>
      <xdr:col>61</xdr:col>
      <xdr:colOff>400050</xdr:colOff>
      <xdr:row>33</xdr:row>
      <xdr:rowOff>19050</xdr:rowOff>
    </xdr:to>
    <xdr:grpSp>
      <xdr:nvGrpSpPr>
        <xdr:cNvPr id="124" name="Group 971"/>
        <xdr:cNvGrpSpPr>
          <a:grpSpLocks/>
        </xdr:cNvGrpSpPr>
      </xdr:nvGrpSpPr>
      <xdr:grpSpPr>
        <a:xfrm>
          <a:off x="45491400" y="7800975"/>
          <a:ext cx="304800" cy="361950"/>
          <a:chOff x="65950" y="12285"/>
          <a:chExt cx="435" cy="577"/>
        </a:xfrm>
        <a:solidFill>
          <a:srgbClr val="FFFFFF"/>
        </a:solidFill>
      </xdr:grpSpPr>
      <xdr:sp>
        <xdr:nvSpPr>
          <xdr:cNvPr id="125" name="Line 972"/>
          <xdr:cNvSpPr>
            <a:spLocks/>
          </xdr:cNvSpPr>
        </xdr:nvSpPr>
        <xdr:spPr>
          <a:xfrm>
            <a:off x="66163" y="12285"/>
            <a:ext cx="0" cy="16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73"/>
          <xdr:cNvSpPr>
            <a:spLocks/>
          </xdr:cNvSpPr>
        </xdr:nvSpPr>
        <xdr:spPr>
          <a:xfrm>
            <a:off x="65950" y="12452"/>
            <a:ext cx="434" cy="409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25</xdr:row>
      <xdr:rowOff>228600</xdr:rowOff>
    </xdr:to>
    <xdr:sp fLocksText="0">
      <xdr:nvSpPr>
        <xdr:cNvPr id="12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28" name="Line 975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28</xdr:row>
      <xdr:rowOff>0</xdr:rowOff>
    </xdr:from>
    <xdr:to>
      <xdr:col>78</xdr:col>
      <xdr:colOff>752475</xdr:colOff>
      <xdr:row>28</xdr:row>
      <xdr:rowOff>228600</xdr:rowOff>
    </xdr:to>
    <xdr:sp fLocksText="0">
      <xdr:nvSpPr>
        <xdr:cNvPr id="129" name="text 7125"/>
        <xdr:cNvSpPr txBox="1">
          <a:spLocks noChangeArrowheads="1"/>
        </xdr:cNvSpPr>
      </xdr:nvSpPr>
      <xdr:spPr>
        <a:xfrm>
          <a:off x="58026300" y="7000875"/>
          <a:ext cx="523875" cy="228600"/>
        </a:xfrm>
        <a:prstGeom prst="rect">
          <a:avLst/>
        </a:prstGeom>
        <a:solidFill>
          <a:srgbClr val="EAEAE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273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S a</a:t>
          </a:r>
        </a:p>
      </xdr:txBody>
    </xdr:sp>
    <xdr:clientData/>
  </xdr:twoCellAnchor>
  <xdr:twoCellAnchor>
    <xdr:from>
      <xdr:col>55</xdr:col>
      <xdr:colOff>247650</xdr:colOff>
      <xdr:row>35</xdr:row>
      <xdr:rowOff>180975</xdr:rowOff>
    </xdr:from>
    <xdr:to>
      <xdr:col>56</xdr:col>
      <xdr:colOff>476250</xdr:colOff>
      <xdr:row>37</xdr:row>
      <xdr:rowOff>95250</xdr:rowOff>
    </xdr:to>
    <xdr:sp>
      <xdr:nvSpPr>
        <xdr:cNvPr id="130" name="Line 979"/>
        <xdr:cNvSpPr>
          <a:spLocks/>
        </xdr:cNvSpPr>
      </xdr:nvSpPr>
      <xdr:spPr>
        <a:xfrm flipV="1">
          <a:off x="41186100" y="8782050"/>
          <a:ext cx="742950" cy="371475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21</xdr:row>
      <xdr:rowOff>57150</xdr:rowOff>
    </xdr:from>
    <xdr:to>
      <xdr:col>24</xdr:col>
      <xdr:colOff>657225</xdr:colOff>
      <xdr:row>21</xdr:row>
      <xdr:rowOff>180975</xdr:rowOff>
    </xdr:to>
    <xdr:sp>
      <xdr:nvSpPr>
        <xdr:cNvPr id="131" name="kreslení 16"/>
        <xdr:cNvSpPr>
          <a:spLocks/>
        </xdr:cNvSpPr>
      </xdr:nvSpPr>
      <xdr:spPr>
        <a:xfrm>
          <a:off x="17678400" y="5457825"/>
          <a:ext cx="352425" cy="123825"/>
        </a:xfrm>
        <a:custGeom>
          <a:pathLst/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35</xdr:row>
      <xdr:rowOff>9525</xdr:rowOff>
    </xdr:from>
    <xdr:to>
      <xdr:col>30</xdr:col>
      <xdr:colOff>695325</xdr:colOff>
      <xdr:row>35</xdr:row>
      <xdr:rowOff>219075</xdr:rowOff>
    </xdr:to>
    <xdr:grpSp>
      <xdr:nvGrpSpPr>
        <xdr:cNvPr id="132" name="Group 988"/>
        <xdr:cNvGrpSpPr>
          <a:grpSpLocks/>
        </xdr:cNvGrpSpPr>
      </xdr:nvGrpSpPr>
      <xdr:grpSpPr>
        <a:xfrm>
          <a:off x="22088475" y="8610600"/>
          <a:ext cx="428625" cy="209550"/>
          <a:chOff x="32024" y="13560"/>
          <a:chExt cx="625" cy="336"/>
        </a:xfrm>
        <a:solidFill>
          <a:srgbClr val="FFFFFF"/>
        </a:solidFill>
      </xdr:grpSpPr>
      <xdr:sp>
        <xdr:nvSpPr>
          <xdr:cNvPr id="133" name="Oval 989"/>
          <xdr:cNvSpPr>
            <a:spLocks/>
          </xdr:cNvSpPr>
        </xdr:nvSpPr>
        <xdr:spPr>
          <a:xfrm>
            <a:off x="32253" y="13651"/>
            <a:ext cx="175" cy="155"/>
          </a:xfrm>
          <a:prstGeom prst="ellipse">
            <a:avLst/>
          </a:pr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990"/>
          <xdr:cNvSpPr>
            <a:spLocks/>
          </xdr:cNvSpPr>
        </xdr:nvSpPr>
        <xdr:spPr>
          <a:xfrm>
            <a:off x="32024" y="13897"/>
            <a:ext cx="6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91"/>
          <xdr:cNvSpPr>
            <a:spLocks/>
          </xdr:cNvSpPr>
        </xdr:nvSpPr>
        <xdr:spPr>
          <a:xfrm>
            <a:off x="32130" y="13560"/>
            <a:ext cx="405" cy="336"/>
          </a:xfrm>
          <a:prstGeom prst="rect">
            <a:avLst/>
          </a:prstGeom>
          <a:solidFill>
            <a:srgbClr val="CC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92"/>
          <xdr:cNvSpPr>
            <a:spLocks/>
          </xdr:cNvSpPr>
        </xdr:nvSpPr>
        <xdr:spPr>
          <a:xfrm>
            <a:off x="32253" y="13651"/>
            <a:ext cx="175" cy="155"/>
          </a:xfrm>
          <a:prstGeom prst="ellipse">
            <a:avLst/>
          </a:prstGeom>
          <a:solidFill>
            <a:srgbClr val="3366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28575</xdr:colOff>
      <xdr:row>32</xdr:row>
      <xdr:rowOff>47625</xdr:rowOff>
    </xdr:from>
    <xdr:to>
      <xdr:col>32</xdr:col>
      <xdr:colOff>381000</xdr:colOff>
      <xdr:row>32</xdr:row>
      <xdr:rowOff>171450</xdr:rowOff>
    </xdr:to>
    <xdr:sp>
      <xdr:nvSpPr>
        <xdr:cNvPr id="137" name="kreslení 427"/>
        <xdr:cNvSpPr>
          <a:spLocks/>
        </xdr:cNvSpPr>
      </xdr:nvSpPr>
      <xdr:spPr>
        <a:xfrm>
          <a:off x="23345775" y="7962900"/>
          <a:ext cx="352425" cy="123825"/>
        </a:xfrm>
        <a:custGeom>
          <a:pathLst/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28575</xdr:colOff>
      <xdr:row>35</xdr:row>
      <xdr:rowOff>57150</xdr:rowOff>
    </xdr:from>
    <xdr:to>
      <xdr:col>32</xdr:col>
      <xdr:colOff>381000</xdr:colOff>
      <xdr:row>35</xdr:row>
      <xdr:rowOff>180975</xdr:rowOff>
    </xdr:to>
    <xdr:sp>
      <xdr:nvSpPr>
        <xdr:cNvPr id="138" name="kreslení 427"/>
        <xdr:cNvSpPr>
          <a:spLocks/>
        </xdr:cNvSpPr>
      </xdr:nvSpPr>
      <xdr:spPr>
        <a:xfrm>
          <a:off x="23345775" y="8658225"/>
          <a:ext cx="352425" cy="123825"/>
        </a:xfrm>
        <a:custGeom>
          <a:pathLst/>
        </a:cu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20</xdr:row>
      <xdr:rowOff>9525</xdr:rowOff>
    </xdr:from>
    <xdr:to>
      <xdr:col>23</xdr:col>
      <xdr:colOff>476250</xdr:colOff>
      <xdr:row>20</xdr:row>
      <xdr:rowOff>219075</xdr:rowOff>
    </xdr:to>
    <xdr:grpSp>
      <xdr:nvGrpSpPr>
        <xdr:cNvPr id="139" name="Group 995"/>
        <xdr:cNvGrpSpPr>
          <a:grpSpLocks/>
        </xdr:cNvGrpSpPr>
      </xdr:nvGrpSpPr>
      <xdr:grpSpPr>
        <a:xfrm>
          <a:off x="16906875" y="5181600"/>
          <a:ext cx="428625" cy="209550"/>
          <a:chOff x="24501" y="8160"/>
          <a:chExt cx="625" cy="336"/>
        </a:xfrm>
        <a:solidFill>
          <a:srgbClr val="FFFFFF"/>
        </a:solidFill>
      </xdr:grpSpPr>
      <xdr:sp>
        <xdr:nvSpPr>
          <xdr:cNvPr id="140" name="Oval 996"/>
          <xdr:cNvSpPr>
            <a:spLocks/>
          </xdr:cNvSpPr>
        </xdr:nvSpPr>
        <xdr:spPr>
          <a:xfrm>
            <a:off x="24730" y="8251"/>
            <a:ext cx="175" cy="155"/>
          </a:xfrm>
          <a:prstGeom prst="ellipse">
            <a:avLst/>
          </a:pr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997"/>
          <xdr:cNvSpPr>
            <a:spLocks/>
          </xdr:cNvSpPr>
        </xdr:nvSpPr>
        <xdr:spPr>
          <a:xfrm>
            <a:off x="24501" y="8497"/>
            <a:ext cx="6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98"/>
          <xdr:cNvSpPr>
            <a:spLocks/>
          </xdr:cNvSpPr>
        </xdr:nvSpPr>
        <xdr:spPr>
          <a:xfrm>
            <a:off x="24606" y="8160"/>
            <a:ext cx="404" cy="336"/>
          </a:xfrm>
          <a:prstGeom prst="rect">
            <a:avLst/>
          </a:prstGeom>
          <a:solidFill>
            <a:srgbClr val="CC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99"/>
          <xdr:cNvSpPr>
            <a:spLocks/>
          </xdr:cNvSpPr>
        </xdr:nvSpPr>
        <xdr:spPr>
          <a:xfrm>
            <a:off x="24730" y="8251"/>
            <a:ext cx="175" cy="155"/>
          </a:xfrm>
          <a:prstGeom prst="ellipse">
            <a:avLst/>
          </a:prstGeom>
          <a:solidFill>
            <a:srgbClr val="3366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20</xdr:row>
      <xdr:rowOff>9525</xdr:rowOff>
    </xdr:from>
    <xdr:to>
      <xdr:col>61</xdr:col>
      <xdr:colOff>466725</xdr:colOff>
      <xdr:row>20</xdr:row>
      <xdr:rowOff>219075</xdr:rowOff>
    </xdr:to>
    <xdr:grpSp>
      <xdr:nvGrpSpPr>
        <xdr:cNvPr id="144" name="Group 1007"/>
        <xdr:cNvGrpSpPr>
          <a:grpSpLocks/>
        </xdr:cNvGrpSpPr>
      </xdr:nvGrpSpPr>
      <xdr:grpSpPr>
        <a:xfrm>
          <a:off x="45424725" y="5181600"/>
          <a:ext cx="428625" cy="209550"/>
          <a:chOff x="65855" y="8160"/>
          <a:chExt cx="625" cy="336"/>
        </a:xfrm>
        <a:solidFill>
          <a:srgbClr val="FFFFFF"/>
        </a:solidFill>
      </xdr:grpSpPr>
      <xdr:sp>
        <xdr:nvSpPr>
          <xdr:cNvPr id="145" name="Oval 1008"/>
          <xdr:cNvSpPr>
            <a:spLocks/>
          </xdr:cNvSpPr>
        </xdr:nvSpPr>
        <xdr:spPr>
          <a:xfrm>
            <a:off x="66084" y="8251"/>
            <a:ext cx="175" cy="155"/>
          </a:xfrm>
          <a:prstGeom prst="ellipse">
            <a:avLst/>
          </a:pr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009"/>
          <xdr:cNvSpPr>
            <a:spLocks/>
          </xdr:cNvSpPr>
        </xdr:nvSpPr>
        <xdr:spPr>
          <a:xfrm>
            <a:off x="65855" y="8497"/>
            <a:ext cx="6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010"/>
          <xdr:cNvSpPr>
            <a:spLocks/>
          </xdr:cNvSpPr>
        </xdr:nvSpPr>
        <xdr:spPr>
          <a:xfrm>
            <a:off x="65961" y="8160"/>
            <a:ext cx="404" cy="336"/>
          </a:xfrm>
          <a:prstGeom prst="rect">
            <a:avLst/>
          </a:prstGeom>
          <a:solidFill>
            <a:srgbClr val="CC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1"/>
          <xdr:cNvSpPr>
            <a:spLocks/>
          </xdr:cNvSpPr>
        </xdr:nvSpPr>
        <xdr:spPr>
          <a:xfrm>
            <a:off x="66084" y="8251"/>
            <a:ext cx="175" cy="155"/>
          </a:xfrm>
          <a:prstGeom prst="ellipse">
            <a:avLst/>
          </a:prstGeom>
          <a:solidFill>
            <a:srgbClr val="3366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657225</xdr:colOff>
      <xdr:row>22</xdr:row>
      <xdr:rowOff>57150</xdr:rowOff>
    </xdr:from>
    <xdr:to>
      <xdr:col>17</xdr:col>
      <xdr:colOff>381000</xdr:colOff>
      <xdr:row>22</xdr:row>
      <xdr:rowOff>161925</xdr:rowOff>
    </xdr:to>
    <xdr:grpSp>
      <xdr:nvGrpSpPr>
        <xdr:cNvPr id="149" name="Group 1036"/>
        <xdr:cNvGrpSpPr>
          <a:grpSpLocks/>
        </xdr:cNvGrpSpPr>
      </xdr:nvGrpSpPr>
      <xdr:grpSpPr>
        <a:xfrm>
          <a:off x="12087225" y="5686425"/>
          <a:ext cx="695325" cy="104775"/>
          <a:chOff x="17516" y="8955"/>
          <a:chExt cx="1006" cy="171"/>
        </a:xfrm>
        <a:solidFill>
          <a:srgbClr val="FFFFFF"/>
        </a:solidFill>
      </xdr:grpSpPr>
      <xdr:sp>
        <xdr:nvSpPr>
          <xdr:cNvPr id="150" name="Line 1037"/>
          <xdr:cNvSpPr>
            <a:spLocks/>
          </xdr:cNvSpPr>
        </xdr:nvSpPr>
        <xdr:spPr>
          <a:xfrm>
            <a:off x="18271" y="9037"/>
            <a:ext cx="20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038"/>
          <xdr:cNvSpPr>
            <a:spLocks/>
          </xdr:cNvSpPr>
        </xdr:nvSpPr>
        <xdr:spPr>
          <a:xfrm>
            <a:off x="17705" y="8955"/>
            <a:ext cx="188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039"/>
          <xdr:cNvSpPr>
            <a:spLocks/>
          </xdr:cNvSpPr>
        </xdr:nvSpPr>
        <xdr:spPr>
          <a:xfrm>
            <a:off x="17516" y="8955"/>
            <a:ext cx="188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40"/>
          <xdr:cNvSpPr>
            <a:spLocks/>
          </xdr:cNvSpPr>
        </xdr:nvSpPr>
        <xdr:spPr>
          <a:xfrm>
            <a:off x="18477" y="8971"/>
            <a:ext cx="44" cy="138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4" name="Group 1041"/>
          <xdr:cNvGrpSpPr>
            <a:grpSpLocks/>
          </xdr:cNvGrpSpPr>
        </xdr:nvGrpSpPr>
        <xdr:grpSpPr>
          <a:xfrm>
            <a:off x="18082" y="8955"/>
            <a:ext cx="179" cy="163"/>
            <a:chOff x="18082" y="8955"/>
            <a:chExt cx="179" cy="163"/>
          </a:xfrm>
          <a:solidFill>
            <a:srgbClr val="FFFFFF"/>
          </a:solidFill>
        </xdr:grpSpPr>
        <xdr:sp>
          <xdr:nvSpPr>
            <xdr:cNvPr id="155" name="Line 1042"/>
            <xdr:cNvSpPr>
              <a:spLocks/>
            </xdr:cNvSpPr>
          </xdr:nvSpPr>
          <xdr:spPr>
            <a:xfrm>
              <a:off x="18082" y="8955"/>
              <a:ext cx="0" cy="163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Line 1043"/>
            <xdr:cNvSpPr>
              <a:spLocks/>
            </xdr:cNvSpPr>
          </xdr:nvSpPr>
          <xdr:spPr>
            <a:xfrm flipV="1">
              <a:off x="18082" y="9041"/>
              <a:ext cx="179" cy="7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044"/>
            <xdr:cNvSpPr>
              <a:spLocks/>
            </xdr:cNvSpPr>
          </xdr:nvSpPr>
          <xdr:spPr>
            <a:xfrm>
              <a:off x="18082" y="8955"/>
              <a:ext cx="179" cy="8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8" name="Rectangle 1045"/>
          <xdr:cNvSpPr>
            <a:spLocks/>
          </xdr:cNvSpPr>
        </xdr:nvSpPr>
        <xdr:spPr>
          <a:xfrm>
            <a:off x="17893" y="8955"/>
            <a:ext cx="188" cy="17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046"/>
          <xdr:cNvSpPr>
            <a:spLocks/>
          </xdr:cNvSpPr>
        </xdr:nvSpPr>
        <xdr:spPr>
          <a:xfrm>
            <a:off x="17893" y="8955"/>
            <a:ext cx="188" cy="171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228600</xdr:colOff>
      <xdr:row>27</xdr:row>
      <xdr:rowOff>161925</xdr:rowOff>
    </xdr:to>
    <xdr:grpSp>
      <xdr:nvGrpSpPr>
        <xdr:cNvPr id="160" name="Group 1047"/>
        <xdr:cNvGrpSpPr>
          <a:grpSpLocks/>
        </xdr:cNvGrpSpPr>
      </xdr:nvGrpSpPr>
      <xdr:grpSpPr>
        <a:xfrm>
          <a:off x="52873275" y="6829425"/>
          <a:ext cx="695325" cy="104775"/>
          <a:chOff x="76641" y="10755"/>
          <a:chExt cx="1006" cy="171"/>
        </a:xfrm>
        <a:solidFill>
          <a:srgbClr val="FFFFFF"/>
        </a:solidFill>
      </xdr:grpSpPr>
      <xdr:sp>
        <xdr:nvSpPr>
          <xdr:cNvPr id="161" name="Line 1048"/>
          <xdr:cNvSpPr>
            <a:spLocks/>
          </xdr:cNvSpPr>
        </xdr:nvSpPr>
        <xdr:spPr>
          <a:xfrm>
            <a:off x="76695" y="10837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49"/>
          <xdr:cNvSpPr>
            <a:spLocks/>
          </xdr:cNvSpPr>
        </xdr:nvSpPr>
        <xdr:spPr>
          <a:xfrm>
            <a:off x="77274" y="10755"/>
            <a:ext cx="186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50"/>
          <xdr:cNvSpPr>
            <a:spLocks/>
          </xdr:cNvSpPr>
        </xdr:nvSpPr>
        <xdr:spPr>
          <a:xfrm>
            <a:off x="77461" y="10755"/>
            <a:ext cx="186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51"/>
          <xdr:cNvSpPr>
            <a:spLocks/>
          </xdr:cNvSpPr>
        </xdr:nvSpPr>
        <xdr:spPr>
          <a:xfrm>
            <a:off x="76641" y="10771"/>
            <a:ext cx="52" cy="138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052"/>
          <xdr:cNvSpPr>
            <a:spLocks/>
          </xdr:cNvSpPr>
        </xdr:nvSpPr>
        <xdr:spPr>
          <a:xfrm flipV="1">
            <a:off x="76899" y="10755"/>
            <a:ext cx="186" cy="8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1053"/>
          <xdr:cNvSpPr>
            <a:spLocks/>
          </xdr:cNvSpPr>
        </xdr:nvSpPr>
        <xdr:spPr>
          <a:xfrm>
            <a:off x="76899" y="10837"/>
            <a:ext cx="186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54"/>
          <xdr:cNvSpPr>
            <a:spLocks/>
          </xdr:cNvSpPr>
        </xdr:nvSpPr>
        <xdr:spPr>
          <a:xfrm>
            <a:off x="77086" y="10755"/>
            <a:ext cx="186" cy="17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055"/>
          <xdr:cNvSpPr>
            <a:spLocks/>
          </xdr:cNvSpPr>
        </xdr:nvSpPr>
        <xdr:spPr>
          <a:xfrm>
            <a:off x="77086" y="10755"/>
            <a:ext cx="186" cy="171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76200</xdr:colOff>
      <xdr:row>24</xdr:row>
      <xdr:rowOff>57150</xdr:rowOff>
    </xdr:from>
    <xdr:to>
      <xdr:col>80</xdr:col>
      <xdr:colOff>895350</xdr:colOff>
      <xdr:row>24</xdr:row>
      <xdr:rowOff>161925</xdr:rowOff>
    </xdr:to>
    <xdr:grpSp>
      <xdr:nvGrpSpPr>
        <xdr:cNvPr id="169" name="Group 1056"/>
        <xdr:cNvGrpSpPr>
          <a:grpSpLocks/>
        </xdr:cNvGrpSpPr>
      </xdr:nvGrpSpPr>
      <xdr:grpSpPr>
        <a:xfrm>
          <a:off x="59359800" y="6143625"/>
          <a:ext cx="819150" cy="104775"/>
          <a:chOff x="86050" y="9675"/>
          <a:chExt cx="1195" cy="171"/>
        </a:xfrm>
        <a:solidFill>
          <a:srgbClr val="FFFFFF"/>
        </a:solidFill>
      </xdr:grpSpPr>
      <xdr:sp>
        <xdr:nvSpPr>
          <xdr:cNvPr id="170" name="Oval 1057"/>
          <xdr:cNvSpPr>
            <a:spLocks/>
          </xdr:cNvSpPr>
        </xdr:nvSpPr>
        <xdr:spPr>
          <a:xfrm>
            <a:off x="86621" y="967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058"/>
          <xdr:cNvSpPr>
            <a:spLocks/>
          </xdr:cNvSpPr>
        </xdr:nvSpPr>
        <xdr:spPr>
          <a:xfrm>
            <a:off x="86996" y="9765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59"/>
          <xdr:cNvSpPr>
            <a:spLocks/>
          </xdr:cNvSpPr>
        </xdr:nvSpPr>
        <xdr:spPr>
          <a:xfrm>
            <a:off x="86433" y="9675"/>
            <a:ext cx="186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60"/>
          <xdr:cNvSpPr>
            <a:spLocks/>
          </xdr:cNvSpPr>
        </xdr:nvSpPr>
        <xdr:spPr>
          <a:xfrm>
            <a:off x="86050" y="9675"/>
            <a:ext cx="186" cy="171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61"/>
          <xdr:cNvSpPr>
            <a:spLocks/>
          </xdr:cNvSpPr>
        </xdr:nvSpPr>
        <xdr:spPr>
          <a:xfrm>
            <a:off x="86237" y="9675"/>
            <a:ext cx="195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62"/>
          <xdr:cNvSpPr>
            <a:spLocks/>
          </xdr:cNvSpPr>
        </xdr:nvSpPr>
        <xdr:spPr>
          <a:xfrm>
            <a:off x="87201" y="9691"/>
            <a:ext cx="43" cy="146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63"/>
          <xdr:cNvSpPr>
            <a:spLocks/>
          </xdr:cNvSpPr>
        </xdr:nvSpPr>
        <xdr:spPr>
          <a:xfrm>
            <a:off x="86808" y="967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064"/>
          <xdr:cNvSpPr>
            <a:spLocks/>
          </xdr:cNvSpPr>
        </xdr:nvSpPr>
        <xdr:spPr>
          <a:xfrm flipV="1">
            <a:off x="86835" y="9708"/>
            <a:ext cx="13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065"/>
          <xdr:cNvSpPr>
            <a:spLocks/>
          </xdr:cNvSpPr>
        </xdr:nvSpPr>
        <xdr:spPr>
          <a:xfrm flipV="1">
            <a:off x="86648" y="9708"/>
            <a:ext cx="124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066"/>
          <xdr:cNvSpPr>
            <a:spLocks/>
          </xdr:cNvSpPr>
        </xdr:nvSpPr>
        <xdr:spPr>
          <a:xfrm>
            <a:off x="86835" y="9708"/>
            <a:ext cx="13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067"/>
          <xdr:cNvSpPr>
            <a:spLocks/>
          </xdr:cNvSpPr>
        </xdr:nvSpPr>
        <xdr:spPr>
          <a:xfrm>
            <a:off x="86648" y="9708"/>
            <a:ext cx="124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26</xdr:row>
      <xdr:rowOff>57150</xdr:rowOff>
    </xdr:from>
    <xdr:to>
      <xdr:col>7</xdr:col>
      <xdr:colOff>47625</xdr:colOff>
      <xdr:row>26</xdr:row>
      <xdr:rowOff>161925</xdr:rowOff>
    </xdr:to>
    <xdr:grpSp>
      <xdr:nvGrpSpPr>
        <xdr:cNvPr id="181" name="Group 1068"/>
        <xdr:cNvGrpSpPr>
          <a:grpSpLocks/>
        </xdr:cNvGrpSpPr>
      </xdr:nvGrpSpPr>
      <xdr:grpSpPr>
        <a:xfrm>
          <a:off x="4067175" y="6600825"/>
          <a:ext cx="952500" cy="104775"/>
          <a:chOff x="5891" y="10395"/>
          <a:chExt cx="1386" cy="171"/>
        </a:xfrm>
        <a:solidFill>
          <a:srgbClr val="FFFFFF"/>
        </a:solidFill>
      </xdr:grpSpPr>
      <xdr:sp>
        <xdr:nvSpPr>
          <xdr:cNvPr id="182" name="Line 1069"/>
          <xdr:cNvSpPr>
            <a:spLocks/>
          </xdr:cNvSpPr>
        </xdr:nvSpPr>
        <xdr:spPr>
          <a:xfrm>
            <a:off x="5944" y="10477"/>
            <a:ext cx="20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70"/>
          <xdr:cNvSpPr>
            <a:spLocks/>
          </xdr:cNvSpPr>
        </xdr:nvSpPr>
        <xdr:spPr>
          <a:xfrm>
            <a:off x="6708" y="10395"/>
            <a:ext cx="186" cy="171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71"/>
          <xdr:cNvSpPr>
            <a:spLocks/>
          </xdr:cNvSpPr>
        </xdr:nvSpPr>
        <xdr:spPr>
          <a:xfrm>
            <a:off x="6522" y="1039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72"/>
          <xdr:cNvSpPr>
            <a:spLocks/>
          </xdr:cNvSpPr>
        </xdr:nvSpPr>
        <xdr:spPr>
          <a:xfrm>
            <a:off x="6335" y="10395"/>
            <a:ext cx="186" cy="17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73"/>
          <xdr:cNvSpPr>
            <a:spLocks/>
          </xdr:cNvSpPr>
        </xdr:nvSpPr>
        <xdr:spPr>
          <a:xfrm>
            <a:off x="5891" y="10403"/>
            <a:ext cx="52" cy="146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1075"/>
          <xdr:cNvSpPr>
            <a:spLocks/>
          </xdr:cNvSpPr>
        </xdr:nvSpPr>
        <xdr:spPr>
          <a:xfrm>
            <a:off x="6335" y="10395"/>
            <a:ext cx="0" cy="17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076"/>
          <xdr:cNvSpPr>
            <a:spLocks/>
          </xdr:cNvSpPr>
        </xdr:nvSpPr>
        <xdr:spPr>
          <a:xfrm flipH="1">
            <a:off x="6148" y="10395"/>
            <a:ext cx="186" cy="8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077"/>
          <xdr:cNvSpPr>
            <a:spLocks/>
          </xdr:cNvSpPr>
        </xdr:nvSpPr>
        <xdr:spPr>
          <a:xfrm>
            <a:off x="6148" y="10477"/>
            <a:ext cx="186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78"/>
          <xdr:cNvSpPr>
            <a:spLocks/>
          </xdr:cNvSpPr>
        </xdr:nvSpPr>
        <xdr:spPr>
          <a:xfrm>
            <a:off x="6896" y="10395"/>
            <a:ext cx="186" cy="171"/>
          </a:xfrm>
          <a:prstGeom prst="ellipse">
            <a:avLst/>
          </a:prstGeom>
          <a:solidFill>
            <a:srgbClr val="00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1079"/>
          <xdr:cNvSpPr>
            <a:spLocks/>
          </xdr:cNvSpPr>
        </xdr:nvSpPr>
        <xdr:spPr>
          <a:xfrm>
            <a:off x="6362" y="10420"/>
            <a:ext cx="12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080"/>
          <xdr:cNvSpPr>
            <a:spLocks/>
          </xdr:cNvSpPr>
        </xdr:nvSpPr>
        <xdr:spPr>
          <a:xfrm flipV="1">
            <a:off x="6362" y="10420"/>
            <a:ext cx="123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81"/>
          <xdr:cNvSpPr>
            <a:spLocks/>
          </xdr:cNvSpPr>
        </xdr:nvSpPr>
        <xdr:spPr>
          <a:xfrm>
            <a:off x="7082" y="10395"/>
            <a:ext cx="194" cy="171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1082"/>
          <xdr:cNvSpPr>
            <a:spLocks/>
          </xdr:cNvSpPr>
        </xdr:nvSpPr>
        <xdr:spPr>
          <a:xfrm flipV="1">
            <a:off x="6549" y="10420"/>
            <a:ext cx="132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83"/>
          <xdr:cNvSpPr>
            <a:spLocks/>
          </xdr:cNvSpPr>
        </xdr:nvSpPr>
        <xdr:spPr>
          <a:xfrm>
            <a:off x="6549" y="10420"/>
            <a:ext cx="132" cy="114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27</xdr:row>
      <xdr:rowOff>19050</xdr:rowOff>
    </xdr:from>
    <xdr:to>
      <xdr:col>6</xdr:col>
      <xdr:colOff>409575</xdr:colOff>
      <xdr:row>27</xdr:row>
      <xdr:rowOff>200025</xdr:rowOff>
    </xdr:to>
    <xdr:grpSp>
      <xdr:nvGrpSpPr>
        <xdr:cNvPr id="196" name="Group 1084"/>
        <xdr:cNvGrpSpPr>
          <a:grpSpLocks/>
        </xdr:cNvGrpSpPr>
      </xdr:nvGrpSpPr>
      <xdr:grpSpPr>
        <a:xfrm>
          <a:off x="4067175" y="6791325"/>
          <a:ext cx="342900" cy="180975"/>
          <a:chOff x="5891" y="10695"/>
          <a:chExt cx="498" cy="290"/>
        </a:xfrm>
        <a:solidFill>
          <a:srgbClr val="FFFFFF"/>
        </a:solidFill>
      </xdr:grpSpPr>
      <xdr:sp fLocksText="0">
        <xdr:nvSpPr>
          <xdr:cNvPr id="197" name="Text Box 1085"/>
          <xdr:cNvSpPr txBox="1">
            <a:spLocks noChangeArrowheads="1"/>
          </xdr:cNvSpPr>
        </xdr:nvSpPr>
        <xdr:spPr>
          <a:xfrm>
            <a:off x="6159" y="10761"/>
            <a:ext cx="213" cy="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360" tIns="22680" rIns="27360" bIns="22680" anchor="jus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98" name="Line 1086"/>
          <xdr:cNvSpPr>
            <a:spLocks/>
          </xdr:cNvSpPr>
        </xdr:nvSpPr>
        <xdr:spPr>
          <a:xfrm flipV="1">
            <a:off x="6140" y="10695"/>
            <a:ext cx="0" cy="2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87"/>
          <xdr:cNvSpPr>
            <a:spLocks/>
          </xdr:cNvSpPr>
        </xdr:nvSpPr>
        <xdr:spPr>
          <a:xfrm flipV="1">
            <a:off x="6390" y="10752"/>
            <a:ext cx="0" cy="17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088"/>
          <xdr:cNvSpPr>
            <a:spLocks/>
          </xdr:cNvSpPr>
        </xdr:nvSpPr>
        <xdr:spPr>
          <a:xfrm flipH="1">
            <a:off x="6140" y="10928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089"/>
          <xdr:cNvSpPr>
            <a:spLocks/>
          </xdr:cNvSpPr>
        </xdr:nvSpPr>
        <xdr:spPr>
          <a:xfrm flipH="1" flipV="1">
            <a:off x="6140" y="10695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1090"/>
          <xdr:cNvSpPr>
            <a:spLocks/>
          </xdr:cNvSpPr>
        </xdr:nvSpPr>
        <xdr:spPr>
          <a:xfrm>
            <a:off x="5935" y="10836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91"/>
          <xdr:cNvSpPr>
            <a:spLocks/>
          </xdr:cNvSpPr>
        </xdr:nvSpPr>
        <xdr:spPr>
          <a:xfrm>
            <a:off x="5891" y="10761"/>
            <a:ext cx="43" cy="149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552450</xdr:colOff>
      <xdr:row>23</xdr:row>
      <xdr:rowOff>19050</xdr:rowOff>
    </xdr:from>
    <xdr:to>
      <xdr:col>80</xdr:col>
      <xdr:colOff>895350</xdr:colOff>
      <xdr:row>23</xdr:row>
      <xdr:rowOff>200025</xdr:rowOff>
    </xdr:to>
    <xdr:grpSp>
      <xdr:nvGrpSpPr>
        <xdr:cNvPr id="204" name="Group 1092"/>
        <xdr:cNvGrpSpPr>
          <a:grpSpLocks/>
        </xdr:cNvGrpSpPr>
      </xdr:nvGrpSpPr>
      <xdr:grpSpPr>
        <a:xfrm>
          <a:off x="59836050" y="5876925"/>
          <a:ext cx="342900" cy="180975"/>
          <a:chOff x="86746" y="9255"/>
          <a:chExt cx="498" cy="290"/>
        </a:xfrm>
        <a:solidFill>
          <a:srgbClr val="FFFFFF"/>
        </a:solidFill>
      </xdr:grpSpPr>
      <xdr:sp>
        <xdr:nvSpPr>
          <xdr:cNvPr id="205" name="Line 1093"/>
          <xdr:cNvSpPr>
            <a:spLocks/>
          </xdr:cNvSpPr>
        </xdr:nvSpPr>
        <xdr:spPr>
          <a:xfrm flipV="1">
            <a:off x="86996" y="9255"/>
            <a:ext cx="0" cy="2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1094"/>
          <xdr:cNvSpPr>
            <a:spLocks/>
          </xdr:cNvSpPr>
        </xdr:nvSpPr>
        <xdr:spPr>
          <a:xfrm flipV="1">
            <a:off x="86746" y="9312"/>
            <a:ext cx="0" cy="17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1095"/>
          <xdr:cNvSpPr>
            <a:spLocks/>
          </xdr:cNvSpPr>
        </xdr:nvSpPr>
        <xdr:spPr>
          <a:xfrm flipH="1">
            <a:off x="86746" y="9255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1096"/>
          <xdr:cNvSpPr>
            <a:spLocks/>
          </xdr:cNvSpPr>
        </xdr:nvSpPr>
        <xdr:spPr>
          <a:xfrm flipH="1" flipV="1">
            <a:off x="86746" y="9488"/>
            <a:ext cx="248" cy="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 fLocksText="0">
        <xdr:nvSpPr>
          <xdr:cNvPr id="209" name="Text Box 1097"/>
          <xdr:cNvSpPr txBox="1">
            <a:spLocks noChangeArrowheads="1"/>
          </xdr:cNvSpPr>
        </xdr:nvSpPr>
        <xdr:spPr>
          <a:xfrm>
            <a:off x="86764" y="9329"/>
            <a:ext cx="213" cy="1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360" tIns="22680" rIns="27360" bIns="22680" anchor="jus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210" name="Line 1098"/>
          <xdr:cNvSpPr>
            <a:spLocks/>
          </xdr:cNvSpPr>
        </xdr:nvSpPr>
        <xdr:spPr>
          <a:xfrm>
            <a:off x="86996" y="9404"/>
            <a:ext cx="2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99"/>
          <xdr:cNvSpPr>
            <a:spLocks/>
          </xdr:cNvSpPr>
        </xdr:nvSpPr>
        <xdr:spPr>
          <a:xfrm>
            <a:off x="87201" y="9329"/>
            <a:ext cx="43" cy="149"/>
          </a:xfrm>
          <a:prstGeom prst="rect">
            <a:avLst/>
          </a:prstGeom>
          <a:solidFill>
            <a:srgbClr val="00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28</xdr:row>
      <xdr:rowOff>228600</xdr:rowOff>
    </xdr:to>
    <xdr:sp fLocksText="0">
      <xdr:nvSpPr>
        <xdr:cNvPr id="21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0" rIns="36360" bIns="3168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 &lt;</a:t>
          </a:r>
        </a:p>
      </xdr:txBody>
    </xdr:sp>
    <xdr:clientData/>
  </xdr:twoCellAnchor>
  <xdr:twoCellAnchor>
    <xdr:from>
      <xdr:col>25</xdr:col>
      <xdr:colOff>238125</xdr:colOff>
      <xdr:row>26</xdr:row>
      <xdr:rowOff>0</xdr:rowOff>
    </xdr:from>
    <xdr:to>
      <xdr:col>25</xdr:col>
      <xdr:colOff>276225</xdr:colOff>
      <xdr:row>26</xdr:row>
      <xdr:rowOff>219075</xdr:rowOff>
    </xdr:to>
    <xdr:grpSp>
      <xdr:nvGrpSpPr>
        <xdr:cNvPr id="213" name="Group 1103"/>
        <xdr:cNvGrpSpPr>
          <a:grpSpLocks/>
        </xdr:cNvGrpSpPr>
      </xdr:nvGrpSpPr>
      <xdr:grpSpPr>
        <a:xfrm>
          <a:off x="18583275" y="6543675"/>
          <a:ext cx="38100" cy="219075"/>
          <a:chOff x="26940" y="10305"/>
          <a:chExt cx="56" cy="352"/>
        </a:xfrm>
        <a:solidFill>
          <a:srgbClr val="FFFFFF"/>
        </a:solidFill>
      </xdr:grpSpPr>
      <xdr:sp>
        <xdr:nvSpPr>
          <xdr:cNvPr id="214" name="Rectangle 1104"/>
          <xdr:cNvSpPr>
            <a:spLocks/>
          </xdr:cNvSpPr>
        </xdr:nvSpPr>
        <xdr:spPr>
          <a:xfrm>
            <a:off x="26940" y="10305"/>
            <a:ext cx="55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105"/>
          <xdr:cNvSpPr>
            <a:spLocks/>
          </xdr:cNvSpPr>
        </xdr:nvSpPr>
        <xdr:spPr>
          <a:xfrm>
            <a:off x="26940" y="10420"/>
            <a:ext cx="55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106"/>
          <xdr:cNvSpPr>
            <a:spLocks/>
          </xdr:cNvSpPr>
        </xdr:nvSpPr>
        <xdr:spPr>
          <a:xfrm>
            <a:off x="26940" y="10543"/>
            <a:ext cx="55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295275</xdr:colOff>
      <xdr:row>29</xdr:row>
      <xdr:rowOff>0</xdr:rowOff>
    </xdr:from>
    <xdr:to>
      <xdr:col>29</xdr:col>
      <xdr:colOff>333375</xdr:colOff>
      <xdr:row>29</xdr:row>
      <xdr:rowOff>219075</xdr:rowOff>
    </xdr:to>
    <xdr:grpSp>
      <xdr:nvGrpSpPr>
        <xdr:cNvPr id="217" name="Group 1107"/>
        <xdr:cNvGrpSpPr>
          <a:grpSpLocks/>
        </xdr:cNvGrpSpPr>
      </xdr:nvGrpSpPr>
      <xdr:grpSpPr>
        <a:xfrm>
          <a:off x="21612225" y="7229475"/>
          <a:ext cx="38100" cy="219075"/>
          <a:chOff x="31327" y="11385"/>
          <a:chExt cx="56" cy="352"/>
        </a:xfrm>
        <a:solidFill>
          <a:srgbClr val="FFFFFF"/>
        </a:solidFill>
      </xdr:grpSpPr>
      <xdr:sp>
        <xdr:nvSpPr>
          <xdr:cNvPr id="218" name="Rectangle 1108"/>
          <xdr:cNvSpPr>
            <a:spLocks/>
          </xdr:cNvSpPr>
        </xdr:nvSpPr>
        <xdr:spPr>
          <a:xfrm>
            <a:off x="31327" y="11385"/>
            <a:ext cx="55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109"/>
          <xdr:cNvSpPr>
            <a:spLocks/>
          </xdr:cNvSpPr>
        </xdr:nvSpPr>
        <xdr:spPr>
          <a:xfrm>
            <a:off x="31327" y="11500"/>
            <a:ext cx="55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110"/>
          <xdr:cNvSpPr>
            <a:spLocks/>
          </xdr:cNvSpPr>
        </xdr:nvSpPr>
        <xdr:spPr>
          <a:xfrm>
            <a:off x="31327" y="11623"/>
            <a:ext cx="55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142875</xdr:colOff>
      <xdr:row>26</xdr:row>
      <xdr:rowOff>0</xdr:rowOff>
    </xdr:from>
    <xdr:to>
      <xdr:col>66</xdr:col>
      <xdr:colOff>180975</xdr:colOff>
      <xdr:row>26</xdr:row>
      <xdr:rowOff>219075</xdr:rowOff>
    </xdr:to>
    <xdr:grpSp>
      <xdr:nvGrpSpPr>
        <xdr:cNvPr id="221" name="Group 1111"/>
        <xdr:cNvGrpSpPr>
          <a:grpSpLocks/>
        </xdr:cNvGrpSpPr>
      </xdr:nvGrpSpPr>
      <xdr:grpSpPr>
        <a:xfrm>
          <a:off x="49025175" y="6543675"/>
          <a:ext cx="38100" cy="219075"/>
          <a:chOff x="71066" y="10305"/>
          <a:chExt cx="57" cy="352"/>
        </a:xfrm>
        <a:solidFill>
          <a:srgbClr val="FFFFFF"/>
        </a:solidFill>
      </xdr:grpSpPr>
      <xdr:sp>
        <xdr:nvSpPr>
          <xdr:cNvPr id="222" name="Rectangle 1112"/>
          <xdr:cNvSpPr>
            <a:spLocks/>
          </xdr:cNvSpPr>
        </xdr:nvSpPr>
        <xdr:spPr>
          <a:xfrm>
            <a:off x="71066" y="10305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113"/>
          <xdr:cNvSpPr>
            <a:spLocks/>
          </xdr:cNvSpPr>
        </xdr:nvSpPr>
        <xdr:spPr>
          <a:xfrm>
            <a:off x="71066" y="10420"/>
            <a:ext cx="56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114"/>
          <xdr:cNvSpPr>
            <a:spLocks/>
          </xdr:cNvSpPr>
        </xdr:nvSpPr>
        <xdr:spPr>
          <a:xfrm>
            <a:off x="71066" y="10543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29</xdr:row>
      <xdr:rowOff>0</xdr:rowOff>
    </xdr:from>
    <xdr:to>
      <xdr:col>64</xdr:col>
      <xdr:colOff>38100</xdr:colOff>
      <xdr:row>29</xdr:row>
      <xdr:rowOff>219075</xdr:rowOff>
    </xdr:to>
    <xdr:grpSp>
      <xdr:nvGrpSpPr>
        <xdr:cNvPr id="225" name="Group 1115"/>
        <xdr:cNvGrpSpPr>
          <a:grpSpLocks/>
        </xdr:cNvGrpSpPr>
      </xdr:nvGrpSpPr>
      <xdr:grpSpPr>
        <a:xfrm>
          <a:off x="47396400" y="7229475"/>
          <a:ext cx="38100" cy="219075"/>
          <a:chOff x="68706" y="11385"/>
          <a:chExt cx="56" cy="352"/>
        </a:xfrm>
        <a:solidFill>
          <a:srgbClr val="FFFFFF"/>
        </a:solidFill>
      </xdr:grpSpPr>
      <xdr:sp>
        <xdr:nvSpPr>
          <xdr:cNvPr id="226" name="Rectangle 1116"/>
          <xdr:cNvSpPr>
            <a:spLocks/>
          </xdr:cNvSpPr>
        </xdr:nvSpPr>
        <xdr:spPr>
          <a:xfrm>
            <a:off x="68706" y="11385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117"/>
          <xdr:cNvSpPr>
            <a:spLocks/>
          </xdr:cNvSpPr>
        </xdr:nvSpPr>
        <xdr:spPr>
          <a:xfrm>
            <a:off x="68706" y="11500"/>
            <a:ext cx="56" cy="121"/>
          </a:xfrm>
          <a:prstGeom prst="rect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118"/>
          <xdr:cNvSpPr>
            <a:spLocks/>
          </xdr:cNvSpPr>
        </xdr:nvSpPr>
        <xdr:spPr>
          <a:xfrm>
            <a:off x="68706" y="11623"/>
            <a:ext cx="56" cy="114"/>
          </a:xfrm>
          <a:prstGeom prst="rect">
            <a:avLst/>
          </a:prstGeom>
          <a:solidFill>
            <a:srgbClr val="000000"/>
          </a:solidFill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666750</xdr:colOff>
      <xdr:row>21</xdr:row>
      <xdr:rowOff>161925</xdr:rowOff>
    </xdr:from>
    <xdr:to>
      <xdr:col>48</xdr:col>
      <xdr:colOff>790575</xdr:colOff>
      <xdr:row>22</xdr:row>
      <xdr:rowOff>104775</xdr:rowOff>
    </xdr:to>
    <xdr:grpSp>
      <xdr:nvGrpSpPr>
        <xdr:cNvPr id="229" name="Group 1121"/>
        <xdr:cNvGrpSpPr>
          <a:grpSpLocks/>
        </xdr:cNvGrpSpPr>
      </xdr:nvGrpSpPr>
      <xdr:grpSpPr>
        <a:xfrm>
          <a:off x="36175950" y="5562600"/>
          <a:ext cx="123825" cy="171450"/>
          <a:chOff x="52440" y="8760"/>
          <a:chExt cx="183" cy="276"/>
        </a:xfrm>
        <a:solidFill>
          <a:srgbClr val="FFFFFF"/>
        </a:solidFill>
      </xdr:grpSpPr>
      <xdr:sp>
        <xdr:nvSpPr>
          <xdr:cNvPr id="230" name="Oval 1122"/>
          <xdr:cNvSpPr>
            <a:spLocks/>
          </xdr:cNvSpPr>
        </xdr:nvSpPr>
        <xdr:spPr>
          <a:xfrm>
            <a:off x="52440" y="8760"/>
            <a:ext cx="182" cy="17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1123"/>
          <xdr:cNvSpPr>
            <a:spLocks/>
          </xdr:cNvSpPr>
        </xdr:nvSpPr>
        <xdr:spPr>
          <a:xfrm>
            <a:off x="52536" y="8936"/>
            <a:ext cx="0" cy="9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232" name="Line 1127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233" name="Line 1128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74</xdr:col>
      <xdr:colOff>476250</xdr:colOff>
      <xdr:row>30</xdr:row>
      <xdr:rowOff>228600</xdr:rowOff>
    </xdr:to>
    <xdr:sp>
      <xdr:nvSpPr>
        <xdr:cNvPr id="234" name="Line 1132"/>
        <xdr:cNvSpPr>
          <a:spLocks/>
        </xdr:cNvSpPr>
      </xdr:nvSpPr>
      <xdr:spPr>
        <a:xfrm flipV="1">
          <a:off x="52330350" y="7229475"/>
          <a:ext cx="2971800" cy="457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28</xdr:row>
      <xdr:rowOff>228600</xdr:rowOff>
    </xdr:to>
    <xdr:sp>
      <xdr:nvSpPr>
        <xdr:cNvPr id="235" name="Line 1133"/>
        <xdr:cNvSpPr>
          <a:spLocks/>
        </xdr:cNvSpPr>
      </xdr:nvSpPr>
      <xdr:spPr>
        <a:xfrm flipV="1">
          <a:off x="55302150" y="7153275"/>
          <a:ext cx="742950" cy="762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114300</xdr:rowOff>
    </xdr:from>
    <xdr:to>
      <xdr:col>76</xdr:col>
      <xdr:colOff>476250</xdr:colOff>
      <xdr:row>28</xdr:row>
      <xdr:rowOff>152400</xdr:rowOff>
    </xdr:to>
    <xdr:sp>
      <xdr:nvSpPr>
        <xdr:cNvPr id="236" name="Line 1134"/>
        <xdr:cNvSpPr>
          <a:spLocks/>
        </xdr:cNvSpPr>
      </xdr:nvSpPr>
      <xdr:spPr>
        <a:xfrm flipV="1">
          <a:off x="56045100" y="7115175"/>
          <a:ext cx="742950" cy="38100"/>
        </a:xfrm>
        <a:prstGeom prst="line">
          <a:avLst/>
        </a:prstGeom>
        <a:noFill/>
        <a:ln w="648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1.25390625" style="2" customWidth="1"/>
    <col min="3" max="18" width="11.25390625" style="3" customWidth="1"/>
    <col min="19" max="19" width="4.75390625" style="1" customWidth="1"/>
    <col min="20" max="20" width="1.75390625" style="1" customWidth="1"/>
    <col min="21" max="16384" width="9.125" style="3" customWidth="1"/>
  </cols>
  <sheetData>
    <row r="1" spans="1:20" s="7" customFormat="1" ht="9.75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S1" s="4"/>
      <c r="T1" s="4"/>
    </row>
    <row r="2" spans="2:18" ht="36" customHeight="1">
      <c r="B2" s="3"/>
      <c r="D2" s="8"/>
      <c r="E2" s="8"/>
      <c r="F2" s="8"/>
      <c r="G2" s="8"/>
      <c r="H2" s="8"/>
      <c r="I2" s="8"/>
      <c r="J2" s="8"/>
      <c r="K2" s="8"/>
      <c r="L2" s="8"/>
      <c r="R2" s="9"/>
    </row>
    <row r="3" spans="2:12" s="1" customFormat="1" ht="18" customHeight="1">
      <c r="B3" s="10"/>
      <c r="C3" s="10"/>
      <c r="D3" s="10"/>
      <c r="J3" s="11"/>
      <c r="K3" s="10"/>
      <c r="L3" s="10"/>
    </row>
    <row r="4" spans="1:22" s="21" customFormat="1" ht="22.5" customHeight="1">
      <c r="A4" s="12"/>
      <c r="B4" s="13" t="s">
        <v>0</v>
      </c>
      <c r="C4" s="14">
        <v>313</v>
      </c>
      <c r="D4" s="15"/>
      <c r="E4" s="12"/>
      <c r="F4" s="12"/>
      <c r="G4" s="12"/>
      <c r="H4" s="12"/>
      <c r="I4" s="15"/>
      <c r="J4" s="16" t="s">
        <v>1</v>
      </c>
      <c r="K4" s="15"/>
      <c r="L4" s="17"/>
      <c r="M4" s="15"/>
      <c r="N4" s="15"/>
      <c r="O4" s="15"/>
      <c r="P4" s="15"/>
      <c r="Q4" s="18" t="s">
        <v>2</v>
      </c>
      <c r="R4" s="19">
        <v>350629</v>
      </c>
      <c r="S4" s="15"/>
      <c r="T4" s="15"/>
      <c r="U4" s="20"/>
      <c r="V4" s="20"/>
    </row>
    <row r="5" spans="2:22" s="22" customFormat="1" ht="21" customHeight="1">
      <c r="B5" s="23"/>
      <c r="C5" s="24"/>
      <c r="D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s="29" customFormat="1" ht="24.75" customHeight="1">
      <c r="A6" s="25"/>
      <c r="B6" s="26"/>
      <c r="C6" s="26"/>
      <c r="D6" s="26"/>
      <c r="E6" s="27"/>
      <c r="F6" s="27"/>
      <c r="G6" s="27"/>
      <c r="H6" s="27"/>
      <c r="I6" s="27"/>
      <c r="J6" s="26"/>
      <c r="K6" s="26"/>
      <c r="L6" s="26"/>
      <c r="M6" s="26"/>
      <c r="N6" s="26"/>
      <c r="O6" s="26"/>
      <c r="P6" s="26"/>
      <c r="Q6" s="26"/>
      <c r="R6" s="26"/>
      <c r="S6" s="28"/>
      <c r="T6" s="11"/>
      <c r="U6" s="11"/>
      <c r="V6" s="11"/>
    </row>
    <row r="7" spans="1:21" ht="25.5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10"/>
      <c r="U7" s="8"/>
    </row>
    <row r="8" spans="1:21" ht="25.5" customHeight="1">
      <c r="A8" s="30"/>
      <c r="B8" s="35"/>
      <c r="C8" s="36"/>
      <c r="D8" s="36"/>
      <c r="E8" s="36"/>
      <c r="F8" s="36"/>
      <c r="G8" s="36"/>
      <c r="I8" s="37"/>
      <c r="J8" s="38" t="s">
        <v>3</v>
      </c>
      <c r="K8" s="37"/>
      <c r="M8" s="36"/>
      <c r="N8" s="36"/>
      <c r="O8" s="36"/>
      <c r="P8" s="36"/>
      <c r="Q8" s="36"/>
      <c r="R8" s="39"/>
      <c r="S8" s="34"/>
      <c r="T8" s="10"/>
      <c r="U8" s="8"/>
    </row>
    <row r="9" spans="1:21" ht="25.5" customHeight="1">
      <c r="A9" s="30"/>
      <c r="B9" s="35"/>
      <c r="C9" s="40"/>
      <c r="D9" s="36"/>
      <c r="E9" s="36"/>
      <c r="F9" s="36"/>
      <c r="G9" s="36"/>
      <c r="H9" s="36"/>
      <c r="L9" s="36"/>
      <c r="M9" s="36"/>
      <c r="N9" s="36"/>
      <c r="O9" s="36"/>
      <c r="P9" s="36"/>
      <c r="Q9" s="36"/>
      <c r="R9" s="39"/>
      <c r="S9" s="34"/>
      <c r="T9" s="10"/>
      <c r="U9" s="8"/>
    </row>
    <row r="10" spans="1:21" ht="25.5" customHeight="1">
      <c r="A10" s="30"/>
      <c r="B10" s="35"/>
      <c r="C10" s="40"/>
      <c r="D10" s="36"/>
      <c r="E10" s="36"/>
      <c r="F10" s="36"/>
      <c r="G10" s="36"/>
      <c r="H10" s="36"/>
      <c r="I10" s="36"/>
      <c r="J10" s="41" t="s">
        <v>4</v>
      </c>
      <c r="K10" s="36"/>
      <c r="L10" s="36"/>
      <c r="M10" s="36"/>
      <c r="N10" s="36"/>
      <c r="O10" s="36"/>
      <c r="P10" s="42" t="s">
        <v>5</v>
      </c>
      <c r="Q10" s="42"/>
      <c r="R10" s="43"/>
      <c r="S10" s="34"/>
      <c r="T10" s="10"/>
      <c r="U10" s="8"/>
    </row>
    <row r="11" spans="1:21" ht="25.5" customHeight="1">
      <c r="A11" s="30"/>
      <c r="B11" s="35"/>
      <c r="C11" s="40"/>
      <c r="D11" s="36"/>
      <c r="E11" s="36"/>
      <c r="F11" s="36"/>
      <c r="G11" s="36"/>
      <c r="H11" s="36"/>
      <c r="I11" s="36"/>
      <c r="J11" s="44" t="s">
        <v>6</v>
      </c>
      <c r="K11" s="36"/>
      <c r="L11" s="36"/>
      <c r="M11" s="36"/>
      <c r="N11" s="36"/>
      <c r="O11" s="36"/>
      <c r="P11" s="36"/>
      <c r="Q11" s="36"/>
      <c r="R11" s="39"/>
      <c r="S11" s="34"/>
      <c r="T11" s="10"/>
      <c r="U11" s="8"/>
    </row>
    <row r="12" spans="1:21" ht="25.5" customHeight="1">
      <c r="A12" s="30"/>
      <c r="B12" s="35"/>
      <c r="C12" s="40"/>
      <c r="D12" s="36"/>
      <c r="E12" s="36"/>
      <c r="F12" s="36"/>
      <c r="G12" s="36"/>
      <c r="H12" s="36"/>
      <c r="I12" s="36"/>
      <c r="J12" s="45" t="s">
        <v>7</v>
      </c>
      <c r="K12" s="36"/>
      <c r="L12" s="36"/>
      <c r="M12" s="36"/>
      <c r="N12" s="36"/>
      <c r="O12" s="36"/>
      <c r="P12" s="36"/>
      <c r="Q12" s="36"/>
      <c r="R12" s="39"/>
      <c r="S12" s="34"/>
      <c r="T12" s="10"/>
      <c r="U12" s="8"/>
    </row>
    <row r="13" spans="1:21" ht="25.5" customHeight="1">
      <c r="A13" s="30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34"/>
      <c r="T13" s="10"/>
      <c r="U13" s="8"/>
    </row>
    <row r="14" spans="1:21" ht="21" customHeight="1">
      <c r="A14" s="30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9"/>
      <c r="S14" s="34"/>
      <c r="T14" s="10"/>
      <c r="U14" s="8"/>
    </row>
    <row r="15" spans="1:21" ht="21" customHeight="1">
      <c r="A15" s="30"/>
      <c r="B15" s="35"/>
      <c r="C15" s="49" t="s">
        <v>8</v>
      </c>
      <c r="D15" s="36"/>
      <c r="E15" s="36"/>
      <c r="F15" s="36"/>
      <c r="G15" s="36"/>
      <c r="I15" s="36"/>
      <c r="J15" s="50" t="s">
        <v>9</v>
      </c>
      <c r="M15" s="36"/>
      <c r="N15" s="36"/>
      <c r="P15" s="36"/>
      <c r="Q15" s="36"/>
      <c r="R15" s="39"/>
      <c r="S15" s="34"/>
      <c r="T15" s="10"/>
      <c r="U15" s="8"/>
    </row>
    <row r="16" spans="1:21" ht="21" customHeight="1">
      <c r="A16" s="30"/>
      <c r="B16" s="35"/>
      <c r="C16" s="42" t="s">
        <v>10</v>
      </c>
      <c r="D16" s="36"/>
      <c r="E16" s="36"/>
      <c r="F16" s="36"/>
      <c r="G16" s="36"/>
      <c r="I16" s="36"/>
      <c r="J16" s="51">
        <v>28.399</v>
      </c>
      <c r="M16" s="36"/>
      <c r="N16" s="36"/>
      <c r="P16" s="36"/>
      <c r="Q16" s="36"/>
      <c r="R16" s="39"/>
      <c r="S16" s="34"/>
      <c r="T16" s="10"/>
      <c r="U16" s="8"/>
    </row>
    <row r="17" spans="1:21" ht="21" customHeight="1">
      <c r="A17" s="30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34"/>
      <c r="T17" s="10"/>
      <c r="U17" s="8"/>
    </row>
    <row r="18" spans="1:21" ht="21" customHeight="1">
      <c r="A18" s="30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4"/>
      <c r="T18" s="10"/>
      <c r="U18" s="8"/>
    </row>
    <row r="19" spans="1:21" ht="22.5">
      <c r="A19" s="30"/>
      <c r="B19" s="35"/>
      <c r="C19" s="49" t="s">
        <v>11</v>
      </c>
      <c r="D19" s="36"/>
      <c r="E19" s="36"/>
      <c r="F19" s="36"/>
      <c r="G19" s="36"/>
      <c r="H19" s="36"/>
      <c r="J19" s="52" t="s">
        <v>12</v>
      </c>
      <c r="M19" s="40"/>
      <c r="N19" s="40"/>
      <c r="O19" s="40"/>
      <c r="P19" s="40"/>
      <c r="Q19" s="36"/>
      <c r="R19" s="39"/>
      <c r="S19" s="34"/>
      <c r="T19" s="10"/>
      <c r="U19" s="8"/>
    </row>
    <row r="20" spans="1:21" ht="21" customHeight="1">
      <c r="A20" s="30"/>
      <c r="B20" s="35"/>
      <c r="C20" s="36"/>
      <c r="D20" s="36"/>
      <c r="E20" s="36"/>
      <c r="F20" s="36"/>
      <c r="G20" s="36"/>
      <c r="H20" s="36"/>
      <c r="J20" s="53" t="s">
        <v>13</v>
      </c>
      <c r="M20" s="40"/>
      <c r="N20" s="40"/>
      <c r="O20" s="40"/>
      <c r="P20" s="40"/>
      <c r="Q20" s="36"/>
      <c r="R20" s="39"/>
      <c r="S20" s="34"/>
      <c r="T20" s="10"/>
      <c r="U20" s="8"/>
    </row>
    <row r="21" spans="1:20" s="8" customFormat="1" ht="21" customHeight="1">
      <c r="A21" s="30"/>
      <c r="B21" s="35"/>
      <c r="C21" s="36"/>
      <c r="D21" s="36"/>
      <c r="E21" s="36"/>
      <c r="F21" s="36"/>
      <c r="G21" s="36"/>
      <c r="H21" s="36"/>
      <c r="I21" s="36"/>
      <c r="J21" s="53" t="s">
        <v>14</v>
      </c>
      <c r="K21" s="36"/>
      <c r="L21" s="36"/>
      <c r="M21" s="36"/>
      <c r="N21" s="36"/>
      <c r="O21" s="36"/>
      <c r="P21" s="36"/>
      <c r="Q21" s="36"/>
      <c r="R21" s="39"/>
      <c r="S21" s="34"/>
      <c r="T21" s="10"/>
    </row>
    <row r="22" spans="1:20" s="8" customFormat="1" ht="21" customHeight="1">
      <c r="A22" s="30"/>
      <c r="B22" s="35"/>
      <c r="C22" s="36"/>
      <c r="D22" s="36"/>
      <c r="E22" s="36"/>
      <c r="F22" s="36"/>
      <c r="G22" s="36"/>
      <c r="H22" s="36"/>
      <c r="I22" s="36"/>
      <c r="J22" s="54" t="s">
        <v>15</v>
      </c>
      <c r="K22" s="36"/>
      <c r="L22" s="36"/>
      <c r="M22" s="36"/>
      <c r="N22" s="36"/>
      <c r="O22" s="36"/>
      <c r="P22" s="36"/>
      <c r="Q22" s="36"/>
      <c r="R22" s="39"/>
      <c r="S22" s="34"/>
      <c r="T22" s="10"/>
    </row>
    <row r="23" spans="1:21" ht="21" customHeight="1">
      <c r="A23" s="30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34"/>
      <c r="T23" s="10"/>
      <c r="U23" s="8"/>
    </row>
    <row r="24" spans="1:21" ht="24.75" customHeight="1">
      <c r="A24" s="30"/>
      <c r="B24" s="58"/>
      <c r="C24" s="59"/>
      <c r="D24" s="59"/>
      <c r="E24" s="60"/>
      <c r="F24" s="60"/>
      <c r="G24" s="60"/>
      <c r="H24" s="60"/>
      <c r="I24" s="59"/>
      <c r="J24" s="61"/>
      <c r="K24" s="59"/>
      <c r="L24" s="59"/>
      <c r="M24" s="59"/>
      <c r="N24" s="59"/>
      <c r="O24" s="59"/>
      <c r="P24" s="59"/>
      <c r="Q24" s="59"/>
      <c r="R24" s="59"/>
      <c r="S24" s="34"/>
      <c r="T24" s="10"/>
      <c r="U24" s="8"/>
    </row>
    <row r="25" spans="1:19" ht="30" customHeight="1">
      <c r="A25" s="62"/>
      <c r="B25" s="63"/>
      <c r="C25" s="64"/>
      <c r="D25" s="65" t="s">
        <v>16</v>
      </c>
      <c r="E25" s="65"/>
      <c r="F25" s="65"/>
      <c r="G25" s="65"/>
      <c r="H25" s="64"/>
      <c r="I25" s="66"/>
      <c r="J25" s="67"/>
      <c r="K25" s="63"/>
      <c r="L25" s="64"/>
      <c r="M25" s="65" t="s">
        <v>17</v>
      </c>
      <c r="N25" s="65"/>
      <c r="O25" s="65"/>
      <c r="P25" s="65"/>
      <c r="Q25" s="64"/>
      <c r="R25" s="66"/>
      <c r="S25" s="34"/>
    </row>
    <row r="26" spans="1:20" s="74" customFormat="1" ht="21" customHeight="1">
      <c r="A26" s="68"/>
      <c r="B26" s="69" t="s">
        <v>18</v>
      </c>
      <c r="C26" s="70" t="s">
        <v>19</v>
      </c>
      <c r="D26" s="70" t="s">
        <v>20</v>
      </c>
      <c r="E26" s="71" t="s">
        <v>21</v>
      </c>
      <c r="F26" s="72" t="s">
        <v>22</v>
      </c>
      <c r="G26" s="72"/>
      <c r="H26" s="72"/>
      <c r="I26" s="72"/>
      <c r="J26" s="67"/>
      <c r="K26" s="69" t="s">
        <v>18</v>
      </c>
      <c r="L26" s="70" t="s">
        <v>19</v>
      </c>
      <c r="M26" s="70" t="s">
        <v>20</v>
      </c>
      <c r="N26" s="71" t="s">
        <v>21</v>
      </c>
      <c r="O26" s="72" t="s">
        <v>22</v>
      </c>
      <c r="P26" s="72"/>
      <c r="Q26" s="72"/>
      <c r="R26" s="72"/>
      <c r="S26" s="73"/>
      <c r="T26" s="1"/>
    </row>
    <row r="27" spans="1:20" s="21" customFormat="1" ht="21" customHeight="1">
      <c r="A27" s="30"/>
      <c r="B27" s="75"/>
      <c r="C27" s="76"/>
      <c r="D27" s="77"/>
      <c r="E27" s="78"/>
      <c r="F27" s="79"/>
      <c r="G27" s="80"/>
      <c r="H27" s="80"/>
      <c r="I27" s="81"/>
      <c r="J27" s="67"/>
      <c r="K27" s="75"/>
      <c r="L27" s="76"/>
      <c r="M27" s="77"/>
      <c r="N27" s="78"/>
      <c r="O27" s="79"/>
      <c r="P27" s="80"/>
      <c r="Q27" s="80"/>
      <c r="R27" s="81"/>
      <c r="S27" s="82"/>
      <c r="T27" s="83"/>
    </row>
    <row r="28" spans="1:20" s="21" customFormat="1" ht="21" customHeight="1">
      <c r="A28" s="62"/>
      <c r="B28" s="75"/>
      <c r="C28" s="76"/>
      <c r="D28" s="77"/>
      <c r="E28" s="78"/>
      <c r="F28" s="79"/>
      <c r="G28" s="80"/>
      <c r="H28" s="80"/>
      <c r="I28" s="81"/>
      <c r="J28" s="67"/>
      <c r="K28" s="75"/>
      <c r="L28" s="76"/>
      <c r="M28" s="77"/>
      <c r="N28" s="78"/>
      <c r="O28" s="79"/>
      <c r="P28" s="80"/>
      <c r="Q28" s="80"/>
      <c r="R28" s="81"/>
      <c r="S28" s="34"/>
      <c r="T28" s="1"/>
    </row>
    <row r="29" spans="1:20" s="21" customFormat="1" ht="21" customHeight="1">
      <c r="A29" s="62"/>
      <c r="B29" s="84">
        <v>1</v>
      </c>
      <c r="C29" s="85">
        <v>28.529</v>
      </c>
      <c r="D29" s="85">
        <v>28.142</v>
      </c>
      <c r="E29" s="86">
        <f>(C29-D29)*1000</f>
        <v>387.00000000000045</v>
      </c>
      <c r="F29" s="87" t="s">
        <v>23</v>
      </c>
      <c r="G29" s="87"/>
      <c r="H29" s="87"/>
      <c r="I29" s="87"/>
      <c r="J29" s="67"/>
      <c r="K29" s="84">
        <v>1</v>
      </c>
      <c r="L29" s="88">
        <v>28.46</v>
      </c>
      <c r="M29" s="88">
        <v>28.33</v>
      </c>
      <c r="N29" s="86">
        <f>(L29-M29)*1000</f>
        <v>130.00000000000256</v>
      </c>
      <c r="O29" s="89" t="s">
        <v>24</v>
      </c>
      <c r="P29" s="89"/>
      <c r="Q29" s="89"/>
      <c r="R29" s="89"/>
      <c r="S29" s="34"/>
      <c r="T29" s="1"/>
    </row>
    <row r="30" spans="1:20" s="21" customFormat="1" ht="21" customHeight="1">
      <c r="A30" s="30"/>
      <c r="B30" s="75"/>
      <c r="C30" s="76"/>
      <c r="D30" s="77"/>
      <c r="E30" s="78"/>
      <c r="F30" s="79"/>
      <c r="G30" s="80"/>
      <c r="H30" s="80"/>
      <c r="I30" s="81"/>
      <c r="J30" s="67"/>
      <c r="K30" s="75"/>
      <c r="L30" s="76"/>
      <c r="M30" s="77"/>
      <c r="N30" s="78"/>
      <c r="O30" s="79"/>
      <c r="P30" s="80"/>
      <c r="Q30" s="80"/>
      <c r="R30" s="81"/>
      <c r="S30" s="82"/>
      <c r="T30" s="83"/>
    </row>
    <row r="31" spans="1:20" s="21" customFormat="1" ht="21" customHeight="1">
      <c r="A31" s="62"/>
      <c r="B31" s="84">
        <v>2</v>
      </c>
      <c r="C31" s="85">
        <v>28.492</v>
      </c>
      <c r="D31" s="85">
        <v>28.163999999999998</v>
      </c>
      <c r="E31" s="86">
        <f>(C31-D31)*1000</f>
        <v>328.00000000000296</v>
      </c>
      <c r="F31" s="87" t="s">
        <v>25</v>
      </c>
      <c r="G31" s="87"/>
      <c r="H31" s="87"/>
      <c r="I31" s="87"/>
      <c r="J31" s="67"/>
      <c r="K31" s="84">
        <v>2</v>
      </c>
      <c r="L31" s="88">
        <v>28.46</v>
      </c>
      <c r="M31" s="88">
        <v>28.33</v>
      </c>
      <c r="N31" s="86">
        <f aca="true" t="shared" si="0" ref="N31:N32">(L31-M31)*1000</f>
        <v>130.00000000000256</v>
      </c>
      <c r="O31" s="89" t="s">
        <v>24</v>
      </c>
      <c r="P31" s="89"/>
      <c r="Q31" s="89"/>
      <c r="R31" s="89"/>
      <c r="S31" s="34"/>
      <c r="T31" s="1"/>
    </row>
    <row r="32" spans="1:20" s="21" customFormat="1" ht="21" customHeight="1">
      <c r="A32" s="30"/>
      <c r="B32" s="75"/>
      <c r="C32" s="76"/>
      <c r="D32" s="77"/>
      <c r="E32" s="78"/>
      <c r="F32" s="79"/>
      <c r="G32" s="80"/>
      <c r="H32" s="80"/>
      <c r="I32" s="81"/>
      <c r="J32" s="67"/>
      <c r="K32" s="90" t="s">
        <v>26</v>
      </c>
      <c r="L32" s="91">
        <v>28.389</v>
      </c>
      <c r="M32" s="91">
        <v>28.354</v>
      </c>
      <c r="N32" s="92">
        <f t="shared" si="0"/>
        <v>35.00000000000014</v>
      </c>
      <c r="O32" s="93" t="s">
        <v>27</v>
      </c>
      <c r="P32" s="93"/>
      <c r="Q32" s="93"/>
      <c r="R32" s="93"/>
      <c r="S32" s="82"/>
      <c r="T32" s="83"/>
    </row>
    <row r="33" spans="1:20" s="12" customFormat="1" ht="21" customHeight="1">
      <c r="A33" s="62"/>
      <c r="B33" s="94"/>
      <c r="C33" s="95"/>
      <c r="D33" s="96"/>
      <c r="E33" s="97"/>
      <c r="F33" s="98"/>
      <c r="G33" s="99"/>
      <c r="H33" s="99"/>
      <c r="I33" s="100"/>
      <c r="J33" s="67"/>
      <c r="K33" s="94"/>
      <c r="L33" s="95"/>
      <c r="M33" s="96"/>
      <c r="N33" s="97"/>
      <c r="O33" s="98"/>
      <c r="P33" s="99"/>
      <c r="Q33" s="99"/>
      <c r="R33" s="100"/>
      <c r="S33" s="34"/>
      <c r="T33" s="1"/>
    </row>
    <row r="34" spans="1:19" ht="24.75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/>
    </row>
    <row r="37" ht="12.75">
      <c r="J37" s="8"/>
    </row>
    <row r="40" ht="12.75">
      <c r="J40" s="8"/>
    </row>
  </sheetData>
  <sheetProtection password="E9A7" sheet="1"/>
  <mergeCells count="10">
    <mergeCell ref="P10:Q10"/>
    <mergeCell ref="D25:G25"/>
    <mergeCell ref="M25:P25"/>
    <mergeCell ref="F26:I26"/>
    <mergeCell ref="O26:R26"/>
    <mergeCell ref="F29:I29"/>
    <mergeCell ref="O29:R29"/>
    <mergeCell ref="F31:I31"/>
    <mergeCell ref="O31:R31"/>
    <mergeCell ref="O32:R32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  <c r="S1" s="105"/>
      <c r="T1" s="105"/>
      <c r="U1" s="105"/>
      <c r="V1" s="105"/>
      <c r="W1" s="105"/>
      <c r="X1" s="105"/>
      <c r="Y1" s="106"/>
      <c r="Z1" s="105"/>
      <c r="AA1" s="105"/>
      <c r="AB1" s="105"/>
      <c r="AC1" s="105"/>
      <c r="AD1" s="107"/>
      <c r="AE1" s="108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7"/>
      <c r="BH1" s="108"/>
      <c r="BI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</row>
    <row r="2" spans="2:88" ht="36" customHeight="1">
      <c r="B2" s="109"/>
      <c r="C2" s="110"/>
      <c r="D2" s="110"/>
      <c r="E2" s="111" t="s">
        <v>28</v>
      </c>
      <c r="F2" s="110"/>
      <c r="G2" s="110"/>
      <c r="H2" s="112"/>
      <c r="I2" s="104"/>
      <c r="J2" s="104"/>
      <c r="K2" s="104"/>
      <c r="L2" s="104"/>
      <c r="M2" s="104"/>
      <c r="P2" s="113"/>
      <c r="Q2" s="114"/>
      <c r="R2" s="114"/>
      <c r="S2" s="114"/>
      <c r="T2" s="115" t="s">
        <v>29</v>
      </c>
      <c r="U2" s="115"/>
      <c r="V2" s="115"/>
      <c r="W2" s="115"/>
      <c r="X2" s="115"/>
      <c r="Y2" s="115"/>
      <c r="Z2" s="114"/>
      <c r="AA2" s="114"/>
      <c r="AB2" s="114"/>
      <c r="AC2" s="116"/>
      <c r="AF2" s="104"/>
      <c r="AG2" s="104"/>
      <c r="AH2" s="104"/>
      <c r="AI2" s="104"/>
      <c r="AJ2" s="104"/>
      <c r="AK2" s="104"/>
      <c r="AL2" s="104"/>
      <c r="AZ2" s="104"/>
      <c r="BA2" s="104"/>
      <c r="BB2" s="104"/>
      <c r="BC2" s="104"/>
      <c r="BD2" s="104"/>
      <c r="BE2" s="104"/>
      <c r="BF2" s="104"/>
      <c r="BG2" s="104"/>
      <c r="BI2" s="104"/>
      <c r="BJ2" s="113"/>
      <c r="BK2" s="114"/>
      <c r="BL2" s="115" t="s">
        <v>29</v>
      </c>
      <c r="BM2" s="115"/>
      <c r="BN2" s="115"/>
      <c r="BO2" s="115"/>
      <c r="BP2" s="115"/>
      <c r="BQ2" s="115"/>
      <c r="BR2" s="114"/>
      <c r="BS2" s="116"/>
      <c r="BV2" s="104"/>
      <c r="BW2" s="104"/>
      <c r="BX2" s="104"/>
      <c r="BY2" s="104"/>
      <c r="BZ2" s="104"/>
      <c r="CA2" s="104"/>
      <c r="CB2" s="104"/>
      <c r="CC2" s="104"/>
      <c r="CD2" s="109"/>
      <c r="CE2" s="110"/>
      <c r="CF2" s="110"/>
      <c r="CG2" s="111" t="s">
        <v>30</v>
      </c>
      <c r="CH2" s="110"/>
      <c r="CI2" s="110"/>
      <c r="CJ2" s="112"/>
    </row>
    <row r="3" spans="9:81" ht="21" customHeight="1">
      <c r="I3" s="104"/>
      <c r="J3" s="104"/>
      <c r="K3" s="104"/>
      <c r="L3" s="104"/>
      <c r="M3" s="104"/>
      <c r="P3" s="117" t="s">
        <v>31</v>
      </c>
      <c r="Q3" s="117"/>
      <c r="R3" s="118"/>
      <c r="S3" s="119"/>
      <c r="T3" s="120" t="s">
        <v>32</v>
      </c>
      <c r="U3" s="120"/>
      <c r="V3" s="121"/>
      <c r="W3" s="119"/>
      <c r="X3" s="120" t="s">
        <v>33</v>
      </c>
      <c r="Y3" s="120"/>
      <c r="Z3" s="121"/>
      <c r="AA3" s="119"/>
      <c r="AB3" s="122" t="s">
        <v>34</v>
      </c>
      <c r="AC3" s="122"/>
      <c r="AD3" s="104"/>
      <c r="AE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F3" s="104"/>
      <c r="BG3" s="104"/>
      <c r="BI3" s="104"/>
      <c r="BJ3" s="117" t="s">
        <v>33</v>
      </c>
      <c r="BK3" s="117"/>
      <c r="BL3" s="121"/>
      <c r="BM3" s="119"/>
      <c r="BN3" s="120" t="s">
        <v>32</v>
      </c>
      <c r="BO3" s="120"/>
      <c r="BP3" s="121"/>
      <c r="BQ3" s="119"/>
      <c r="BR3" s="123" t="s">
        <v>31</v>
      </c>
      <c r="BS3" s="123"/>
      <c r="BV3" s="104"/>
      <c r="BW3" s="104"/>
      <c r="BX3" s="104"/>
      <c r="BY3" s="104"/>
      <c r="BZ3" s="104"/>
      <c r="CA3" s="104"/>
      <c r="CB3" s="104"/>
      <c r="CC3" s="104"/>
    </row>
    <row r="4" spans="2:89" ht="23.25" customHeight="1">
      <c r="B4" s="124"/>
      <c r="C4" s="125"/>
      <c r="D4" s="125"/>
      <c r="E4" s="125"/>
      <c r="F4" s="125"/>
      <c r="G4" s="125"/>
      <c r="H4" s="126"/>
      <c r="I4" s="104"/>
      <c r="J4" s="104"/>
      <c r="K4" s="104"/>
      <c r="L4" s="104"/>
      <c r="M4" s="104"/>
      <c r="P4" s="127"/>
      <c r="Q4" s="128"/>
      <c r="R4" s="129"/>
      <c r="S4" s="130"/>
      <c r="T4" s="131"/>
      <c r="U4" s="132"/>
      <c r="V4" s="129"/>
      <c r="W4" s="130"/>
      <c r="X4" s="129"/>
      <c r="Y4" s="133"/>
      <c r="Z4" s="129"/>
      <c r="AA4" s="130"/>
      <c r="AB4" s="134"/>
      <c r="AC4" s="135"/>
      <c r="AD4" s="104"/>
      <c r="AE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S4" s="16" t="s">
        <v>1</v>
      </c>
      <c r="AU4" s="104"/>
      <c r="AV4" s="104"/>
      <c r="AW4" s="104"/>
      <c r="AX4" s="104"/>
      <c r="AY4" s="104"/>
      <c r="AZ4" s="104"/>
      <c r="BA4" s="104"/>
      <c r="BB4" s="104"/>
      <c r="BC4" s="104"/>
      <c r="BF4" s="104"/>
      <c r="BG4" s="104"/>
      <c r="BI4" s="104"/>
      <c r="BJ4" s="136"/>
      <c r="BK4" s="132"/>
      <c r="BL4" s="129"/>
      <c r="BM4" s="130"/>
      <c r="BN4" s="137"/>
      <c r="BO4" s="132"/>
      <c r="BP4" s="129"/>
      <c r="BQ4" s="130"/>
      <c r="BR4" s="138"/>
      <c r="BS4" s="139"/>
      <c r="BV4" s="104"/>
      <c r="BW4" s="104"/>
      <c r="BX4" s="104"/>
      <c r="BY4" s="104"/>
      <c r="BZ4" s="104"/>
      <c r="CA4" s="104"/>
      <c r="CB4" s="104"/>
      <c r="CC4" s="104"/>
      <c r="CD4" s="124"/>
      <c r="CE4" s="125"/>
      <c r="CF4" s="125"/>
      <c r="CG4" s="125"/>
      <c r="CH4" s="125"/>
      <c r="CI4" s="125"/>
      <c r="CJ4" s="126"/>
      <c r="CK4" s="140"/>
    </row>
    <row r="5" spans="2:88" ht="21" customHeight="1">
      <c r="B5" s="141"/>
      <c r="C5" s="142"/>
      <c r="D5" s="142"/>
      <c r="E5" s="143" t="s">
        <v>35</v>
      </c>
      <c r="F5" s="142"/>
      <c r="G5" s="142"/>
      <c r="H5" s="144"/>
      <c r="I5" s="104"/>
      <c r="J5" s="104"/>
      <c r="K5" s="104"/>
      <c r="L5" s="104"/>
      <c r="M5" s="104"/>
      <c r="P5" s="145"/>
      <c r="Q5" s="146"/>
      <c r="R5" s="147"/>
      <c r="S5" s="148"/>
      <c r="T5" s="149" t="s">
        <v>36</v>
      </c>
      <c r="U5" s="150">
        <v>29.207</v>
      </c>
      <c r="V5" s="147"/>
      <c r="W5" s="148"/>
      <c r="X5" s="151"/>
      <c r="Y5" s="152"/>
      <c r="Z5" s="147"/>
      <c r="AA5" s="148"/>
      <c r="AB5" s="153"/>
      <c r="AC5" s="154"/>
      <c r="AD5" s="104"/>
      <c r="AE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U5" s="104"/>
      <c r="AV5" s="104"/>
      <c r="AW5" s="104"/>
      <c r="AX5" s="104"/>
      <c r="AY5" s="104"/>
      <c r="AZ5" s="104"/>
      <c r="BA5" s="104"/>
      <c r="BB5" s="104"/>
      <c r="BC5" s="104"/>
      <c r="BF5" s="104"/>
      <c r="BG5" s="104"/>
      <c r="BI5" s="104"/>
      <c r="BJ5" s="127"/>
      <c r="BK5" s="152"/>
      <c r="BL5" s="147"/>
      <c r="BM5" s="148"/>
      <c r="BN5" s="155" t="s">
        <v>36</v>
      </c>
      <c r="BO5" s="150">
        <v>27.566</v>
      </c>
      <c r="BP5" s="147"/>
      <c r="BQ5" s="148"/>
      <c r="BR5" s="156"/>
      <c r="BS5" s="157"/>
      <c r="BV5" s="104"/>
      <c r="BW5" s="104"/>
      <c r="BX5" s="104"/>
      <c r="BY5" s="104"/>
      <c r="BZ5" s="104"/>
      <c r="CA5" s="104"/>
      <c r="CB5" s="104"/>
      <c r="CC5" s="104"/>
      <c r="CD5" s="141"/>
      <c r="CE5" s="142"/>
      <c r="CF5" s="142"/>
      <c r="CG5" s="143" t="s">
        <v>35</v>
      </c>
      <c r="CH5" s="142"/>
      <c r="CI5" s="142"/>
      <c r="CJ5" s="144"/>
    </row>
    <row r="6" spans="2:88" ht="22.5" customHeight="1">
      <c r="B6" s="158"/>
      <c r="C6" s="147"/>
      <c r="D6" s="147"/>
      <c r="E6" s="147"/>
      <c r="F6" s="147"/>
      <c r="G6" s="147"/>
      <c r="H6" s="159"/>
      <c r="I6" s="104"/>
      <c r="J6" s="104"/>
      <c r="K6" s="104"/>
      <c r="L6" s="104"/>
      <c r="M6" s="104"/>
      <c r="P6" s="160" t="s">
        <v>37</v>
      </c>
      <c r="Q6" s="161">
        <v>28.796</v>
      </c>
      <c r="R6" s="147"/>
      <c r="S6" s="148"/>
      <c r="T6" s="138"/>
      <c r="U6" s="152"/>
      <c r="V6" s="147"/>
      <c r="W6" s="148"/>
      <c r="X6" s="162" t="s">
        <v>38</v>
      </c>
      <c r="Y6" s="163">
        <v>28.606</v>
      </c>
      <c r="Z6" s="147"/>
      <c r="AA6" s="148"/>
      <c r="AB6" s="154">
        <v>28.4</v>
      </c>
      <c r="AC6" s="154"/>
      <c r="AD6" s="104"/>
      <c r="AE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64" t="s">
        <v>39</v>
      </c>
      <c r="AS6" s="165" t="s">
        <v>40</v>
      </c>
      <c r="AT6" s="166" t="s">
        <v>41</v>
      </c>
      <c r="AU6" s="104"/>
      <c r="AV6" s="104"/>
      <c r="AW6" s="104"/>
      <c r="AX6" s="104"/>
      <c r="AY6" s="104"/>
      <c r="AZ6" s="104"/>
      <c r="BA6" s="104"/>
      <c r="BB6" s="104"/>
      <c r="BC6" s="104"/>
      <c r="BF6" s="104"/>
      <c r="BG6" s="104"/>
      <c r="BI6" s="104"/>
      <c r="BJ6" s="167" t="s">
        <v>42</v>
      </c>
      <c r="BK6" s="163">
        <v>28.09</v>
      </c>
      <c r="BL6" s="147"/>
      <c r="BM6" s="148"/>
      <c r="BN6" s="151"/>
      <c r="BO6" s="152"/>
      <c r="BP6" s="147"/>
      <c r="BQ6" s="148"/>
      <c r="BR6" s="168" t="s">
        <v>37</v>
      </c>
      <c r="BS6" s="169">
        <v>27.987</v>
      </c>
      <c r="BV6" s="104"/>
      <c r="BW6" s="104"/>
      <c r="BX6" s="104"/>
      <c r="BY6" s="104"/>
      <c r="BZ6" s="104"/>
      <c r="CA6" s="104"/>
      <c r="CB6" s="104"/>
      <c r="CC6" s="104"/>
      <c r="CD6" s="158"/>
      <c r="CE6" s="147"/>
      <c r="CF6" s="147"/>
      <c r="CG6" s="147"/>
      <c r="CH6" s="147"/>
      <c r="CI6" s="147"/>
      <c r="CJ6" s="159"/>
    </row>
    <row r="7" spans="2:88" ht="21" customHeight="1">
      <c r="B7" s="158"/>
      <c r="C7" s="170"/>
      <c r="D7" s="170"/>
      <c r="E7" s="171" t="s">
        <v>43</v>
      </c>
      <c r="F7" s="170"/>
      <c r="G7" s="170"/>
      <c r="H7" s="144"/>
      <c r="I7" s="104"/>
      <c r="J7" s="104"/>
      <c r="K7" s="104"/>
      <c r="L7" s="104"/>
      <c r="M7" s="104"/>
      <c r="P7" s="145"/>
      <c r="Q7" s="146"/>
      <c r="R7" s="147"/>
      <c r="S7" s="148"/>
      <c r="T7" s="172" t="s">
        <v>44</v>
      </c>
      <c r="U7" s="163">
        <v>28.796</v>
      </c>
      <c r="V7" s="147"/>
      <c r="W7" s="148"/>
      <c r="X7" s="151"/>
      <c r="Y7" s="152"/>
      <c r="Z7" s="147"/>
      <c r="AA7" s="148"/>
      <c r="AB7" s="153"/>
      <c r="AC7" s="154"/>
      <c r="AD7" s="104"/>
      <c r="AE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U7" s="104"/>
      <c r="AV7" s="104"/>
      <c r="AW7" s="104"/>
      <c r="AX7" s="104"/>
      <c r="AY7" s="104"/>
      <c r="AZ7" s="104"/>
      <c r="BA7" s="104"/>
      <c r="BB7" s="104"/>
      <c r="BC7" s="104"/>
      <c r="BF7" s="104"/>
      <c r="BG7" s="104"/>
      <c r="BI7" s="104"/>
      <c r="BJ7" s="127"/>
      <c r="BK7" s="152"/>
      <c r="BL7" s="147"/>
      <c r="BM7" s="148"/>
      <c r="BN7" s="162" t="s">
        <v>45</v>
      </c>
      <c r="BO7" s="163">
        <v>27.987</v>
      </c>
      <c r="BP7" s="147"/>
      <c r="BQ7" s="148"/>
      <c r="BR7" s="156"/>
      <c r="BS7" s="157"/>
      <c r="BV7" s="104"/>
      <c r="BW7" s="104"/>
      <c r="BX7" s="104"/>
      <c r="BY7" s="104"/>
      <c r="BZ7" s="104"/>
      <c r="CA7" s="104"/>
      <c r="CB7" s="104"/>
      <c r="CC7" s="104"/>
      <c r="CD7" s="158"/>
      <c r="CE7" s="170"/>
      <c r="CF7" s="170"/>
      <c r="CG7" s="171" t="s">
        <v>43</v>
      </c>
      <c r="CH7" s="170"/>
      <c r="CI7" s="170"/>
      <c r="CJ7" s="144"/>
    </row>
    <row r="8" spans="2:88" ht="21" customHeight="1">
      <c r="B8" s="158"/>
      <c r="C8" s="170"/>
      <c r="D8" s="170"/>
      <c r="E8" s="173" t="s">
        <v>46</v>
      </c>
      <c r="F8" s="170"/>
      <c r="G8" s="170"/>
      <c r="H8" s="144"/>
      <c r="I8" s="104"/>
      <c r="J8" s="104"/>
      <c r="K8" s="104"/>
      <c r="L8" s="104"/>
      <c r="M8" s="104"/>
      <c r="P8" s="174"/>
      <c r="Q8" s="175"/>
      <c r="R8" s="176"/>
      <c r="S8" s="175"/>
      <c r="T8" s="177"/>
      <c r="U8" s="175"/>
      <c r="V8" s="176"/>
      <c r="W8" s="175"/>
      <c r="X8" s="176"/>
      <c r="Y8" s="175"/>
      <c r="Z8" s="176"/>
      <c r="AA8" s="175"/>
      <c r="AB8" s="178"/>
      <c r="AC8" s="179"/>
      <c r="AD8" s="104"/>
      <c r="AE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S8" s="180" t="s">
        <v>47</v>
      </c>
      <c r="AU8" s="104"/>
      <c r="AV8" s="104"/>
      <c r="AW8" s="104"/>
      <c r="AX8" s="104"/>
      <c r="AY8" s="104"/>
      <c r="AZ8" s="104"/>
      <c r="BA8" s="104"/>
      <c r="BB8" s="104"/>
      <c r="BC8" s="104"/>
      <c r="BF8" s="104"/>
      <c r="BG8" s="104"/>
      <c r="BI8" s="104"/>
      <c r="BJ8" s="174"/>
      <c r="BK8" s="175"/>
      <c r="BL8" s="176"/>
      <c r="BM8" s="175"/>
      <c r="BN8" s="176"/>
      <c r="BO8" s="175"/>
      <c r="BP8" s="176"/>
      <c r="BQ8" s="175"/>
      <c r="BR8" s="177"/>
      <c r="BS8" s="181"/>
      <c r="BV8" s="104"/>
      <c r="BW8" s="104"/>
      <c r="BX8" s="104"/>
      <c r="BY8" s="104"/>
      <c r="BZ8" s="104"/>
      <c r="CA8" s="104"/>
      <c r="CB8" s="104"/>
      <c r="CC8" s="104"/>
      <c r="CD8" s="158"/>
      <c r="CE8" s="170"/>
      <c r="CF8" s="170"/>
      <c r="CG8" s="173" t="s">
        <v>46</v>
      </c>
      <c r="CH8" s="170"/>
      <c r="CI8" s="170"/>
      <c r="CJ8" s="144"/>
    </row>
    <row r="9" spans="2:89" ht="21" customHeight="1">
      <c r="B9" s="158"/>
      <c r="C9" s="182"/>
      <c r="D9" s="182"/>
      <c r="E9" s="182"/>
      <c r="F9" s="182"/>
      <c r="G9" s="182"/>
      <c r="H9" s="183"/>
      <c r="I9" s="104"/>
      <c r="J9" s="104"/>
      <c r="K9" s="104"/>
      <c r="L9" s="104"/>
      <c r="M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58"/>
      <c r="CE9" s="182"/>
      <c r="CF9" s="182"/>
      <c r="CG9" s="182"/>
      <c r="CH9" s="182"/>
      <c r="CI9" s="182"/>
      <c r="CJ9" s="183"/>
      <c r="CK9" s="104"/>
    </row>
    <row r="10" spans="2:89" ht="21" customHeight="1">
      <c r="B10" s="158"/>
      <c r="C10" s="182"/>
      <c r="D10" s="182"/>
      <c r="E10" s="184" t="s">
        <v>48</v>
      </c>
      <c r="F10" s="182"/>
      <c r="G10" s="182"/>
      <c r="H10" s="183"/>
      <c r="I10" s="104"/>
      <c r="J10" s="104"/>
      <c r="K10" s="104"/>
      <c r="L10" s="104"/>
      <c r="M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E10" s="104"/>
      <c r="AF10" s="104"/>
      <c r="AG10" s="104"/>
      <c r="AO10" s="185"/>
      <c r="AP10" s="185"/>
      <c r="AQ10" s="185"/>
      <c r="AR10" s="185"/>
      <c r="AS10" s="186" t="s">
        <v>49</v>
      </c>
      <c r="AT10" s="185"/>
      <c r="AU10" s="185"/>
      <c r="AV10" s="185"/>
      <c r="AW10" s="185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58"/>
      <c r="CE10" s="182"/>
      <c r="CF10" s="182"/>
      <c r="CG10" s="184" t="s">
        <v>48</v>
      </c>
      <c r="CH10" s="182"/>
      <c r="CI10" s="182"/>
      <c r="CJ10" s="183"/>
      <c r="CK10" s="104"/>
    </row>
    <row r="11" spans="2:89" ht="21" customHeight="1">
      <c r="B11" s="187"/>
      <c r="C11" s="188"/>
      <c r="D11" s="188"/>
      <c r="E11" s="188"/>
      <c r="F11" s="188"/>
      <c r="G11" s="188"/>
      <c r="H11" s="189"/>
      <c r="I11" s="104"/>
      <c r="J11" s="104"/>
      <c r="K11" s="104"/>
      <c r="L11" s="104"/>
      <c r="M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E11" s="104"/>
      <c r="AF11" s="104"/>
      <c r="AG11" s="104"/>
      <c r="AO11" s="185"/>
      <c r="AP11" s="185"/>
      <c r="AQ11" s="185"/>
      <c r="AR11" s="185"/>
      <c r="AS11" s="190" t="s">
        <v>50</v>
      </c>
      <c r="AT11" s="185"/>
      <c r="AU11" s="185"/>
      <c r="AV11" s="185"/>
      <c r="AW11" s="185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V11" s="104"/>
      <c r="BW11" s="104"/>
      <c r="BX11" s="104"/>
      <c r="BY11" s="104"/>
      <c r="BZ11" s="104"/>
      <c r="CA11" s="104"/>
      <c r="CB11" s="104"/>
      <c r="CC11" s="104"/>
      <c r="CD11" s="187"/>
      <c r="CE11" s="188"/>
      <c r="CF11" s="188"/>
      <c r="CG11" s="188"/>
      <c r="CH11" s="188"/>
      <c r="CI11" s="188"/>
      <c r="CJ11" s="189"/>
      <c r="CK11" s="104"/>
    </row>
    <row r="12" spans="9:89" ht="21" customHeight="1">
      <c r="I12" s="104"/>
      <c r="J12" s="104"/>
      <c r="K12" s="104"/>
      <c r="L12" s="104"/>
      <c r="M12" s="104"/>
      <c r="P12" s="191"/>
      <c r="Q12" s="191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E12" s="104"/>
      <c r="AF12" s="104"/>
      <c r="AG12" s="104"/>
      <c r="AO12" s="185"/>
      <c r="AP12" s="185"/>
      <c r="AQ12" s="185"/>
      <c r="AR12" s="185"/>
      <c r="AS12" s="190" t="s">
        <v>51</v>
      </c>
      <c r="AT12" s="185"/>
      <c r="AU12" s="185"/>
      <c r="AV12" s="185"/>
      <c r="AW12" s="185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N12" s="104"/>
      <c r="BO12" s="104"/>
      <c r="BP12" s="104"/>
      <c r="BQ12" s="104"/>
      <c r="BR12" s="104"/>
      <c r="BS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</row>
    <row r="13" spans="9:87" ht="18" customHeight="1">
      <c r="I13" s="104"/>
      <c r="J13" s="104"/>
      <c r="K13" s="104"/>
      <c r="L13" s="104"/>
      <c r="M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E13" s="104"/>
      <c r="AF13" s="104"/>
      <c r="AG13" s="104"/>
      <c r="AO13" s="185"/>
      <c r="AP13" s="185"/>
      <c r="AQ13" s="185"/>
      <c r="AR13" s="185"/>
      <c r="AS13" s="185"/>
      <c r="AT13" s="185"/>
      <c r="AU13" s="185"/>
      <c r="AV13" s="185"/>
      <c r="AW13" s="185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K13" s="191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</row>
    <row r="14" spans="16:87" ht="18" customHeight="1">
      <c r="P14" s="191"/>
      <c r="Q14" s="191"/>
      <c r="AE14" s="104"/>
      <c r="AF14" s="104"/>
      <c r="AO14" s="185"/>
      <c r="AP14" s="185"/>
      <c r="AQ14" s="185"/>
      <c r="AR14" s="185"/>
      <c r="AS14" s="185"/>
      <c r="AT14" s="185"/>
      <c r="AU14" s="185"/>
      <c r="AV14" s="185"/>
      <c r="AW14" s="185"/>
      <c r="AX14" s="104"/>
      <c r="AY14" s="104"/>
      <c r="AZ14" s="104"/>
      <c r="BA14" s="104"/>
      <c r="BB14" s="104"/>
      <c r="BC14" s="104"/>
      <c r="BD14" s="104"/>
      <c r="BV14" s="191"/>
      <c r="BW14" s="191"/>
      <c r="BX14" s="191"/>
      <c r="BY14" s="192"/>
      <c r="BZ14" s="104"/>
      <c r="CA14" s="104"/>
      <c r="CB14" s="104"/>
      <c r="CC14" s="104"/>
      <c r="CD14" s="104"/>
      <c r="CF14" s="104"/>
      <c r="CG14" s="104"/>
      <c r="CH14" s="104"/>
      <c r="CI14" s="104"/>
    </row>
    <row r="15" spans="15:87" ht="18" customHeight="1">
      <c r="O15" s="191"/>
      <c r="AD15" s="104"/>
      <c r="AE15" s="104"/>
      <c r="AF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U15" s="104"/>
      <c r="AV15" s="104"/>
      <c r="AW15" s="104"/>
      <c r="AX15" s="104"/>
      <c r="AY15" s="104"/>
      <c r="AZ15" s="104"/>
      <c r="BA15" s="104"/>
      <c r="BB15" s="104"/>
      <c r="BC15" s="104"/>
      <c r="BE15" s="104"/>
      <c r="BF15" s="104"/>
      <c r="BH15" s="104"/>
      <c r="BJ15" s="104"/>
      <c r="BN15" s="104"/>
      <c r="BP15" s="104"/>
      <c r="BV15" s="191"/>
      <c r="BW15" s="191"/>
      <c r="BX15" s="191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</row>
    <row r="16" spans="37:87" ht="18" customHeight="1">
      <c r="AK16" s="104"/>
      <c r="AL16" s="104"/>
      <c r="AM16" s="104"/>
      <c r="AN16" s="104"/>
      <c r="AO16" s="104"/>
      <c r="AP16" s="104"/>
      <c r="AQ16" s="104"/>
      <c r="AR16" s="104"/>
      <c r="AT16" s="104"/>
      <c r="AU16" s="104"/>
      <c r="AV16" s="104"/>
      <c r="AW16" s="104"/>
      <c r="AX16" s="104"/>
      <c r="AY16" s="104"/>
      <c r="AZ16" s="104"/>
      <c r="BA16" s="104"/>
      <c r="BB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</row>
    <row r="17" spans="37:54" ht="18" customHeight="1">
      <c r="AK17" s="104"/>
      <c r="AL17" s="104"/>
      <c r="AM17" s="104"/>
      <c r="AN17" s="104"/>
      <c r="AO17" s="104"/>
      <c r="AP17" s="104"/>
      <c r="AQ17" s="104"/>
      <c r="AR17" s="104"/>
      <c r="AT17" s="104"/>
      <c r="AU17" s="104"/>
      <c r="AV17" s="104"/>
      <c r="AW17" s="104"/>
      <c r="AX17" s="104"/>
      <c r="AY17" s="104"/>
      <c r="AZ17" s="104"/>
      <c r="BA17" s="104"/>
      <c r="BB17" s="104"/>
    </row>
    <row r="18" spans="9:54" ht="18" customHeight="1">
      <c r="I18" s="193"/>
      <c r="AG18" s="104"/>
      <c r="AK18" s="104"/>
      <c r="AL18" s="104"/>
      <c r="AM18" s="193"/>
      <c r="AN18" s="104"/>
      <c r="AO18" s="104"/>
      <c r="AQ18" s="104"/>
      <c r="AR18" s="104"/>
      <c r="AT18" s="104"/>
      <c r="AU18" s="104"/>
      <c r="AV18" s="104"/>
      <c r="AW18" s="104"/>
      <c r="AX18" s="104"/>
      <c r="AY18" s="104"/>
      <c r="AZ18" s="104"/>
      <c r="BA18" s="104"/>
      <c r="BB18" s="104"/>
    </row>
    <row r="19" spans="9:64" ht="18" customHeight="1">
      <c r="I19" s="104"/>
      <c r="X19" s="194" t="s">
        <v>52</v>
      </c>
      <c r="AM19" s="104"/>
      <c r="BJ19" s="194" t="s">
        <v>52</v>
      </c>
      <c r="BL19" s="104"/>
    </row>
    <row r="20" spans="9:83" ht="18" customHeight="1">
      <c r="I20" s="195"/>
      <c r="L20" s="104"/>
      <c r="N20" s="104"/>
      <c r="T20" s="104"/>
      <c r="X20" s="196" t="s">
        <v>53</v>
      </c>
      <c r="Z20" s="104"/>
      <c r="AA20" s="104"/>
      <c r="AE20" s="104"/>
      <c r="AF20" s="104"/>
      <c r="AH20" s="104"/>
      <c r="AI20" s="104"/>
      <c r="AJ20" s="104"/>
      <c r="AL20" s="104"/>
      <c r="AM20" s="195"/>
      <c r="AO20" s="104"/>
      <c r="AP20" s="104"/>
      <c r="AQ20" s="104"/>
      <c r="AS20" s="104"/>
      <c r="AV20" s="104"/>
      <c r="AX20" s="104"/>
      <c r="BA20" s="104"/>
      <c r="BB20" s="104"/>
      <c r="BI20" s="104"/>
      <c r="BJ20" s="196" t="s">
        <v>54</v>
      </c>
      <c r="BK20" s="104"/>
      <c r="CE20" s="104"/>
    </row>
    <row r="21" spans="9:83" ht="18" customHeight="1">
      <c r="I21" s="195"/>
      <c r="J21" s="104"/>
      <c r="Q21" s="193"/>
      <c r="U21" s="104"/>
      <c r="X21" s="104"/>
      <c r="Y21" s="197" t="s">
        <v>55</v>
      </c>
      <c r="AF21" s="104"/>
      <c r="AH21" s="104"/>
      <c r="AI21" s="104"/>
      <c r="AJ21" s="104"/>
      <c r="AK21" s="104"/>
      <c r="AL21" s="104"/>
      <c r="AM21" s="195"/>
      <c r="AW21" s="104">
        <v>28.302</v>
      </c>
      <c r="AZ21" s="104"/>
      <c r="BA21" s="104"/>
      <c r="BB21" s="104"/>
      <c r="BL21" s="104"/>
      <c r="BM21" s="104"/>
      <c r="BN21" s="104"/>
      <c r="BO21" s="104"/>
      <c r="BP21" s="104"/>
      <c r="BZ21" s="104"/>
      <c r="CA21" s="193"/>
      <c r="CE21" s="193"/>
    </row>
    <row r="22" spans="9:83" ht="18" customHeight="1">
      <c r="I22" s="104"/>
      <c r="Q22" s="104"/>
      <c r="R22" s="198" t="s">
        <v>38</v>
      </c>
      <c r="U22" s="104"/>
      <c r="Y22" s="104"/>
      <c r="AJ22" s="104"/>
      <c r="AK22" s="104"/>
      <c r="AM22" s="104"/>
      <c r="AU22" s="104"/>
      <c r="AZ22" s="104"/>
      <c r="BA22" s="104"/>
      <c r="BB22" s="195"/>
      <c r="BK22" s="104">
        <v>28.172</v>
      </c>
      <c r="BL22" s="104"/>
      <c r="BN22" s="104"/>
      <c r="BO22" s="104"/>
      <c r="BP22" s="104"/>
      <c r="CA22" s="104"/>
      <c r="CE22" s="104"/>
    </row>
    <row r="23" spans="1:89" ht="18" customHeight="1">
      <c r="A23" s="199"/>
      <c r="H23" s="104"/>
      <c r="I23" s="104"/>
      <c r="Q23" s="195"/>
      <c r="S23" s="104"/>
      <c r="W23" s="104"/>
      <c r="X23" s="104"/>
      <c r="Y23" s="104"/>
      <c r="AF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W23" s="104"/>
      <c r="AZ23" s="104"/>
      <c r="BJ23" s="104"/>
      <c r="BK23" s="104"/>
      <c r="BM23" s="104"/>
      <c r="BN23" s="104"/>
      <c r="CA23" s="195"/>
      <c r="CE23" s="195"/>
      <c r="CK23" s="199"/>
    </row>
    <row r="24" spans="1:83" ht="18" customHeight="1">
      <c r="A24" s="199"/>
      <c r="E24" s="200"/>
      <c r="I24" s="104"/>
      <c r="L24" s="104"/>
      <c r="M24" s="104"/>
      <c r="Q24" s="104"/>
      <c r="T24" s="104"/>
      <c r="V24" s="104"/>
      <c r="AH24" s="201"/>
      <c r="AJ24" s="104"/>
      <c r="AK24" s="104"/>
      <c r="AL24" s="104"/>
      <c r="AM24" s="104"/>
      <c r="AV24" s="202"/>
      <c r="AZ24" s="195"/>
      <c r="BA24" s="104"/>
      <c r="BB24" s="104"/>
      <c r="BG24" s="104"/>
      <c r="BJ24" s="104"/>
      <c r="BM24" s="104"/>
      <c r="BQ24" s="104"/>
      <c r="BU24" s="195"/>
      <c r="BZ24" s="104"/>
      <c r="CA24" s="195"/>
      <c r="CD24" s="203" t="s">
        <v>37</v>
      </c>
      <c r="CE24" s="195"/>
    </row>
    <row r="25" spans="1:89" ht="18" customHeight="1">
      <c r="A25" s="199"/>
      <c r="E25" s="200"/>
      <c r="I25" s="104"/>
      <c r="Q25" s="104"/>
      <c r="R25" s="204">
        <v>1</v>
      </c>
      <c r="V25" s="104"/>
      <c r="X25" s="104"/>
      <c r="AH25" s="201"/>
      <c r="AJ25" s="104"/>
      <c r="AK25" s="104"/>
      <c r="AL25" s="104"/>
      <c r="AM25" s="104"/>
      <c r="AV25" s="202"/>
      <c r="AZ25" s="195"/>
      <c r="BA25" s="104"/>
      <c r="BB25" s="104"/>
      <c r="BF25" s="104"/>
      <c r="BQ25" s="104"/>
      <c r="BT25" s="205">
        <v>6</v>
      </c>
      <c r="BU25" s="104"/>
      <c r="CA25" s="104"/>
      <c r="CD25" s="206" t="s">
        <v>45</v>
      </c>
      <c r="CE25" s="104"/>
      <c r="CK25" s="199"/>
    </row>
    <row r="26" spans="2:88" ht="18" customHeight="1">
      <c r="B26" s="199"/>
      <c r="E26" s="104"/>
      <c r="I26" s="104"/>
      <c r="J26" s="104"/>
      <c r="K26" s="104"/>
      <c r="L26" s="104"/>
      <c r="M26" s="104"/>
      <c r="N26" s="104"/>
      <c r="P26" s="104"/>
      <c r="Q26" s="104"/>
      <c r="R26" s="104"/>
      <c r="S26" s="104"/>
      <c r="U26" s="104"/>
      <c r="Y26" s="104"/>
      <c r="AJ26" s="104"/>
      <c r="AK26" s="104"/>
      <c r="AL26" s="104"/>
      <c r="AO26" s="104"/>
      <c r="AS26" s="195"/>
      <c r="AT26" s="104"/>
      <c r="AV26" s="195"/>
      <c r="AW26" s="104"/>
      <c r="AX26" s="104"/>
      <c r="AY26" s="104"/>
      <c r="AZ26" s="104"/>
      <c r="BA26" s="104"/>
      <c r="BB26" s="104"/>
      <c r="BK26" s="104"/>
      <c r="BL26" s="104"/>
      <c r="BM26" s="104"/>
      <c r="BN26" s="104"/>
      <c r="BO26" s="104"/>
      <c r="BQ26" s="104"/>
      <c r="BT26" s="104"/>
      <c r="BU26" s="104"/>
      <c r="BX26" s="104"/>
      <c r="BZ26" s="104"/>
      <c r="CA26" s="104"/>
      <c r="CB26" s="104"/>
      <c r="CD26" s="104"/>
      <c r="CE26" s="104"/>
      <c r="CJ26" s="199"/>
    </row>
    <row r="27" spans="4:79" ht="18" customHeight="1">
      <c r="D27" s="202"/>
      <c r="E27" s="104"/>
      <c r="F27" s="207" t="s">
        <v>44</v>
      </c>
      <c r="I27" s="104"/>
      <c r="Q27" s="104"/>
      <c r="U27" s="205">
        <v>2</v>
      </c>
      <c r="X27" s="104"/>
      <c r="Z27" s="104"/>
      <c r="AD27" s="104"/>
      <c r="AJ27" s="195"/>
      <c r="AK27" s="104"/>
      <c r="AL27" s="104"/>
      <c r="AV27" s="202"/>
      <c r="AZ27" s="195"/>
      <c r="BB27" s="104"/>
      <c r="BI27" s="104"/>
      <c r="BJ27" s="104"/>
      <c r="BN27" s="104"/>
      <c r="BP27" s="104"/>
      <c r="BS27" s="104"/>
      <c r="BT27" s="104"/>
      <c r="BU27" s="104"/>
      <c r="BW27" s="195"/>
      <c r="BZ27" s="104"/>
      <c r="CA27" s="104"/>
    </row>
    <row r="28" spans="5:83" ht="18" customHeight="1">
      <c r="E28" s="104"/>
      <c r="F28" s="208" t="s">
        <v>37</v>
      </c>
      <c r="I28" s="104"/>
      <c r="N28" s="104"/>
      <c r="P28" s="104"/>
      <c r="V28" s="104"/>
      <c r="W28" s="104"/>
      <c r="X28" s="104"/>
      <c r="Y28" s="104"/>
      <c r="Z28" s="104"/>
      <c r="AI28" s="104"/>
      <c r="AJ28" s="195"/>
      <c r="AK28" s="104"/>
      <c r="AL28" s="104"/>
      <c r="AV28" s="202"/>
      <c r="AW28" s="104"/>
      <c r="AX28" s="104"/>
      <c r="AZ28" s="195"/>
      <c r="BA28" s="104"/>
      <c r="BB28" s="104"/>
      <c r="BI28" s="104"/>
      <c r="BJ28" s="104"/>
      <c r="BL28" s="104"/>
      <c r="BO28" s="104"/>
      <c r="BP28" s="104"/>
      <c r="BQ28" s="209">
        <v>4</v>
      </c>
      <c r="BU28" s="104"/>
      <c r="BW28" s="195"/>
      <c r="BZ28" s="104"/>
      <c r="CA28" s="104"/>
      <c r="CE28" s="104"/>
    </row>
    <row r="29" spans="3:85" ht="18" customHeight="1">
      <c r="C29" s="210"/>
      <c r="Q29" s="195"/>
      <c r="X29" s="104"/>
      <c r="Y29" s="204">
        <v>3</v>
      </c>
      <c r="AA29" s="104"/>
      <c r="AB29" s="104"/>
      <c r="AE29" s="104"/>
      <c r="AF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95"/>
      <c r="AT29" s="104"/>
      <c r="AU29" s="104"/>
      <c r="AV29" s="195"/>
      <c r="AW29" s="104"/>
      <c r="AX29" s="104"/>
      <c r="AY29" s="104"/>
      <c r="AZ29" s="104"/>
      <c r="BA29" s="104"/>
      <c r="BB29" s="104"/>
      <c r="BI29" s="104"/>
      <c r="BJ29" s="104"/>
      <c r="BK29" s="104"/>
      <c r="BL29" s="104"/>
      <c r="BM29" s="104"/>
      <c r="BN29" s="104"/>
      <c r="BO29" s="104"/>
      <c r="BP29" s="104"/>
      <c r="BQ29" s="209"/>
      <c r="BR29" s="104"/>
      <c r="BT29" s="211" t="s">
        <v>42</v>
      </c>
      <c r="BU29" s="104"/>
      <c r="BW29" s="104"/>
      <c r="BX29" s="104"/>
      <c r="BY29" s="104"/>
      <c r="CA29" s="104"/>
      <c r="CE29" s="104"/>
      <c r="CG29" s="104"/>
    </row>
    <row r="30" spans="3:83" ht="18" customHeight="1">
      <c r="C30" s="210"/>
      <c r="I30" s="104"/>
      <c r="K30" s="104"/>
      <c r="X30" s="104"/>
      <c r="AA30" s="104"/>
      <c r="AB30" s="104"/>
      <c r="AC30" s="104"/>
      <c r="AD30" s="104"/>
      <c r="AE30" s="104"/>
      <c r="AF30" s="104"/>
      <c r="AI30" s="104"/>
      <c r="AV30" s="202"/>
      <c r="BF30" s="104"/>
      <c r="BL30" s="104"/>
      <c r="BN30" s="104"/>
      <c r="BP30" s="104"/>
      <c r="BR30" s="104"/>
      <c r="BS30" s="104"/>
      <c r="BU30" s="104"/>
      <c r="CE30" s="212">
        <v>27.981</v>
      </c>
    </row>
    <row r="31" spans="3:80" ht="18" customHeight="1">
      <c r="C31" s="210"/>
      <c r="I31" s="213"/>
      <c r="J31" s="104"/>
      <c r="Z31" s="104"/>
      <c r="AA31" s="214" t="s">
        <v>56</v>
      </c>
      <c r="AB31" s="104"/>
      <c r="AC31" s="104"/>
      <c r="AD31" s="104"/>
      <c r="AE31" s="104"/>
      <c r="AI31" s="104"/>
      <c r="AJ31" s="104"/>
      <c r="AK31" s="104"/>
      <c r="AL31" s="104"/>
      <c r="AU31" s="104"/>
      <c r="AZ31" s="104"/>
      <c r="BB31" s="104"/>
      <c r="BF31" s="104"/>
      <c r="BI31" s="104"/>
      <c r="BJ31" s="104"/>
      <c r="BL31" s="104"/>
      <c r="BM31" s="104"/>
      <c r="BR31" s="104"/>
      <c r="BS31" s="104"/>
      <c r="BT31" s="104"/>
      <c r="CB31" s="104"/>
    </row>
    <row r="32" spans="24:70" ht="18" customHeight="1">
      <c r="X32" s="104"/>
      <c r="AE32" s="104"/>
      <c r="AI32" s="104"/>
      <c r="AJ32" s="104"/>
      <c r="AL32" s="104"/>
      <c r="AM32" s="104"/>
      <c r="AO32" s="104"/>
      <c r="AP32" s="104"/>
      <c r="AQ32" s="104"/>
      <c r="AS32" s="104"/>
      <c r="AV32" s="104"/>
      <c r="AW32" s="104"/>
      <c r="AX32" s="104"/>
      <c r="BA32" s="104"/>
      <c r="BB32" s="104"/>
      <c r="BC32" s="104"/>
      <c r="BH32" s="104"/>
      <c r="BI32" s="104"/>
      <c r="BJ32" s="104"/>
      <c r="BK32" s="104"/>
      <c r="BQ32" s="104"/>
      <c r="BR32" s="104"/>
    </row>
    <row r="33" spans="30:75" ht="18" customHeight="1">
      <c r="AD33" s="104"/>
      <c r="AZ33" s="104"/>
      <c r="BJ33" s="214" t="s">
        <v>57</v>
      </c>
      <c r="BK33" s="214" t="s">
        <v>58</v>
      </c>
      <c r="BW33" s="104"/>
    </row>
    <row r="34" spans="31:67" ht="18" customHeight="1">
      <c r="AE34" s="104"/>
      <c r="AG34" s="212" t="s">
        <v>59</v>
      </c>
      <c r="BF34" s="104"/>
      <c r="BG34" s="104"/>
      <c r="BL34" s="104"/>
      <c r="BM34" s="104"/>
      <c r="BN34" s="104"/>
      <c r="BO34" s="104"/>
    </row>
    <row r="35" spans="31:66" ht="18" customHeight="1">
      <c r="AE35" s="104"/>
      <c r="AF35" s="104"/>
      <c r="AG35" s="104"/>
      <c r="AH35" s="104"/>
      <c r="AI35" s="104"/>
      <c r="AJ35" s="104"/>
      <c r="AL35" s="104"/>
      <c r="AM35" s="104"/>
      <c r="AO35" s="104"/>
      <c r="AP35" s="104"/>
      <c r="AQ35" s="104"/>
      <c r="AS35" s="104"/>
      <c r="AV35" s="104"/>
      <c r="AW35" s="104"/>
      <c r="AX35" s="104"/>
      <c r="AZ35" s="104"/>
      <c r="BA35" s="104"/>
      <c r="BC35" s="104"/>
      <c r="BD35" s="104"/>
      <c r="BE35" s="104"/>
      <c r="BF35" s="104"/>
      <c r="BG35" s="214" t="s">
        <v>60</v>
      </c>
      <c r="BL35" s="104"/>
      <c r="BM35" s="104"/>
      <c r="BN35" s="104"/>
    </row>
    <row r="36" ht="18" customHeight="1">
      <c r="BE36" s="104"/>
    </row>
    <row r="37" spans="31:57" ht="18" customHeight="1">
      <c r="AE37" s="194" t="s">
        <v>52</v>
      </c>
      <c r="AG37" s="212" t="s">
        <v>61</v>
      </c>
      <c r="AS37" s="215" t="s">
        <v>62</v>
      </c>
      <c r="BC37" s="104"/>
      <c r="BE37" s="104"/>
    </row>
    <row r="38" spans="31:62" ht="18" customHeight="1">
      <c r="AE38" s="196" t="s">
        <v>63</v>
      </c>
      <c r="BA38" s="104"/>
      <c r="BB38" s="104"/>
      <c r="BH38" s="104"/>
      <c r="BI38" s="104"/>
      <c r="BJ38" s="104"/>
    </row>
    <row r="39" spans="51:70" ht="18" customHeight="1">
      <c r="AY39" s="104"/>
      <c r="AZ39" s="104"/>
      <c r="BG39" s="104"/>
      <c r="BP39" s="104"/>
      <c r="BQ39" s="104"/>
      <c r="BR39" s="104"/>
    </row>
    <row r="40" spans="4:81" ht="18" customHeight="1">
      <c r="D40" s="104"/>
      <c r="BC40" s="104"/>
      <c r="BF40" s="104"/>
      <c r="BP40" s="104"/>
      <c r="BQ40" s="104"/>
      <c r="BR40" s="104"/>
      <c r="CC40" s="104"/>
    </row>
    <row r="41" ht="18" customHeight="1">
      <c r="BB41" s="215" t="s">
        <v>64</v>
      </c>
    </row>
    <row r="42" ht="18" customHeight="1">
      <c r="BB42" s="216">
        <v>6250</v>
      </c>
    </row>
    <row r="43" ht="18" customHeight="1">
      <c r="BD43" s="104"/>
    </row>
    <row r="44" ht="18" customHeight="1"/>
    <row r="45" ht="18" customHeight="1"/>
    <row r="46" spans="2:88" ht="21" customHeight="1">
      <c r="B46" s="217" t="s">
        <v>18</v>
      </c>
      <c r="C46" s="218" t="s">
        <v>65</v>
      </c>
      <c r="D46" s="218" t="s">
        <v>66</v>
      </c>
      <c r="E46" s="218" t="s">
        <v>67</v>
      </c>
      <c r="F46" s="219" t="s">
        <v>68</v>
      </c>
      <c r="G46" s="220"/>
      <c r="H46" s="220"/>
      <c r="I46" s="221" t="s">
        <v>69</v>
      </c>
      <c r="J46" s="221"/>
      <c r="K46" s="221"/>
      <c r="L46" s="221"/>
      <c r="M46" s="220"/>
      <c r="N46" s="220"/>
      <c r="O46" s="222"/>
      <c r="P46" s="218" t="s">
        <v>18</v>
      </c>
      <c r="Q46" s="218" t="s">
        <v>65</v>
      </c>
      <c r="R46" s="219" t="s">
        <v>68</v>
      </c>
      <c r="S46" s="220"/>
      <c r="T46" s="220"/>
      <c r="U46" s="220"/>
      <c r="V46" s="221" t="s">
        <v>69</v>
      </c>
      <c r="W46" s="220"/>
      <c r="X46" s="220"/>
      <c r="Y46" s="223"/>
      <c r="BL46" s="217" t="s">
        <v>18</v>
      </c>
      <c r="BM46" s="218" t="s">
        <v>65</v>
      </c>
      <c r="BN46" s="218" t="s">
        <v>66</v>
      </c>
      <c r="BO46" s="218" t="s">
        <v>67</v>
      </c>
      <c r="BP46" s="219" t="s">
        <v>68</v>
      </c>
      <c r="BQ46" s="220"/>
      <c r="BR46" s="220"/>
      <c r="BS46" s="221" t="s">
        <v>69</v>
      </c>
      <c r="BT46" s="221"/>
      <c r="BU46" s="220"/>
      <c r="BV46" s="220"/>
      <c r="BW46" s="222"/>
      <c r="BX46" s="218" t="s">
        <v>18</v>
      </c>
      <c r="BY46" s="218" t="s">
        <v>65</v>
      </c>
      <c r="BZ46" s="218" t="s">
        <v>66</v>
      </c>
      <c r="CA46" s="218" t="s">
        <v>67</v>
      </c>
      <c r="CB46" s="219" t="s">
        <v>68</v>
      </c>
      <c r="CC46" s="220"/>
      <c r="CD46" s="220"/>
      <c r="CE46" s="221" t="s">
        <v>69</v>
      </c>
      <c r="CF46" s="221"/>
      <c r="CG46" s="221"/>
      <c r="CH46" s="221"/>
      <c r="CI46" s="220"/>
      <c r="CJ46" s="223"/>
    </row>
    <row r="47" spans="2:88" ht="21" customHeight="1">
      <c r="B47" s="224"/>
      <c r="C47" s="225"/>
      <c r="D47" s="225"/>
      <c r="E47" s="225"/>
      <c r="F47" s="226"/>
      <c r="G47" s="147"/>
      <c r="O47" s="227"/>
      <c r="P47" s="225"/>
      <c r="Q47" s="225"/>
      <c r="R47" s="226"/>
      <c r="S47" s="147"/>
      <c r="Y47" s="228"/>
      <c r="BL47" s="224"/>
      <c r="BM47" s="225"/>
      <c r="BN47" s="225"/>
      <c r="BO47" s="225"/>
      <c r="BP47" s="226"/>
      <c r="BQ47" s="147"/>
      <c r="BV47" s="191"/>
      <c r="BW47" s="227"/>
      <c r="BX47" s="225"/>
      <c r="BY47" s="225"/>
      <c r="BZ47" s="225"/>
      <c r="CA47" s="225"/>
      <c r="CB47" s="226"/>
      <c r="CC47" s="147"/>
      <c r="CJ47" s="228"/>
    </row>
    <row r="48" spans="2:88" ht="21" customHeight="1">
      <c r="B48" s="229">
        <v>1</v>
      </c>
      <c r="C48" s="230">
        <v>28.605</v>
      </c>
      <c r="D48" s="231">
        <v>-55</v>
      </c>
      <c r="E48" s="232">
        <f>C48+D48*0.001</f>
        <v>28.55</v>
      </c>
      <c r="F48" s="233" t="s">
        <v>70</v>
      </c>
      <c r="G48" s="234" t="s">
        <v>71</v>
      </c>
      <c r="O48" s="235"/>
      <c r="P48" s="236" t="s">
        <v>72</v>
      </c>
      <c r="Q48" s="237">
        <v>28.519000000000002</v>
      </c>
      <c r="R48" s="233" t="s">
        <v>70</v>
      </c>
      <c r="S48" s="238" t="s">
        <v>73</v>
      </c>
      <c r="Y48" s="228"/>
      <c r="BL48" s="239" t="s">
        <v>58</v>
      </c>
      <c r="BM48" s="237">
        <v>28.177</v>
      </c>
      <c r="BN48" s="240">
        <v>-42</v>
      </c>
      <c r="BO48" s="237">
        <f>BM48+BN48*0.001</f>
        <v>28.134999999999998</v>
      </c>
      <c r="BP48" s="233" t="s">
        <v>70</v>
      </c>
      <c r="BQ48" s="241" t="s">
        <v>74</v>
      </c>
      <c r="BV48" s="191"/>
      <c r="BW48" s="235"/>
      <c r="BX48" s="225"/>
      <c r="BY48" s="225"/>
      <c r="BZ48" s="225"/>
      <c r="CA48" s="225"/>
      <c r="CB48" s="233"/>
      <c r="CJ48" s="228"/>
    </row>
    <row r="49" spans="2:88" ht="21" customHeight="1">
      <c r="B49" s="242"/>
      <c r="C49" s="243"/>
      <c r="D49" s="225"/>
      <c r="E49" s="244"/>
      <c r="F49" s="226"/>
      <c r="O49" s="235"/>
      <c r="P49" s="225"/>
      <c r="Q49" s="225"/>
      <c r="R49" s="226"/>
      <c r="S49" s="147"/>
      <c r="Y49" s="228"/>
      <c r="BL49" s="245"/>
      <c r="BM49" s="243"/>
      <c r="BN49" s="231"/>
      <c r="BO49" s="246"/>
      <c r="BP49" s="233"/>
      <c r="BQ49" s="247"/>
      <c r="BS49" s="248"/>
      <c r="BT49" s="248"/>
      <c r="BU49" s="248"/>
      <c r="BV49" s="249"/>
      <c r="BW49" s="235"/>
      <c r="BX49" s="250">
        <v>4</v>
      </c>
      <c r="BY49" s="251">
        <v>28.118</v>
      </c>
      <c r="BZ49" s="231">
        <v>46</v>
      </c>
      <c r="CA49" s="232">
        <f>BY49+BZ49*0.001</f>
        <v>28.163999999999998</v>
      </c>
      <c r="CB49" s="233" t="s">
        <v>70</v>
      </c>
      <c r="CC49" s="238" t="s">
        <v>75</v>
      </c>
      <c r="CD49" s="248"/>
      <c r="CE49" s="248"/>
      <c r="CF49" s="248"/>
      <c r="CG49" s="248"/>
      <c r="CH49" s="248"/>
      <c r="CI49" s="248"/>
      <c r="CJ49" s="252"/>
    </row>
    <row r="50" spans="2:88" ht="21" customHeight="1">
      <c r="B50" s="253">
        <v>2</v>
      </c>
      <c r="C50" s="251">
        <v>28.575</v>
      </c>
      <c r="D50" s="231">
        <v>-46</v>
      </c>
      <c r="E50" s="232">
        <f>C50+D50*0.001</f>
        <v>28.529</v>
      </c>
      <c r="F50" s="254" t="s">
        <v>76</v>
      </c>
      <c r="G50" s="255" t="s">
        <v>77</v>
      </c>
      <c r="L50" s="256" t="s">
        <v>78</v>
      </c>
      <c r="O50" s="235"/>
      <c r="P50" s="236" t="s">
        <v>55</v>
      </c>
      <c r="Q50" s="257">
        <v>28.547</v>
      </c>
      <c r="R50" s="233" t="s">
        <v>70</v>
      </c>
      <c r="S50" s="238" t="s">
        <v>79</v>
      </c>
      <c r="Y50" s="228"/>
      <c r="BL50" s="239" t="s">
        <v>57</v>
      </c>
      <c r="BM50" s="237">
        <v>28.183999999999997</v>
      </c>
      <c r="BN50" s="240">
        <v>42</v>
      </c>
      <c r="BO50" s="237">
        <f>BM50+BN50*0.001</f>
        <v>28.226</v>
      </c>
      <c r="BP50" s="233" t="s">
        <v>70</v>
      </c>
      <c r="BQ50" s="238" t="s">
        <v>73</v>
      </c>
      <c r="BV50" s="191"/>
      <c r="BW50" s="235"/>
      <c r="BX50" s="225"/>
      <c r="BY50" s="225"/>
      <c r="BZ50" s="225"/>
      <c r="CA50" s="225"/>
      <c r="CB50" s="233"/>
      <c r="CJ50" s="228"/>
    </row>
    <row r="51" spans="2:88" ht="21" customHeight="1">
      <c r="B51" s="242"/>
      <c r="C51" s="243"/>
      <c r="D51" s="225"/>
      <c r="E51" s="244"/>
      <c r="F51" s="226"/>
      <c r="O51" s="235"/>
      <c r="P51" s="258" t="s">
        <v>59</v>
      </c>
      <c r="Q51" s="237">
        <v>28.468</v>
      </c>
      <c r="R51" s="233" t="s">
        <v>70</v>
      </c>
      <c r="S51" s="238" t="s">
        <v>80</v>
      </c>
      <c r="Y51" s="228"/>
      <c r="BL51" s="245"/>
      <c r="BM51" s="243"/>
      <c r="BN51" s="231"/>
      <c r="BO51" s="246"/>
      <c r="BP51" s="233"/>
      <c r="BQ51" s="247"/>
      <c r="BR51" s="248"/>
      <c r="BS51" s="248"/>
      <c r="BT51" s="248"/>
      <c r="BU51" s="248"/>
      <c r="BV51" s="249"/>
      <c r="BW51" s="235"/>
      <c r="BX51" s="259">
        <v>6</v>
      </c>
      <c r="BY51" s="230">
        <v>28.091</v>
      </c>
      <c r="BZ51" s="231">
        <v>51</v>
      </c>
      <c r="CA51" s="232">
        <f>BY51+BZ51*0.001</f>
        <v>28.142</v>
      </c>
      <c r="CB51" s="254" t="s">
        <v>76</v>
      </c>
      <c r="CC51" s="255" t="s">
        <v>81</v>
      </c>
      <c r="CH51" s="256" t="s">
        <v>82</v>
      </c>
      <c r="CI51" s="248"/>
      <c r="CJ51" s="252"/>
    </row>
    <row r="52" spans="2:88" ht="21" customHeight="1">
      <c r="B52" s="260">
        <v>3</v>
      </c>
      <c r="C52" s="251">
        <v>28.544</v>
      </c>
      <c r="D52" s="231">
        <v>-52</v>
      </c>
      <c r="E52" s="232">
        <f>C52+D52*0.001</f>
        <v>28.492</v>
      </c>
      <c r="F52" s="233" t="s">
        <v>70</v>
      </c>
      <c r="G52" s="234" t="s">
        <v>83</v>
      </c>
      <c r="O52" s="235"/>
      <c r="P52" s="258" t="s">
        <v>61</v>
      </c>
      <c r="Q52" s="237">
        <v>28.468</v>
      </c>
      <c r="R52" s="233" t="s">
        <v>70</v>
      </c>
      <c r="S52" s="234" t="s">
        <v>84</v>
      </c>
      <c r="Y52" s="228"/>
      <c r="BL52" s="239" t="s">
        <v>60</v>
      </c>
      <c r="BM52" s="237">
        <v>28.21</v>
      </c>
      <c r="BN52" s="240">
        <v>42</v>
      </c>
      <c r="BO52" s="237">
        <f>BM52+BN52*0.001</f>
        <v>28.252000000000002</v>
      </c>
      <c r="BP52" s="233" t="s">
        <v>70</v>
      </c>
      <c r="BQ52" s="238" t="s">
        <v>73</v>
      </c>
      <c r="BV52" s="191"/>
      <c r="BW52" s="235"/>
      <c r="BX52" s="225"/>
      <c r="BY52" s="225"/>
      <c r="BZ52" s="225"/>
      <c r="CA52" s="225"/>
      <c r="CB52" s="233"/>
      <c r="CJ52" s="228"/>
    </row>
    <row r="53" spans="2:88" ht="21" customHeight="1">
      <c r="B53" s="261"/>
      <c r="C53" s="262"/>
      <c r="D53" s="263"/>
      <c r="E53" s="263"/>
      <c r="F53" s="264"/>
      <c r="G53" s="265"/>
      <c r="H53" s="266"/>
      <c r="I53" s="266"/>
      <c r="J53" s="266"/>
      <c r="K53" s="266"/>
      <c r="L53" s="266"/>
      <c r="M53" s="266"/>
      <c r="N53" s="266"/>
      <c r="O53" s="267"/>
      <c r="P53" s="263"/>
      <c r="Q53" s="262"/>
      <c r="R53" s="264"/>
      <c r="S53" s="268"/>
      <c r="T53" s="266"/>
      <c r="U53" s="266"/>
      <c r="V53" s="266"/>
      <c r="W53" s="266"/>
      <c r="X53" s="266"/>
      <c r="Y53" s="269"/>
      <c r="AD53" s="107"/>
      <c r="AE53" s="108"/>
      <c r="BH53" s="108"/>
      <c r="BL53" s="270"/>
      <c r="BM53" s="262"/>
      <c r="BN53" s="263"/>
      <c r="BO53" s="263"/>
      <c r="BP53" s="264"/>
      <c r="BQ53" s="268"/>
      <c r="BR53" s="266"/>
      <c r="BS53" s="266"/>
      <c r="BT53" s="266"/>
      <c r="BU53" s="266"/>
      <c r="BV53" s="266"/>
      <c r="BW53" s="267"/>
      <c r="BX53" s="271"/>
      <c r="BY53" s="262"/>
      <c r="BZ53" s="263"/>
      <c r="CA53" s="263"/>
      <c r="CB53" s="264"/>
      <c r="CC53" s="268"/>
      <c r="CD53" s="266"/>
      <c r="CE53" s="266"/>
      <c r="CF53" s="266"/>
      <c r="CG53" s="266"/>
      <c r="CH53" s="266"/>
      <c r="CI53" s="266"/>
      <c r="CJ53" s="269"/>
    </row>
    <row r="55" spans="27:70" ht="12.75">
      <c r="AA55" s="191"/>
      <c r="BO55" s="191"/>
      <c r="BP55" s="191"/>
      <c r="BQ55" s="191"/>
      <c r="BR55" s="191"/>
    </row>
  </sheetData>
  <sheetProtection password="E9A7" sheet="1"/>
  <mergeCells count="14">
    <mergeCell ref="T2:Y2"/>
    <mergeCell ref="BL2:BQ2"/>
    <mergeCell ref="P3:Q3"/>
    <mergeCell ref="T3:U3"/>
    <mergeCell ref="X3:Y3"/>
    <mergeCell ref="AB3:AC3"/>
    <mergeCell ref="BJ3:BK3"/>
    <mergeCell ref="BN3:BO3"/>
    <mergeCell ref="BR3:BS3"/>
    <mergeCell ref="AB6:AC6"/>
    <mergeCell ref="BQ28:BQ29"/>
    <mergeCell ref="I46:L46"/>
    <mergeCell ref="BS46:BT46"/>
    <mergeCell ref="CE46:CH46"/>
  </mergeCells>
  <printOptions horizontalCentered="1" verticalCentered="1"/>
  <pageMargins left="0.19652777777777777" right="0.19652777777777777" top="0.5902777777777778" bottom="0.5902777777777778" header="0.5118055555555555" footer="0.5118055555555555"/>
  <pageSetup horizontalDpi="300" verticalDpi="300" orientation="landscape" pageOrder="overThenDown" paperSize="9" scale="50"/>
  <drawing r:id="rId4"/>
  <legacyDrawing r:id="rId3"/>
  <oleObjects>
    <oleObject progId="" shapeId="55140" r:id="rId1"/>
    <oleObject progId="" shapeId="582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2013-12-12T09:57:42Z</cp:lastPrinted>
  <dcterms:created xsi:type="dcterms:W3CDTF">2003-01-10T15:39:03Z</dcterms:created>
  <dcterms:modified xsi:type="dcterms:W3CDTF">2019-11-11T09:29:59Z</dcterms:modified>
  <cp:category/>
  <cp:version/>
  <cp:contentType/>
  <cp:contentStatus/>
</cp:coreProperties>
</file>