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7635" windowHeight="8955" activeTab="0"/>
  </bookViews>
  <sheets>
    <sheet name="170 (3)" sheetId="1" r:id="rId1"/>
    <sheet name="200 (3)" sheetId="2" r:id="rId2"/>
  </sheets>
  <definedNames/>
  <calcPr fullCalcOnLoad="1"/>
</workbook>
</file>

<file path=xl/sharedStrings.xml><?xml version="1.0" encoding="utf-8"?>
<sst xmlns="http://schemas.openxmlformats.org/spreadsheetml/2006/main" count="404" uniqueCount="51">
  <si>
    <r>
      <t>170</t>
    </r>
    <r>
      <rPr>
        <b/>
        <sz val="10"/>
        <rFont val="Arial"/>
        <family val="2"/>
      </rPr>
      <t xml:space="preserve">  Praha - Beroun - Plzeň</t>
    </r>
  </si>
  <si>
    <t>"Pryž cílová varianta", doplnění Os</t>
  </si>
  <si>
    <t>km</t>
  </si>
  <si>
    <t>Klatovy</t>
  </si>
  <si>
    <t>Mnichov</t>
  </si>
  <si>
    <t>Cheb</t>
  </si>
  <si>
    <t>Plzeň hl.n.</t>
  </si>
  <si>
    <t>Plzeň-Doubravka</t>
  </si>
  <si>
    <t>I</t>
  </si>
  <si>
    <t>Ejpovice</t>
  </si>
  <si>
    <t>Klabava</t>
  </si>
  <si>
    <t>Rokycany</t>
  </si>
  <si>
    <t>Svojkovice</t>
  </si>
  <si>
    <t>Holoubkov</t>
  </si>
  <si>
    <t>Mýto</t>
  </si>
  <si>
    <t>Kařízek</t>
  </si>
  <si>
    <t>Kařez</t>
  </si>
  <si>
    <t>Cerhovice</t>
  </si>
  <si>
    <t>Hořovice</t>
  </si>
  <si>
    <t>Praskolesy</t>
  </si>
  <si>
    <t>Stašov</t>
  </si>
  <si>
    <t>Březnice</t>
  </si>
  <si>
    <t>Buděj.</t>
  </si>
  <si>
    <t>Zdice</t>
  </si>
  <si>
    <t>Králův Dvůr-Popovice</t>
  </si>
  <si>
    <t>Králův Dvůr</t>
  </si>
  <si>
    <t>Beroun</t>
  </si>
  <si>
    <t>Srbsko</t>
  </si>
  <si>
    <t>Karlštejn</t>
  </si>
  <si>
    <t>Zadní Třebaň</t>
  </si>
  <si>
    <t>Řevnice</t>
  </si>
  <si>
    <t>Dobřichovice</t>
  </si>
  <si>
    <t>Všenory</t>
  </si>
  <si>
    <t>Černošice-Mokropsy</t>
  </si>
  <si>
    <t>Černošice</t>
  </si>
  <si>
    <t>Praha-Radotín</t>
  </si>
  <si>
    <t>Praha-Velká Chuchle</t>
  </si>
  <si>
    <t>Praha-Smíchov</t>
  </si>
  <si>
    <t>Praha hl.n.</t>
  </si>
  <si>
    <r>
      <t>200</t>
    </r>
    <r>
      <rPr>
        <b/>
        <sz val="10"/>
        <rFont val="Arial"/>
        <family val="2"/>
      </rPr>
      <t xml:space="preserve">  Zdice - Příbram - Březnice</t>
    </r>
  </si>
  <si>
    <t>Tochovice</t>
  </si>
  <si>
    <t>x</t>
  </si>
  <si>
    <t>Ostrov u Tochovic</t>
  </si>
  <si>
    <t>Milín</t>
  </si>
  <si>
    <t>Příbram</t>
  </si>
  <si>
    <t>Bratkovice</t>
  </si>
  <si>
    <t>Jince</t>
  </si>
  <si>
    <t>Rejkovice</t>
  </si>
  <si>
    <t>Lochovice</t>
  </si>
  <si>
    <t>Libomyšl</t>
  </si>
  <si>
    <t>Praha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</si>
</sst>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55"/>
      <name val="Arial"/>
      <family val="2"/>
    </font>
    <font>
      <i/>
      <sz val="8"/>
      <color indexed="23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20" fontId="1" fillId="0" borderId="0" xfId="0" applyNumberFormat="1" applyFont="1" applyFill="1" applyAlignment="1">
      <alignment horizontal="center" vertical="center"/>
    </xf>
    <xf numFmtId="20" fontId="4" fillId="0" borderId="0" xfId="0" applyNumberFormat="1" applyFont="1" applyFill="1" applyAlignment="1">
      <alignment horizontal="left" vertical="center"/>
    </xf>
    <xf numFmtId="20" fontId="5" fillId="0" borderId="0" xfId="0" applyNumberFormat="1" applyFont="1" applyFill="1" applyAlignment="1">
      <alignment horizontal="center" vertical="center"/>
    </xf>
    <xf numFmtId="20" fontId="1" fillId="0" borderId="0" xfId="0" applyNumberFormat="1" applyFont="1" applyFill="1" applyAlignment="1">
      <alignment horizontal="left" vertical="center"/>
    </xf>
    <xf numFmtId="20" fontId="6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20" fontId="5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20" fontId="10" fillId="0" borderId="0" xfId="0" applyNumberFormat="1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1" width="3.421875" style="1" customWidth="1"/>
    <col min="2" max="2" width="1.1484375" style="2" customWidth="1"/>
    <col min="3" max="3" width="22.7109375" style="7" customWidth="1"/>
    <col min="4" max="16384" width="5.28125" style="4" customWidth="1"/>
  </cols>
  <sheetData>
    <row r="1" spans="1:3" s="2" customFormat="1" ht="12" customHeight="1">
      <c r="A1" s="1"/>
      <c r="C1" s="3" t="s">
        <v>0</v>
      </c>
    </row>
    <row r="2" spans="1:3" s="6" customFormat="1" ht="10.5" customHeight="1">
      <c r="A2" s="4"/>
      <c r="B2" s="2"/>
      <c r="C2" s="5" t="s">
        <v>1</v>
      </c>
    </row>
    <row r="3" spans="1:15" s="6" customFormat="1" ht="10.5" customHeight="1">
      <c r="A3" s="2" t="s">
        <v>2</v>
      </c>
      <c r="B3" s="2"/>
      <c r="C3" s="7"/>
      <c r="D3" s="4"/>
      <c r="F3" s="8" t="s">
        <v>3</v>
      </c>
      <c r="I3" s="8" t="s">
        <v>4</v>
      </c>
      <c r="J3" s="4"/>
      <c r="N3" s="4"/>
      <c r="O3" s="8" t="s">
        <v>5</v>
      </c>
    </row>
    <row r="4" spans="1:15" s="13" customFormat="1" ht="10.5" customHeight="1">
      <c r="A4" s="9">
        <v>0</v>
      </c>
      <c r="B4" s="10"/>
      <c r="C4" s="11" t="s">
        <v>6</v>
      </c>
      <c r="D4" s="12"/>
      <c r="F4" s="13">
        <v>0.015277777777777777</v>
      </c>
      <c r="H4" s="12"/>
      <c r="I4" s="13">
        <v>0.041666666666666664</v>
      </c>
      <c r="N4" s="12"/>
      <c r="O4" s="13">
        <f>I4+"1:00"</f>
        <v>0.08333333333333333</v>
      </c>
    </row>
    <row r="5" spans="1:15" ht="10.5" customHeight="1">
      <c r="A5" s="1">
        <f>A4+0</f>
        <v>0</v>
      </c>
      <c r="C5" s="7" t="s">
        <v>6</v>
      </c>
      <c r="F5" s="6">
        <f>F4+"0:05"</f>
        <v>0.01875</v>
      </c>
      <c r="H5" s="4">
        <f>F5+"0:08"</f>
        <v>0.024305555555555556</v>
      </c>
      <c r="I5" s="6">
        <f>I4+"0:11"</f>
        <v>0.049305555555555554</v>
      </c>
      <c r="L5" s="14">
        <f>F5+"1:00"</f>
        <v>0.06041666666666666</v>
      </c>
      <c r="N5" s="4">
        <f>H5+"1:00"</f>
        <v>0.06597222222222222</v>
      </c>
      <c r="O5" s="6">
        <f>O4+"0:11"</f>
        <v>0.09097222222222222</v>
      </c>
    </row>
    <row r="6" spans="1:15" ht="10.5" customHeight="1">
      <c r="A6" s="1">
        <f>A5+3</f>
        <v>3</v>
      </c>
      <c r="C6" s="7" t="s">
        <v>7</v>
      </c>
      <c r="F6" s="4" t="s">
        <v>8</v>
      </c>
      <c r="H6" s="4">
        <f>H5+"0:04"</f>
        <v>0.027083333333333334</v>
      </c>
      <c r="I6" s="4" t="s">
        <v>8</v>
      </c>
      <c r="L6" s="15" t="s">
        <v>8</v>
      </c>
      <c r="N6" s="4">
        <f>N5+"0:04"</f>
        <v>0.06875</v>
      </c>
      <c r="O6" s="4" t="s">
        <v>8</v>
      </c>
    </row>
    <row r="7" spans="1:15" s="12" customFormat="1" ht="10.5" customHeight="1">
      <c r="A7" s="9">
        <f>A6+8</f>
        <v>11</v>
      </c>
      <c r="B7" s="10"/>
      <c r="C7" s="11" t="s">
        <v>9</v>
      </c>
      <c r="F7" s="12" t="s">
        <v>8</v>
      </c>
      <c r="H7" s="12">
        <f>H6+"0:05"</f>
        <v>0.030555555555555558</v>
      </c>
      <c r="I7" s="12" t="s">
        <v>8</v>
      </c>
      <c r="L7" s="16" t="s">
        <v>8</v>
      </c>
      <c r="N7" s="12">
        <f>N6+"0:05"</f>
        <v>0.07222222222222223</v>
      </c>
      <c r="O7" s="12" t="s">
        <v>8</v>
      </c>
    </row>
    <row r="8" spans="1:15" ht="10.5" customHeight="1">
      <c r="A8" s="1">
        <f>A7+0</f>
        <v>11</v>
      </c>
      <c r="C8" s="7" t="s">
        <v>9</v>
      </c>
      <c r="F8" s="4" t="s">
        <v>8</v>
      </c>
      <c r="H8" s="4">
        <f>H7+"0:01"</f>
        <v>0.03125</v>
      </c>
      <c r="I8" s="4" t="s">
        <v>8</v>
      </c>
      <c r="L8" s="17" t="s">
        <v>8</v>
      </c>
      <c r="N8" s="4">
        <f>N7+"0:01"</f>
        <v>0.07291666666666667</v>
      </c>
      <c r="O8" s="4" t="s">
        <v>8</v>
      </c>
    </row>
    <row r="9" spans="1:15" ht="10.5" customHeight="1">
      <c r="A9" s="1">
        <f>A8+2</f>
        <v>13</v>
      </c>
      <c r="C9" s="7" t="s">
        <v>10</v>
      </c>
      <c r="F9" s="4" t="s">
        <v>8</v>
      </c>
      <c r="H9" s="4">
        <f>H8+"0:03"</f>
        <v>0.03333333333333333</v>
      </c>
      <c r="I9" s="4" t="s">
        <v>8</v>
      </c>
      <c r="L9" s="17" t="s">
        <v>8</v>
      </c>
      <c r="N9" s="4">
        <f>N8+"0:03"</f>
        <v>0.07500000000000001</v>
      </c>
      <c r="O9" s="4" t="s">
        <v>8</v>
      </c>
    </row>
    <row r="10" spans="1:15" s="12" customFormat="1" ht="10.5" customHeight="1">
      <c r="A10" s="9">
        <f>A9+4</f>
        <v>17</v>
      </c>
      <c r="B10" s="10"/>
      <c r="C10" s="11" t="s">
        <v>11</v>
      </c>
      <c r="F10" s="13">
        <f>F5+"0:11"</f>
        <v>0.02638888888888889</v>
      </c>
      <c r="H10" s="12">
        <f>H9+"0:04"</f>
        <v>0.03611111111111111</v>
      </c>
      <c r="I10" s="12" t="s">
        <v>8</v>
      </c>
      <c r="L10" s="18">
        <f>L5+"0:11"</f>
        <v>0.06805555555555555</v>
      </c>
      <c r="N10" s="12">
        <f>N9+"0:04"</f>
        <v>0.07777777777777779</v>
      </c>
      <c r="O10" s="12" t="s">
        <v>8</v>
      </c>
    </row>
    <row r="11" spans="1:15" ht="10.5" customHeight="1">
      <c r="A11" s="1">
        <f>A10+0</f>
        <v>17</v>
      </c>
      <c r="C11" s="7" t="s">
        <v>11</v>
      </c>
      <c r="F11" s="6">
        <f>F10+"0:01"</f>
        <v>0.027083333333333334</v>
      </c>
      <c r="H11" s="4">
        <f>H10+"0:01"</f>
        <v>0.03680555555555555</v>
      </c>
      <c r="I11" s="4" t="s">
        <v>8</v>
      </c>
      <c r="L11" s="19">
        <f>L10+"0:01"</f>
        <v>0.06874999999999999</v>
      </c>
      <c r="N11" s="17">
        <f>N10+"0:01"</f>
        <v>0.07847222222222223</v>
      </c>
      <c r="O11" s="4" t="s">
        <v>8</v>
      </c>
    </row>
    <row r="12" spans="1:15" ht="10.5" customHeight="1">
      <c r="A12" s="20">
        <f>A11+5</f>
        <v>22</v>
      </c>
      <c r="C12" s="7" t="s">
        <v>12</v>
      </c>
      <c r="F12" s="21" t="s">
        <v>8</v>
      </c>
      <c r="H12" s="4">
        <f>H11+"0:04"</f>
        <v>0.039583333333333325</v>
      </c>
      <c r="I12" s="4" t="s">
        <v>8</v>
      </c>
      <c r="L12" s="15" t="s">
        <v>8</v>
      </c>
      <c r="N12" s="17">
        <f>N11+"0:04"</f>
        <v>0.08125000000000002</v>
      </c>
      <c r="O12" s="4" t="s">
        <v>8</v>
      </c>
    </row>
    <row r="13" spans="1:15" ht="10.5" customHeight="1">
      <c r="A13" s="1">
        <f>A12+4</f>
        <v>26</v>
      </c>
      <c r="C13" s="7" t="s">
        <v>13</v>
      </c>
      <c r="F13" s="21" t="s">
        <v>8</v>
      </c>
      <c r="H13" s="4">
        <f>H12+"0:04"</f>
        <v>0.0423611111111111</v>
      </c>
      <c r="I13" s="4" t="s">
        <v>8</v>
      </c>
      <c r="L13" s="15" t="s">
        <v>8</v>
      </c>
      <c r="N13" s="17">
        <f>N12+"0:04"</f>
        <v>0.0840277777777778</v>
      </c>
      <c r="O13" s="4" t="s">
        <v>8</v>
      </c>
    </row>
    <row r="14" spans="1:15" ht="10.5" customHeight="1">
      <c r="A14" s="1">
        <f>A13+3</f>
        <v>29</v>
      </c>
      <c r="C14" s="7" t="s">
        <v>14</v>
      </c>
      <c r="F14" s="21" t="s">
        <v>8</v>
      </c>
      <c r="H14" s="4">
        <f>H13+"0:03"</f>
        <v>0.04444444444444443</v>
      </c>
      <c r="I14" s="4" t="s">
        <v>8</v>
      </c>
      <c r="L14" s="15" t="s">
        <v>8</v>
      </c>
      <c r="N14" s="17">
        <f>N13+"0:03"</f>
        <v>0.08611111111111114</v>
      </c>
      <c r="O14" s="4" t="s">
        <v>8</v>
      </c>
    </row>
    <row r="15" spans="1:15" ht="10.5" customHeight="1">
      <c r="A15" s="1">
        <f>A14+3</f>
        <v>32</v>
      </c>
      <c r="C15" s="7" t="s">
        <v>15</v>
      </c>
      <c r="F15" s="21" t="s">
        <v>8</v>
      </c>
      <c r="H15" s="4">
        <f>H14+"0:03"</f>
        <v>0.046527777777777765</v>
      </c>
      <c r="I15" s="4" t="s">
        <v>8</v>
      </c>
      <c r="L15" s="15" t="s">
        <v>8</v>
      </c>
      <c r="N15" s="17">
        <f>N14+"0:03"</f>
        <v>0.08819444444444448</v>
      </c>
      <c r="O15" s="4" t="s">
        <v>8</v>
      </c>
    </row>
    <row r="16" spans="1:15" ht="10.5" customHeight="1">
      <c r="A16" s="1">
        <f>A15+4</f>
        <v>36</v>
      </c>
      <c r="C16" s="7" t="s">
        <v>16</v>
      </c>
      <c r="F16" s="6">
        <f>F11+"0:13"</f>
        <v>0.036111111111111115</v>
      </c>
      <c r="H16" s="4">
        <f>H15+"0:04"</f>
        <v>0.04930555555555554</v>
      </c>
      <c r="I16" s="4" t="s">
        <v>8</v>
      </c>
      <c r="L16" s="19">
        <f>L11+"0:13"</f>
        <v>0.07777777777777777</v>
      </c>
      <c r="N16" s="17">
        <f>N15+"0:04"</f>
        <v>0.09097222222222226</v>
      </c>
      <c r="O16" s="4" t="s">
        <v>8</v>
      </c>
    </row>
    <row r="17" spans="1:15" ht="10.5" customHeight="1">
      <c r="A17" s="1">
        <f>A16+4</f>
        <v>40</v>
      </c>
      <c r="C17" s="7" t="s">
        <v>17</v>
      </c>
      <c r="F17" s="21" t="s">
        <v>8</v>
      </c>
      <c r="H17" s="4">
        <f>H16+"0:04"</f>
        <v>0.052083333333333315</v>
      </c>
      <c r="I17" s="4" t="s">
        <v>8</v>
      </c>
      <c r="L17" s="15" t="s">
        <v>8</v>
      </c>
      <c r="N17" s="17">
        <f>N16+"0:04"</f>
        <v>0.09375000000000004</v>
      </c>
      <c r="O17" s="4" t="s">
        <v>8</v>
      </c>
    </row>
    <row r="18" spans="1:15" s="12" customFormat="1" ht="10.5" customHeight="1">
      <c r="A18" s="9">
        <f>A17+6</f>
        <v>46</v>
      </c>
      <c r="B18" s="10"/>
      <c r="C18" s="11" t="s">
        <v>18</v>
      </c>
      <c r="F18" s="13">
        <f>F16+"0:07"</f>
        <v>0.04097222222222223</v>
      </c>
      <c r="H18" s="12">
        <f>H17+"0:05"</f>
        <v>0.05555555555555554</v>
      </c>
      <c r="I18" s="12" t="s">
        <v>8</v>
      </c>
      <c r="L18" s="18">
        <f>L16+"0:07"</f>
        <v>0.08263888888888887</v>
      </c>
      <c r="N18" s="16">
        <f>N17+"0:05"</f>
        <v>0.09722222222222227</v>
      </c>
      <c r="O18" s="12" t="s">
        <v>8</v>
      </c>
    </row>
    <row r="19" spans="1:15" ht="10.5" customHeight="1">
      <c r="A19" s="1">
        <f>A18+0</f>
        <v>46</v>
      </c>
      <c r="C19" s="7" t="s">
        <v>18</v>
      </c>
      <c r="F19" s="6">
        <f>F18+"0:01"</f>
        <v>0.04166666666666667</v>
      </c>
      <c r="H19" s="4">
        <f>H18+"0:01"</f>
        <v>0.05624999999999998</v>
      </c>
      <c r="I19" s="4" t="s">
        <v>8</v>
      </c>
      <c r="L19" s="19">
        <f>L18+"0:01"</f>
        <v>0.08333333333333331</v>
      </c>
      <c r="N19" s="17">
        <f>N18+"0:01"</f>
        <v>0.09791666666666671</v>
      </c>
      <c r="O19" s="4" t="s">
        <v>8</v>
      </c>
    </row>
    <row r="20" spans="1:15" ht="10.5" customHeight="1">
      <c r="A20" s="1">
        <f>A19+4</f>
        <v>50</v>
      </c>
      <c r="C20" s="7" t="s">
        <v>19</v>
      </c>
      <c r="F20" s="4" t="s">
        <v>8</v>
      </c>
      <c r="H20" s="4">
        <f>H19+"0:04"</f>
        <v>0.059027777777777755</v>
      </c>
      <c r="I20" s="4" t="s">
        <v>8</v>
      </c>
      <c r="L20" s="17" t="s">
        <v>8</v>
      </c>
      <c r="N20" s="17">
        <f>N19+"0:04"</f>
        <v>0.10069444444444449</v>
      </c>
      <c r="O20" s="4" t="s">
        <v>8</v>
      </c>
    </row>
    <row r="21" spans="1:15" ht="10.5" customHeight="1">
      <c r="A21" s="1">
        <f>A20+3</f>
        <v>53</v>
      </c>
      <c r="C21" s="7" t="s">
        <v>20</v>
      </c>
      <c r="D21" s="8" t="s">
        <v>21</v>
      </c>
      <c r="F21" s="4" t="s">
        <v>8</v>
      </c>
      <c r="H21" s="4">
        <f>H20+"0:03"</f>
        <v>0.06111111111111109</v>
      </c>
      <c r="I21" s="4" t="s">
        <v>8</v>
      </c>
      <c r="J21" s="8" t="s">
        <v>22</v>
      </c>
      <c r="L21" s="17" t="s">
        <v>8</v>
      </c>
      <c r="N21" s="17">
        <f>N20+"0:03"</f>
        <v>0.10277777777777783</v>
      </c>
      <c r="O21" s="4" t="s">
        <v>8</v>
      </c>
    </row>
    <row r="22" spans="1:15" s="12" customFormat="1" ht="10.5" customHeight="1">
      <c r="A22" s="9">
        <f>A21+3</f>
        <v>56</v>
      </c>
      <c r="B22" s="10"/>
      <c r="C22" s="22" t="s">
        <v>23</v>
      </c>
      <c r="D22" s="12">
        <v>0.027777777777777776</v>
      </c>
      <c r="F22" s="13">
        <f>F19+"0:07"</f>
        <v>0.04652777777777778</v>
      </c>
      <c r="H22" s="12">
        <f>H21+"0:03"</f>
        <v>0.06319444444444443</v>
      </c>
      <c r="I22" s="12" t="s">
        <v>8</v>
      </c>
      <c r="J22" s="13">
        <v>0.07152777777777779</v>
      </c>
      <c r="L22" s="18">
        <f>L19+"0:07"</f>
        <v>0.08819444444444442</v>
      </c>
      <c r="N22" s="16">
        <f>N21+"0:03"</f>
        <v>0.10486111111111117</v>
      </c>
      <c r="O22" s="12" t="s">
        <v>8</v>
      </c>
    </row>
    <row r="23" spans="1:15" ht="10.5" customHeight="1">
      <c r="A23" s="1">
        <f>A22+0</f>
        <v>56</v>
      </c>
      <c r="C23" s="23" t="s">
        <v>23</v>
      </c>
      <c r="D23" s="4">
        <f>D22+"0:04"</f>
        <v>0.030555555555555555</v>
      </c>
      <c r="F23" s="6">
        <f>F22+"0:01"</f>
        <v>0.04722222222222222</v>
      </c>
      <c r="H23" s="4">
        <f>H22+"0:01"</f>
        <v>0.06388888888888887</v>
      </c>
      <c r="I23" s="4" t="s">
        <v>8</v>
      </c>
      <c r="J23" s="6">
        <f>J22+"0:02"</f>
        <v>0.07291666666666667</v>
      </c>
      <c r="L23" s="19">
        <f>L22+"0:01"</f>
        <v>0.08888888888888886</v>
      </c>
      <c r="O23" s="4" t="s">
        <v>8</v>
      </c>
    </row>
    <row r="24" spans="1:15" ht="10.5" customHeight="1">
      <c r="A24" s="1">
        <f>A23+4</f>
        <v>60</v>
      </c>
      <c r="C24" s="23" t="s">
        <v>24</v>
      </c>
      <c r="D24" s="4">
        <f>D23+"0:04"</f>
        <v>0.03333333333333333</v>
      </c>
      <c r="F24" s="21" t="s">
        <v>8</v>
      </c>
      <c r="H24" s="4">
        <f>H23+"0:04"</f>
        <v>0.06666666666666665</v>
      </c>
      <c r="I24" s="4" t="s">
        <v>8</v>
      </c>
      <c r="J24" s="21" t="s">
        <v>8</v>
      </c>
      <c r="L24" s="15" t="s">
        <v>8</v>
      </c>
      <c r="O24" s="4" t="s">
        <v>8</v>
      </c>
    </row>
    <row r="25" spans="1:15" ht="10.5" customHeight="1">
      <c r="A25" s="1">
        <f>A24+2</f>
        <v>62</v>
      </c>
      <c r="C25" s="23" t="s">
        <v>25</v>
      </c>
      <c r="D25" s="4">
        <f>D24+"0:03"</f>
        <v>0.035416666666666666</v>
      </c>
      <c r="F25" s="4" t="s">
        <v>8</v>
      </c>
      <c r="H25" s="4">
        <f>H24+"0:03"</f>
        <v>0.06874999999999999</v>
      </c>
      <c r="I25" s="4" t="s">
        <v>8</v>
      </c>
      <c r="J25" s="4" t="s">
        <v>8</v>
      </c>
      <c r="L25" s="17" t="s">
        <v>8</v>
      </c>
      <c r="O25" s="4" t="s">
        <v>8</v>
      </c>
    </row>
    <row r="26" spans="1:15" s="12" customFormat="1" ht="10.5" customHeight="1">
      <c r="A26" s="9">
        <f>A25+3</f>
        <v>65</v>
      </c>
      <c r="B26" s="10"/>
      <c r="C26" s="22" t="s">
        <v>26</v>
      </c>
      <c r="D26" s="12">
        <f>D25+"0:03"</f>
        <v>0.0375</v>
      </c>
      <c r="F26" s="13">
        <f>F23+"0:07"</f>
        <v>0.05208333333333333</v>
      </c>
      <c r="H26" s="12">
        <f>H25+"0:03"</f>
        <v>0.07083333333333333</v>
      </c>
      <c r="I26" s="12" t="s">
        <v>8</v>
      </c>
      <c r="J26" s="13">
        <f>J23+"0:07"</f>
        <v>0.07777777777777778</v>
      </c>
      <c r="L26" s="18">
        <f>L23+"0:07"</f>
        <v>0.09374999999999997</v>
      </c>
      <c r="O26" s="12" t="s">
        <v>8</v>
      </c>
    </row>
    <row r="27" spans="1:15" ht="10.5" customHeight="1">
      <c r="A27" s="1">
        <f>A26+0</f>
        <v>65</v>
      </c>
      <c r="C27" s="23" t="s">
        <v>26</v>
      </c>
      <c r="E27" s="4">
        <f>F27-"0:19"</f>
        <v>0.039583333333333325</v>
      </c>
      <c r="F27" s="6">
        <f>F26+"0:01"</f>
        <v>0.05277777777777777</v>
      </c>
      <c r="G27" s="17">
        <f>E27+"0:30"</f>
        <v>0.06041666666666666</v>
      </c>
      <c r="I27" s="4" t="s">
        <v>8</v>
      </c>
      <c r="J27" s="6">
        <f>J26+"0:01"</f>
        <v>0.07847222222222222</v>
      </c>
      <c r="K27" s="4">
        <f>E27+"1:00"</f>
        <v>0.08124999999999999</v>
      </c>
      <c r="L27" s="19">
        <f>L26+"0:01"</f>
        <v>0.09444444444444441</v>
      </c>
      <c r="M27" s="17">
        <f>G27+"1:00"</f>
        <v>0.10208333333333333</v>
      </c>
      <c r="O27" s="4" t="s">
        <v>8</v>
      </c>
    </row>
    <row r="28" spans="1:15" ht="10.5" customHeight="1">
      <c r="A28" s="20">
        <f>A27+6</f>
        <v>71</v>
      </c>
      <c r="C28" s="23" t="s">
        <v>27</v>
      </c>
      <c r="E28" s="21">
        <f>E27+"0:05"</f>
        <v>0.04305555555555555</v>
      </c>
      <c r="F28" s="21" t="s">
        <v>8</v>
      </c>
      <c r="G28" s="15">
        <f>G27+"0:05"</f>
        <v>0.06388888888888888</v>
      </c>
      <c r="I28" s="4" t="s">
        <v>8</v>
      </c>
      <c r="J28" s="21" t="s">
        <v>8</v>
      </c>
      <c r="K28" s="21">
        <f>K27+"0:05"</f>
        <v>0.08472222222222221</v>
      </c>
      <c r="L28" s="15" t="s">
        <v>8</v>
      </c>
      <c r="M28" s="15">
        <f>M27+"0:05"</f>
        <v>0.10555555555555556</v>
      </c>
      <c r="O28" s="4" t="s">
        <v>8</v>
      </c>
    </row>
    <row r="29" spans="1:15" ht="10.5" customHeight="1">
      <c r="A29" s="1">
        <f>A28+4</f>
        <v>75</v>
      </c>
      <c r="C29" s="23" t="s">
        <v>28</v>
      </c>
      <c r="E29" s="4">
        <f>E28+"0:04"</f>
        <v>0.04583333333333332</v>
      </c>
      <c r="F29" s="21" t="s">
        <v>8</v>
      </c>
      <c r="G29" s="17">
        <f>G28+"0:04"</f>
        <v>0.06666666666666667</v>
      </c>
      <c r="I29" s="4" t="s">
        <v>8</v>
      </c>
      <c r="J29" s="21" t="s">
        <v>8</v>
      </c>
      <c r="K29" s="4">
        <f>K28+"0:04"</f>
        <v>0.0875</v>
      </c>
      <c r="L29" s="15" t="s">
        <v>8</v>
      </c>
      <c r="M29" s="17">
        <f>M28+"0:04"</f>
        <v>0.10833333333333334</v>
      </c>
      <c r="O29" s="4" t="s">
        <v>8</v>
      </c>
    </row>
    <row r="30" spans="1:15" s="12" customFormat="1" ht="10.5" customHeight="1">
      <c r="A30" s="9">
        <f>A29+3</f>
        <v>78</v>
      </c>
      <c r="B30" s="10"/>
      <c r="C30" s="11" t="s">
        <v>29</v>
      </c>
      <c r="E30" s="12">
        <f>E29+"0:04"</f>
        <v>0.0486111111111111</v>
      </c>
      <c r="F30" s="12" t="s">
        <v>8</v>
      </c>
      <c r="G30" s="16">
        <f>G29+"0:04"</f>
        <v>0.06944444444444445</v>
      </c>
      <c r="I30" s="12" t="s">
        <v>8</v>
      </c>
      <c r="J30" s="12" t="s">
        <v>8</v>
      </c>
      <c r="K30" s="12">
        <f>K29+"0:04"</f>
        <v>0.09027777777777778</v>
      </c>
      <c r="L30" s="16" t="s">
        <v>8</v>
      </c>
      <c r="M30" s="16">
        <f>M29+"0:04"</f>
        <v>0.11111111111111112</v>
      </c>
      <c r="O30" s="12" t="s">
        <v>8</v>
      </c>
    </row>
    <row r="31" spans="1:15" ht="10.5" customHeight="1">
      <c r="A31" s="1">
        <f>A30+0</f>
        <v>78</v>
      </c>
      <c r="C31" s="7" t="s">
        <v>29</v>
      </c>
      <c r="E31" s="4">
        <f>E30+"0:01"</f>
        <v>0.04930555555555554</v>
      </c>
      <c r="F31" s="21" t="s">
        <v>8</v>
      </c>
      <c r="G31" s="17">
        <f>G30+"0:01"</f>
        <v>0.07013888888888889</v>
      </c>
      <c r="I31" s="4" t="s">
        <v>8</v>
      </c>
      <c r="J31" s="21" t="s">
        <v>8</v>
      </c>
      <c r="K31" s="4">
        <f>K30+"0:01"</f>
        <v>0.09097222222222222</v>
      </c>
      <c r="L31" s="15" t="s">
        <v>8</v>
      </c>
      <c r="M31" s="17">
        <f>M30+"0:01"</f>
        <v>0.11180555555555556</v>
      </c>
      <c r="O31" s="4" t="s">
        <v>8</v>
      </c>
    </row>
    <row r="32" spans="1:15" ht="10.5" customHeight="1">
      <c r="A32" s="1">
        <f>A31+3</f>
        <v>81</v>
      </c>
      <c r="C32" s="7" t="s">
        <v>30</v>
      </c>
      <c r="E32" s="4">
        <f>E31+"0:03"</f>
        <v>0.05138888888888887</v>
      </c>
      <c r="F32" s="21" t="s">
        <v>8</v>
      </c>
      <c r="G32" s="4">
        <f>G31+"0:03"</f>
        <v>0.07222222222222223</v>
      </c>
      <c r="I32" s="4" t="s">
        <v>8</v>
      </c>
      <c r="J32" s="21" t="s">
        <v>8</v>
      </c>
      <c r="K32" s="4">
        <f>K31+"0:03"</f>
        <v>0.09305555555555556</v>
      </c>
      <c r="L32" s="15" t="s">
        <v>8</v>
      </c>
      <c r="M32" s="4">
        <f>M31+"0:03"</f>
        <v>0.1138888888888889</v>
      </c>
      <c r="O32" s="4" t="s">
        <v>8</v>
      </c>
    </row>
    <row r="33" spans="1:15" ht="10.5" customHeight="1">
      <c r="A33" s="1">
        <f>A32+4</f>
        <v>85</v>
      </c>
      <c r="C33" s="7" t="s">
        <v>31</v>
      </c>
      <c r="E33" s="4">
        <f>E32+"0:04"</f>
        <v>0.05416666666666665</v>
      </c>
      <c r="F33" s="21" t="s">
        <v>8</v>
      </c>
      <c r="G33" s="4">
        <f>G32+"0:04"</f>
        <v>0.07500000000000001</v>
      </c>
      <c r="I33" s="4" t="s">
        <v>8</v>
      </c>
      <c r="J33" s="21" t="s">
        <v>8</v>
      </c>
      <c r="K33" s="4">
        <f>K32+"0:04"</f>
        <v>0.09583333333333334</v>
      </c>
      <c r="L33" s="15" t="s">
        <v>8</v>
      </c>
      <c r="M33" s="4">
        <f>M32+"0:04"</f>
        <v>0.11666666666666668</v>
      </c>
      <c r="O33" s="4" t="s">
        <v>8</v>
      </c>
    </row>
    <row r="34" spans="1:15" ht="10.5" customHeight="1">
      <c r="A34" s="1">
        <f>A33+1</f>
        <v>86</v>
      </c>
      <c r="C34" s="7" t="s">
        <v>32</v>
      </c>
      <c r="E34" s="4">
        <f>E33+"0:03"</f>
        <v>0.05624999999999998</v>
      </c>
      <c r="F34" s="21" t="s">
        <v>8</v>
      </c>
      <c r="G34" s="4">
        <f>G33+"0:03"</f>
        <v>0.07708333333333335</v>
      </c>
      <c r="I34" s="4" t="s">
        <v>8</v>
      </c>
      <c r="J34" s="21" t="s">
        <v>8</v>
      </c>
      <c r="K34" s="4">
        <f>K33+"0:03"</f>
        <v>0.09791666666666668</v>
      </c>
      <c r="L34" s="15" t="s">
        <v>8</v>
      </c>
      <c r="M34" s="4">
        <f>M33+"0:03"</f>
        <v>0.11875000000000002</v>
      </c>
      <c r="O34" s="4" t="s">
        <v>8</v>
      </c>
    </row>
    <row r="35" spans="1:15" ht="10.5" customHeight="1">
      <c r="A35" s="1">
        <f>A34+2</f>
        <v>88</v>
      </c>
      <c r="C35" s="7" t="s">
        <v>33</v>
      </c>
      <c r="E35" s="4">
        <f>E34+"0:03"</f>
        <v>0.05833333333333331</v>
      </c>
      <c r="F35" s="21" t="s">
        <v>8</v>
      </c>
      <c r="G35" s="4">
        <f>G34+"0:03"</f>
        <v>0.07916666666666669</v>
      </c>
      <c r="I35" s="4" t="s">
        <v>8</v>
      </c>
      <c r="J35" s="21" t="s">
        <v>8</v>
      </c>
      <c r="K35" s="4">
        <f>K34+"0:03"</f>
        <v>0.10000000000000002</v>
      </c>
      <c r="L35" s="15" t="s">
        <v>8</v>
      </c>
      <c r="M35" s="4">
        <f>M34+"0:03"</f>
        <v>0.12083333333333336</v>
      </c>
      <c r="O35" s="4" t="s">
        <v>8</v>
      </c>
    </row>
    <row r="36" spans="1:15" ht="10.5" customHeight="1">
      <c r="A36" s="1">
        <f>A35+2</f>
        <v>90</v>
      </c>
      <c r="C36" s="7" t="s">
        <v>34</v>
      </c>
      <c r="E36" s="4">
        <f>E35+"0:03"</f>
        <v>0.060416666666666646</v>
      </c>
      <c r="F36" s="21" t="s">
        <v>8</v>
      </c>
      <c r="G36" s="4">
        <f>G35+"0:03"</f>
        <v>0.08125000000000003</v>
      </c>
      <c r="I36" s="4" t="s">
        <v>8</v>
      </c>
      <c r="J36" s="21" t="s">
        <v>8</v>
      </c>
      <c r="K36" s="4">
        <f>K35+"0:03"</f>
        <v>0.10208333333333336</v>
      </c>
      <c r="L36" s="15" t="s">
        <v>8</v>
      </c>
      <c r="M36" s="4">
        <f>M35+"0:03"</f>
        <v>0.1229166666666667</v>
      </c>
      <c r="O36" s="4" t="s">
        <v>8</v>
      </c>
    </row>
    <row r="37" spans="1:15" ht="10.5" customHeight="1">
      <c r="A37" s="1">
        <f>A36+5</f>
        <v>95</v>
      </c>
      <c r="C37" s="7" t="s">
        <v>35</v>
      </c>
      <c r="E37" s="21">
        <f>E36+"0:05"</f>
        <v>0.06388888888888887</v>
      </c>
      <c r="F37" s="21" t="s">
        <v>8</v>
      </c>
      <c r="G37" s="21">
        <f>G36+"0:05"</f>
        <v>0.08472222222222225</v>
      </c>
      <c r="I37" s="4" t="s">
        <v>8</v>
      </c>
      <c r="J37" s="21" t="s">
        <v>8</v>
      </c>
      <c r="K37" s="21">
        <f>K36+"0:05"</f>
        <v>0.10555555555555558</v>
      </c>
      <c r="L37" s="15" t="s">
        <v>8</v>
      </c>
      <c r="M37" s="21">
        <f>M36+"0:05"</f>
        <v>0.1263888888888889</v>
      </c>
      <c r="O37" s="4" t="s">
        <v>8</v>
      </c>
    </row>
    <row r="38" spans="1:15" ht="10.5" customHeight="1">
      <c r="A38" s="1">
        <f>A37+3</f>
        <v>98</v>
      </c>
      <c r="C38" s="7" t="s">
        <v>36</v>
      </c>
      <c r="E38" s="4">
        <f>E37+"0:03"</f>
        <v>0.06597222222222221</v>
      </c>
      <c r="F38" s="21" t="s">
        <v>8</v>
      </c>
      <c r="G38" s="4">
        <f>G37+"0:03"</f>
        <v>0.0868055555555556</v>
      </c>
      <c r="I38" s="4" t="s">
        <v>8</v>
      </c>
      <c r="J38" s="21" t="s">
        <v>8</v>
      </c>
      <c r="K38" s="4">
        <f>K37+"0:03"</f>
        <v>0.10763888888888892</v>
      </c>
      <c r="L38" s="15" t="s">
        <v>8</v>
      </c>
      <c r="M38" s="4">
        <f>M37+"0:03"</f>
        <v>0.12847222222222224</v>
      </c>
      <c r="O38" s="4" t="s">
        <v>8</v>
      </c>
    </row>
    <row r="39" spans="1:15" s="12" customFormat="1" ht="10.5" customHeight="1">
      <c r="A39" s="9">
        <f>A38+6</f>
        <v>104</v>
      </c>
      <c r="B39" s="10"/>
      <c r="C39" s="11" t="s">
        <v>37</v>
      </c>
      <c r="E39" s="12">
        <f>E38+"0:06"</f>
        <v>0.07013888888888888</v>
      </c>
      <c r="F39" s="13">
        <f>F27+"0:29"</f>
        <v>0.07291666666666666</v>
      </c>
      <c r="G39" s="12">
        <f>G38+"0:06"</f>
        <v>0.09097222222222226</v>
      </c>
      <c r="I39" s="13">
        <f>I5+"1:04"</f>
        <v>0.09375</v>
      </c>
      <c r="J39" s="13">
        <f>J27+"0:37"</f>
        <v>0.10416666666666667</v>
      </c>
      <c r="K39" s="12">
        <f>K38+"0:06"</f>
        <v>0.11180555555555559</v>
      </c>
      <c r="L39" s="18">
        <f>L27+"0:29"</f>
        <v>0.1145833333333333</v>
      </c>
      <c r="M39" s="12">
        <f>M38+"0:06"</f>
        <v>0.13263888888888892</v>
      </c>
      <c r="O39" s="13">
        <f>O5+"1:04"</f>
        <v>0.13541666666666666</v>
      </c>
    </row>
    <row r="40" spans="1:15" ht="10.5" customHeight="1">
      <c r="A40" s="1">
        <f>A39+0</f>
        <v>104</v>
      </c>
      <c r="C40" s="7" t="s">
        <v>37</v>
      </c>
      <c r="E40" s="4">
        <f>E39+"0:01"</f>
        <v>0.07083333333333332</v>
      </c>
      <c r="F40" s="6">
        <f>F39+"0:01"</f>
        <v>0.0736111111111111</v>
      </c>
      <c r="G40" s="4">
        <f>G39+"0:01"</f>
        <v>0.0916666666666667</v>
      </c>
      <c r="I40" s="6">
        <f>I39+"0:01"</f>
        <v>0.09444444444444444</v>
      </c>
      <c r="J40" s="6">
        <f>J39+"0:01"</f>
        <v>0.10486111111111111</v>
      </c>
      <c r="K40" s="4">
        <f>K39+"0:01"</f>
        <v>0.11250000000000003</v>
      </c>
      <c r="L40" s="19">
        <f>L39+"0:01"</f>
        <v>0.11527777777777774</v>
      </c>
      <c r="M40" s="4">
        <f>M39+"0:01"</f>
        <v>0.13333333333333336</v>
      </c>
      <c r="O40" s="6">
        <f>O39+"0:01"</f>
        <v>0.1361111111111111</v>
      </c>
    </row>
    <row r="41" spans="1:15" ht="10.5" customHeight="1">
      <c r="A41" s="1">
        <f>A40+4</f>
        <v>108</v>
      </c>
      <c r="C41" s="7" t="s">
        <v>38</v>
      </c>
      <c r="E41" s="21">
        <f>E40+"0:07"</f>
        <v>0.07569444444444443</v>
      </c>
      <c r="F41" s="24">
        <f>F40+"0:07"</f>
        <v>0.07847222222222221</v>
      </c>
      <c r="G41" s="21">
        <f>G40+"0:07"</f>
        <v>0.09652777777777781</v>
      </c>
      <c r="I41" s="24">
        <f>I40+"0:07"</f>
        <v>0.09930555555555555</v>
      </c>
      <c r="J41" s="24">
        <f>J40+"0:07"</f>
        <v>0.10972222222222222</v>
      </c>
      <c r="K41" s="21">
        <f>K40+"0:07"</f>
        <v>0.11736111111111114</v>
      </c>
      <c r="L41" s="14">
        <f>L40+"0:07"</f>
        <v>0.12013888888888885</v>
      </c>
      <c r="M41" s="21">
        <f>M40+"0:07"</f>
        <v>0.13819444444444448</v>
      </c>
      <c r="O41" s="24">
        <f>O40+"0:07"</f>
        <v>0.14097222222222222</v>
      </c>
    </row>
    <row r="43" spans="1:10" s="6" customFormat="1" ht="10.5" customHeight="1">
      <c r="A43" s="2" t="s">
        <v>2</v>
      </c>
      <c r="B43" s="2"/>
      <c r="C43" s="7"/>
      <c r="J43" s="19"/>
    </row>
    <row r="44" spans="1:15" ht="10.5" customHeight="1">
      <c r="A44" s="1">
        <v>0</v>
      </c>
      <c r="C44" s="7" t="s">
        <v>38</v>
      </c>
      <c r="D44" s="6">
        <v>0.004861111111111111</v>
      </c>
      <c r="E44" s="4">
        <f>D44+"0:04"</f>
        <v>0.0076388888888888895</v>
      </c>
      <c r="G44" s="6">
        <f>D44+"0:30"</f>
        <v>0.025694444444444443</v>
      </c>
      <c r="I44" s="4">
        <f>E44+"0:30"</f>
        <v>0.02847222222222222</v>
      </c>
      <c r="J44" s="19">
        <f>D44+"1:00"</f>
        <v>0.04652777777777778</v>
      </c>
      <c r="K44" s="4">
        <f>E44+"1:00"</f>
        <v>0.049305555555555554</v>
      </c>
      <c r="L44" s="6">
        <f>G44+"0:45"</f>
        <v>0.05694444444444444</v>
      </c>
      <c r="M44" s="6">
        <f>G44+"1:00"</f>
        <v>0.06736111111111111</v>
      </c>
      <c r="O44" s="4">
        <f>I44+"1:00"</f>
        <v>0.07013888888888889</v>
      </c>
    </row>
    <row r="45" spans="1:15" s="12" customFormat="1" ht="10.5" customHeight="1">
      <c r="A45" s="9">
        <f>A44+4</f>
        <v>4</v>
      </c>
      <c r="B45" s="10"/>
      <c r="C45" s="11" t="s">
        <v>37</v>
      </c>
      <c r="D45" s="13">
        <f>D44+"0:07"</f>
        <v>0.009722222222222222</v>
      </c>
      <c r="E45" s="12">
        <f>E44+"0:07"</f>
        <v>0.0125</v>
      </c>
      <c r="G45" s="13">
        <f>G44+"0:07"</f>
        <v>0.030555555555555555</v>
      </c>
      <c r="I45" s="12">
        <f>I44+"0:07"</f>
        <v>0.03333333333333333</v>
      </c>
      <c r="J45" s="18">
        <f>J44+"0:07"</f>
        <v>0.05138888888888889</v>
      </c>
      <c r="K45" s="12">
        <f>K44+"0:07"</f>
        <v>0.05416666666666667</v>
      </c>
      <c r="L45" s="13">
        <f>L44+"0:07"</f>
        <v>0.06180555555555556</v>
      </c>
      <c r="M45" s="13">
        <f>M44+"0:07"</f>
        <v>0.07222222222222222</v>
      </c>
      <c r="O45" s="12">
        <f>O44+"0:07"</f>
        <v>0.075</v>
      </c>
    </row>
    <row r="46" spans="1:15" ht="10.5" customHeight="1">
      <c r="A46" s="1">
        <f>A45+0</f>
        <v>4</v>
      </c>
      <c r="C46" s="7" t="s">
        <v>37</v>
      </c>
      <c r="D46" s="6">
        <f>D45+"0:01"</f>
        <v>0.010416666666666666</v>
      </c>
      <c r="E46" s="4">
        <f>E45+"0:01"</f>
        <v>0.013194444444444444</v>
      </c>
      <c r="G46" s="6">
        <f>G45+"0:01"</f>
        <v>0.03125</v>
      </c>
      <c r="I46" s="4">
        <f>I45+"0:01"</f>
        <v>0.034027777777777775</v>
      </c>
      <c r="J46" s="19">
        <f>J45+"0:01"</f>
        <v>0.05208333333333333</v>
      </c>
      <c r="K46" s="4">
        <f>K45+"0:01"</f>
        <v>0.05486111111111111</v>
      </c>
      <c r="L46" s="6">
        <f>L45+"0:01"</f>
        <v>0.0625</v>
      </c>
      <c r="M46" s="6">
        <f>M45+"0:01"</f>
        <v>0.07291666666666666</v>
      </c>
      <c r="O46" s="4">
        <f>O45+"0:01"</f>
        <v>0.07569444444444444</v>
      </c>
    </row>
    <row r="47" spans="1:15" ht="10.5" customHeight="1">
      <c r="A47" s="1">
        <f>A46+6</f>
        <v>10</v>
      </c>
      <c r="C47" s="7" t="s">
        <v>36</v>
      </c>
      <c r="D47" s="4" t="s">
        <v>8</v>
      </c>
      <c r="E47" s="4">
        <f>E46+"0:06"</f>
        <v>0.017361111111111112</v>
      </c>
      <c r="G47" s="4" t="s">
        <v>8</v>
      </c>
      <c r="I47" s="4">
        <f>I46+"0:06"</f>
        <v>0.03819444444444444</v>
      </c>
      <c r="J47" s="17" t="s">
        <v>8</v>
      </c>
      <c r="K47" s="4">
        <f>K46+"0:06"</f>
        <v>0.059027777777777776</v>
      </c>
      <c r="L47" s="4" t="s">
        <v>8</v>
      </c>
      <c r="M47" s="4" t="s">
        <v>8</v>
      </c>
      <c r="O47" s="4">
        <f>O46+"0:06"</f>
        <v>0.0798611111111111</v>
      </c>
    </row>
    <row r="48" spans="1:15" ht="10.5" customHeight="1">
      <c r="A48" s="1">
        <f>A47+3</f>
        <v>13</v>
      </c>
      <c r="C48" s="7" t="s">
        <v>35</v>
      </c>
      <c r="D48" s="4" t="s">
        <v>8</v>
      </c>
      <c r="E48" s="4">
        <f>E47+"0:03"</f>
        <v>0.019444444444444445</v>
      </c>
      <c r="G48" s="4" t="s">
        <v>8</v>
      </c>
      <c r="I48" s="4">
        <f>I47+"0:03"</f>
        <v>0.04027777777777777</v>
      </c>
      <c r="J48" s="17" t="s">
        <v>8</v>
      </c>
      <c r="K48" s="4">
        <f>K47+"0:03"</f>
        <v>0.06111111111111111</v>
      </c>
      <c r="L48" s="4" t="s">
        <v>8</v>
      </c>
      <c r="M48" s="4" t="s">
        <v>8</v>
      </c>
      <c r="O48" s="4">
        <f>O47+"0:03"</f>
        <v>0.08194444444444444</v>
      </c>
    </row>
    <row r="49" spans="1:15" ht="10.5" customHeight="1">
      <c r="A49" s="1">
        <f>A48+5</f>
        <v>18</v>
      </c>
      <c r="C49" s="7" t="s">
        <v>34</v>
      </c>
      <c r="D49" s="4" t="s">
        <v>8</v>
      </c>
      <c r="E49" s="4">
        <f>E48+"0:05"</f>
        <v>0.02291666666666667</v>
      </c>
      <c r="G49" s="4" t="s">
        <v>8</v>
      </c>
      <c r="I49" s="4">
        <f>I48+"0:05"</f>
        <v>0.04375</v>
      </c>
      <c r="J49" s="17" t="s">
        <v>8</v>
      </c>
      <c r="K49" s="4">
        <f>K48+"0:05"</f>
        <v>0.06458333333333333</v>
      </c>
      <c r="L49" s="4" t="s">
        <v>8</v>
      </c>
      <c r="M49" s="4" t="s">
        <v>8</v>
      </c>
      <c r="O49" s="4">
        <f>O48+"0:05"</f>
        <v>0.08541666666666667</v>
      </c>
    </row>
    <row r="50" spans="1:15" ht="10.5" customHeight="1">
      <c r="A50" s="1">
        <f>A49+2</f>
        <v>20</v>
      </c>
      <c r="C50" s="7" t="s">
        <v>33</v>
      </c>
      <c r="D50" s="4" t="s">
        <v>8</v>
      </c>
      <c r="E50" s="4">
        <f>E49+"0:03"</f>
        <v>0.025</v>
      </c>
      <c r="G50" s="4" t="s">
        <v>8</v>
      </c>
      <c r="I50" s="4">
        <f>I49+"0:03"</f>
        <v>0.04583333333333333</v>
      </c>
      <c r="J50" s="17" t="s">
        <v>8</v>
      </c>
      <c r="K50" s="4">
        <f>K49+"0:03"</f>
        <v>0.06666666666666667</v>
      </c>
      <c r="L50" s="4" t="s">
        <v>8</v>
      </c>
      <c r="M50" s="4" t="s">
        <v>8</v>
      </c>
      <c r="O50" s="4">
        <f>O49+"0:03"</f>
        <v>0.08750000000000001</v>
      </c>
    </row>
    <row r="51" spans="1:15" ht="10.5" customHeight="1">
      <c r="A51" s="1">
        <f>A50+2</f>
        <v>22</v>
      </c>
      <c r="C51" s="7" t="s">
        <v>32</v>
      </c>
      <c r="D51" s="4" t="s">
        <v>8</v>
      </c>
      <c r="E51" s="4">
        <f>E50+"0:03"</f>
        <v>0.027083333333333334</v>
      </c>
      <c r="G51" s="4" t="s">
        <v>8</v>
      </c>
      <c r="I51" s="4">
        <f>I50+"0:03"</f>
        <v>0.04791666666666666</v>
      </c>
      <c r="J51" s="17" t="s">
        <v>8</v>
      </c>
      <c r="K51" s="4">
        <f>K50+"0:03"</f>
        <v>0.06875</v>
      </c>
      <c r="L51" s="4" t="s">
        <v>8</v>
      </c>
      <c r="M51" s="4" t="s">
        <v>8</v>
      </c>
      <c r="O51" s="4">
        <f>O50+"0:03"</f>
        <v>0.08958333333333335</v>
      </c>
    </row>
    <row r="52" spans="1:15" ht="10.5" customHeight="1">
      <c r="A52" s="1">
        <f>A51+1</f>
        <v>23</v>
      </c>
      <c r="C52" s="7" t="s">
        <v>31</v>
      </c>
      <c r="D52" s="4" t="s">
        <v>8</v>
      </c>
      <c r="E52" s="4">
        <f>E51+"0:03"</f>
        <v>0.029166666666666667</v>
      </c>
      <c r="G52" s="4" t="s">
        <v>8</v>
      </c>
      <c r="I52" s="4">
        <f>I51+"0:03"</f>
        <v>0.049999999999999996</v>
      </c>
      <c r="J52" s="17" t="s">
        <v>8</v>
      </c>
      <c r="K52" s="4">
        <f>K51+"0:03"</f>
        <v>0.07083333333333335</v>
      </c>
      <c r="L52" s="4" t="s">
        <v>8</v>
      </c>
      <c r="M52" s="4" t="s">
        <v>8</v>
      </c>
      <c r="O52" s="4">
        <f>O51+"0:03"</f>
        <v>0.09166666666666669</v>
      </c>
    </row>
    <row r="53" spans="1:15" ht="10.5" customHeight="1">
      <c r="A53" s="1">
        <f>A52+4</f>
        <v>27</v>
      </c>
      <c r="C53" s="7" t="s">
        <v>30</v>
      </c>
      <c r="D53" s="4" t="s">
        <v>8</v>
      </c>
      <c r="E53" s="4">
        <f>E52+"0:04"</f>
        <v>0.03194444444444444</v>
      </c>
      <c r="G53" s="4" t="s">
        <v>8</v>
      </c>
      <c r="I53" s="4">
        <f>I52+"0:04"</f>
        <v>0.05277777777777777</v>
      </c>
      <c r="J53" s="17" t="s">
        <v>8</v>
      </c>
      <c r="K53" s="4">
        <f>K52+"0:04"</f>
        <v>0.07361111111111113</v>
      </c>
      <c r="L53" s="4" t="s">
        <v>8</v>
      </c>
      <c r="M53" s="4" t="s">
        <v>8</v>
      </c>
      <c r="O53" s="4">
        <f>O52+"0:04"</f>
        <v>0.09444444444444447</v>
      </c>
    </row>
    <row r="54" spans="1:15" s="12" customFormat="1" ht="10.5" customHeight="1">
      <c r="A54" s="9">
        <f>A53+3</f>
        <v>30</v>
      </c>
      <c r="B54" s="10"/>
      <c r="C54" s="11" t="s">
        <v>29</v>
      </c>
      <c r="D54" s="12" t="s">
        <v>8</v>
      </c>
      <c r="E54" s="12">
        <f>E53+"0:03"</f>
        <v>0.034027777777777775</v>
      </c>
      <c r="G54" s="12" t="s">
        <v>8</v>
      </c>
      <c r="I54" s="16">
        <f>I53+"0:03"</f>
        <v>0.054861111111111104</v>
      </c>
      <c r="J54" s="16" t="s">
        <v>8</v>
      </c>
      <c r="K54" s="12">
        <f>K53+"0:03"</f>
        <v>0.07569444444444447</v>
      </c>
      <c r="L54" s="12" t="s">
        <v>8</v>
      </c>
      <c r="M54" s="12" t="s">
        <v>8</v>
      </c>
      <c r="O54" s="16">
        <f>O53+"0:03"</f>
        <v>0.09652777777777781</v>
      </c>
    </row>
    <row r="55" spans="1:15" ht="10.5" customHeight="1">
      <c r="A55" s="1">
        <f>A54+0</f>
        <v>30</v>
      </c>
      <c r="C55" s="7" t="s">
        <v>29</v>
      </c>
      <c r="D55" s="4" t="s">
        <v>8</v>
      </c>
      <c r="E55" s="4">
        <f>E54+"0:01"</f>
        <v>0.03472222222222222</v>
      </c>
      <c r="G55" s="4" t="s">
        <v>8</v>
      </c>
      <c r="I55" s="17">
        <f>I54+"0:01"</f>
        <v>0.055555555555555546</v>
      </c>
      <c r="J55" s="17" t="s">
        <v>8</v>
      </c>
      <c r="K55" s="4">
        <f>K54+"0:01"</f>
        <v>0.07638888888888891</v>
      </c>
      <c r="L55" s="4" t="s">
        <v>8</v>
      </c>
      <c r="M55" s="4" t="s">
        <v>8</v>
      </c>
      <c r="O55" s="17">
        <f>O54+"0:01"</f>
        <v>0.09722222222222225</v>
      </c>
    </row>
    <row r="56" spans="1:15" ht="10.5" customHeight="1">
      <c r="A56" s="1">
        <f>A55+3</f>
        <v>33</v>
      </c>
      <c r="C56" s="23" t="s">
        <v>28</v>
      </c>
      <c r="D56" s="4" t="s">
        <v>8</v>
      </c>
      <c r="E56" s="4">
        <f>E55+"0:04"</f>
        <v>0.03749999999999999</v>
      </c>
      <c r="G56" s="4" t="s">
        <v>8</v>
      </c>
      <c r="I56" s="17">
        <f>I55+"0:04"</f>
        <v>0.05833333333333332</v>
      </c>
      <c r="J56" s="17" t="s">
        <v>8</v>
      </c>
      <c r="K56" s="4">
        <f>K55+"0:04"</f>
        <v>0.07916666666666669</v>
      </c>
      <c r="L56" s="4" t="s">
        <v>8</v>
      </c>
      <c r="M56" s="4" t="s">
        <v>8</v>
      </c>
      <c r="O56" s="17">
        <f>O55+"0:04"</f>
        <v>0.10000000000000003</v>
      </c>
    </row>
    <row r="57" spans="1:15" ht="10.5" customHeight="1">
      <c r="A57" s="1">
        <f>A56+4</f>
        <v>37</v>
      </c>
      <c r="C57" s="23" t="s">
        <v>27</v>
      </c>
      <c r="D57" s="4" t="s">
        <v>8</v>
      </c>
      <c r="E57" s="4">
        <f>E56+"0:04"</f>
        <v>0.040277777777777767</v>
      </c>
      <c r="G57" s="4" t="s">
        <v>8</v>
      </c>
      <c r="I57" s="17">
        <f>I56+"0:04"</f>
        <v>0.061111111111111095</v>
      </c>
      <c r="J57" s="17" t="s">
        <v>8</v>
      </c>
      <c r="K57" s="4">
        <f>K56+"0:04"</f>
        <v>0.08194444444444447</v>
      </c>
      <c r="L57" s="4" t="s">
        <v>8</v>
      </c>
      <c r="M57" s="4" t="s">
        <v>8</v>
      </c>
      <c r="O57" s="17">
        <f>O56+"0:04"</f>
        <v>0.10277777777777782</v>
      </c>
    </row>
    <row r="58" spans="1:15" s="12" customFormat="1" ht="10.5" customHeight="1">
      <c r="A58" s="9">
        <f>A57+6</f>
        <v>43</v>
      </c>
      <c r="B58" s="10"/>
      <c r="C58" s="22" t="s">
        <v>26</v>
      </c>
      <c r="D58" s="13">
        <f>D46+"0:29"</f>
        <v>0.030555555555555558</v>
      </c>
      <c r="E58" s="12">
        <f>E57+"0:05"</f>
        <v>0.04374999999999999</v>
      </c>
      <c r="F58" s="13"/>
      <c r="G58" s="12" t="s">
        <v>8</v>
      </c>
      <c r="I58" s="16">
        <f>I57+"0:05"</f>
        <v>0.06458333333333331</v>
      </c>
      <c r="J58" s="18">
        <f>J46+"0:29"</f>
        <v>0.07222222222222222</v>
      </c>
      <c r="K58" s="12">
        <f>K57+"0:05"</f>
        <v>0.0854166666666667</v>
      </c>
      <c r="L58" s="13">
        <f>L46+"0:37"</f>
        <v>0.08819444444444445</v>
      </c>
      <c r="M58" s="12" t="s">
        <v>8</v>
      </c>
      <c r="N58" s="16"/>
      <c r="O58" s="16">
        <f>O57+"0:05"</f>
        <v>0.10625000000000004</v>
      </c>
    </row>
    <row r="59" spans="1:14" ht="10.5" customHeight="1">
      <c r="A59" s="1">
        <f>A58+0</f>
        <v>43</v>
      </c>
      <c r="C59" s="23" t="s">
        <v>26</v>
      </c>
      <c r="D59" s="6">
        <f>D58+"0:01"</f>
        <v>0.03125</v>
      </c>
      <c r="F59" s="4">
        <f>E58+"0:03"</f>
        <v>0.04583333333333332</v>
      </c>
      <c r="G59" s="4" t="s">
        <v>8</v>
      </c>
      <c r="H59" s="17"/>
      <c r="I59" s="6"/>
      <c r="J59" s="19">
        <f>J58+"0:01"</f>
        <v>0.07291666666666666</v>
      </c>
      <c r="K59" s="6"/>
      <c r="L59" s="6">
        <f>L58+"0:01"</f>
        <v>0.08888888888888889</v>
      </c>
      <c r="M59" s="4" t="s">
        <v>8</v>
      </c>
      <c r="N59" s="4">
        <f>K58+"0:15"</f>
        <v>0.09583333333333337</v>
      </c>
    </row>
    <row r="60" spans="1:14" ht="10.5" customHeight="1">
      <c r="A60" s="1">
        <f>A59+3</f>
        <v>46</v>
      </c>
      <c r="C60" s="23" t="s">
        <v>25</v>
      </c>
      <c r="D60" s="21" t="s">
        <v>8</v>
      </c>
      <c r="F60" s="4">
        <f>F59+"0:03"</f>
        <v>0.047916666666666656</v>
      </c>
      <c r="G60" s="4" t="s">
        <v>8</v>
      </c>
      <c r="H60" s="17"/>
      <c r="J60" s="15" t="s">
        <v>8</v>
      </c>
      <c r="L60" s="21" t="s">
        <v>8</v>
      </c>
      <c r="M60" s="4" t="s">
        <v>8</v>
      </c>
      <c r="N60" s="4">
        <f>N59+"0:03"</f>
        <v>0.09791666666666671</v>
      </c>
    </row>
    <row r="61" spans="1:14" ht="10.5" customHeight="1">
      <c r="A61" s="1">
        <f>A60+2</f>
        <v>48</v>
      </c>
      <c r="C61" s="23" t="s">
        <v>24</v>
      </c>
      <c r="D61" s="4" t="s">
        <v>8</v>
      </c>
      <c r="F61" s="4">
        <f>F60+"0:03"</f>
        <v>0.04999999999999999</v>
      </c>
      <c r="G61" s="4" t="s">
        <v>8</v>
      </c>
      <c r="H61" s="17"/>
      <c r="J61" s="17" t="s">
        <v>8</v>
      </c>
      <c r="L61" s="4" t="s">
        <v>8</v>
      </c>
      <c r="M61" s="4" t="s">
        <v>8</v>
      </c>
      <c r="N61" s="4">
        <f>N60+"0:03"</f>
        <v>0.10000000000000005</v>
      </c>
    </row>
    <row r="62" spans="1:14" s="12" customFormat="1" ht="10.5" customHeight="1">
      <c r="A62" s="9">
        <f>A61+4</f>
        <v>52</v>
      </c>
      <c r="B62" s="10"/>
      <c r="C62" s="22" t="s">
        <v>23</v>
      </c>
      <c r="D62" s="13">
        <f>D59+"0:07"</f>
        <v>0.03611111111111111</v>
      </c>
      <c r="F62" s="12">
        <f>F61+"0:04"</f>
        <v>0.052777777777777764</v>
      </c>
      <c r="G62" s="12" t="s">
        <v>8</v>
      </c>
      <c r="H62" s="16"/>
      <c r="J62" s="18">
        <f>J59+"0:07"</f>
        <v>0.07777777777777777</v>
      </c>
      <c r="L62" s="13">
        <f>L59+"0:07"</f>
        <v>0.09375</v>
      </c>
      <c r="M62" s="12" t="s">
        <v>8</v>
      </c>
      <c r="N62" s="12">
        <f>N61+"0:04"</f>
        <v>0.10277777777777783</v>
      </c>
    </row>
    <row r="63" spans="1:14" ht="10.5" customHeight="1">
      <c r="A63" s="1">
        <f>A62+0</f>
        <v>52</v>
      </c>
      <c r="C63" s="23" t="s">
        <v>23</v>
      </c>
      <c r="D63" s="6">
        <f>D62+"0:01"</f>
        <v>0.03680555555555555</v>
      </c>
      <c r="F63" s="4">
        <f>F62+"0:04"</f>
        <v>0.05555555555555554</v>
      </c>
      <c r="G63" s="4" t="s">
        <v>8</v>
      </c>
      <c r="H63" s="17">
        <f>N63-"1:00"</f>
        <v>0.06180555555555561</v>
      </c>
      <c r="J63" s="19">
        <f>J62+"0:01"</f>
        <v>0.07847222222222221</v>
      </c>
      <c r="L63" s="6">
        <f>L62+"0:02"</f>
        <v>0.09513888888888888</v>
      </c>
      <c r="M63" s="4" t="s">
        <v>8</v>
      </c>
      <c r="N63" s="4">
        <f>N62+"0:01"</f>
        <v>0.10347222222222227</v>
      </c>
    </row>
    <row r="64" spans="1:14" ht="10.5" customHeight="1">
      <c r="A64" s="1">
        <f>A63+3</f>
        <v>55</v>
      </c>
      <c r="C64" s="7" t="s">
        <v>20</v>
      </c>
      <c r="D64" s="4" t="s">
        <v>8</v>
      </c>
      <c r="F64" s="8" t="s">
        <v>21</v>
      </c>
      <c r="G64" s="4" t="s">
        <v>8</v>
      </c>
      <c r="H64" s="17">
        <f>H63+"0:03"</f>
        <v>0.06388888888888894</v>
      </c>
      <c r="J64" s="17" t="s">
        <v>8</v>
      </c>
      <c r="L64" s="8" t="s">
        <v>22</v>
      </c>
      <c r="M64" s="4" t="s">
        <v>8</v>
      </c>
      <c r="N64" s="4">
        <f>N63+"0:03"</f>
        <v>0.10555555555555561</v>
      </c>
    </row>
    <row r="65" spans="1:14" ht="10.5" customHeight="1">
      <c r="A65" s="1">
        <f>A64+3</f>
        <v>58</v>
      </c>
      <c r="C65" s="7" t="s">
        <v>19</v>
      </c>
      <c r="D65" s="4" t="s">
        <v>8</v>
      </c>
      <c r="G65" s="4" t="s">
        <v>8</v>
      </c>
      <c r="H65" s="17">
        <f>H64+"0:03"</f>
        <v>0.06597222222222228</v>
      </c>
      <c r="J65" s="17" t="s">
        <v>8</v>
      </c>
      <c r="M65" s="4" t="s">
        <v>8</v>
      </c>
      <c r="N65" s="4">
        <f>N64+"0:03"</f>
        <v>0.10763888888888895</v>
      </c>
    </row>
    <row r="66" spans="1:15" s="12" customFormat="1" ht="10.5" customHeight="1">
      <c r="A66" s="9">
        <f>A65+4</f>
        <v>62</v>
      </c>
      <c r="B66" s="10"/>
      <c r="C66" s="11" t="s">
        <v>18</v>
      </c>
      <c r="D66" s="13">
        <f>D63+"0:07"</f>
        <v>0.04166666666666666</v>
      </c>
      <c r="G66" s="12" t="s">
        <v>8</v>
      </c>
      <c r="H66" s="16">
        <f>H65+"0:04"</f>
        <v>0.06875000000000006</v>
      </c>
      <c r="I66" s="13"/>
      <c r="J66" s="18">
        <f>J63+"0:07"</f>
        <v>0.08333333333333331</v>
      </c>
      <c r="K66" s="13"/>
      <c r="M66" s="12" t="s">
        <v>8</v>
      </c>
      <c r="N66" s="12">
        <f>N65+"0:04"</f>
        <v>0.11041666666666673</v>
      </c>
      <c r="O66" s="13"/>
    </row>
    <row r="67" spans="1:15" ht="10.5" customHeight="1">
      <c r="A67" s="1">
        <f>A66+0</f>
        <v>62</v>
      </c>
      <c r="C67" s="7" t="s">
        <v>18</v>
      </c>
      <c r="D67" s="6">
        <f>D66+"0:01"</f>
        <v>0.0423611111111111</v>
      </c>
      <c r="G67" s="4" t="s">
        <v>8</v>
      </c>
      <c r="H67" s="17">
        <f>H66+"0:01"</f>
        <v>0.0694444444444445</v>
      </c>
      <c r="I67" s="6"/>
      <c r="J67" s="19">
        <f>J66+"0:01"</f>
        <v>0.08402777777777776</v>
      </c>
      <c r="K67" s="6"/>
      <c r="M67" s="4" t="s">
        <v>8</v>
      </c>
      <c r="N67" s="4">
        <f>N66+"0:01"</f>
        <v>0.11111111111111117</v>
      </c>
      <c r="O67" s="6"/>
    </row>
    <row r="68" spans="1:14" ht="10.5" customHeight="1">
      <c r="A68" s="1">
        <f>A67+6</f>
        <v>68</v>
      </c>
      <c r="C68" s="7" t="s">
        <v>17</v>
      </c>
      <c r="D68" s="4" t="s">
        <v>8</v>
      </c>
      <c r="G68" s="4" t="s">
        <v>8</v>
      </c>
      <c r="H68" s="17">
        <f>H67+"0:05"</f>
        <v>0.07291666666666673</v>
      </c>
      <c r="J68" s="17" t="s">
        <v>8</v>
      </c>
      <c r="M68" s="4" t="s">
        <v>8</v>
      </c>
      <c r="N68" s="4">
        <f>N67+"0:05"</f>
        <v>0.1145833333333334</v>
      </c>
    </row>
    <row r="69" spans="1:14" ht="10.5" customHeight="1">
      <c r="A69" s="1">
        <f>A68+4</f>
        <v>72</v>
      </c>
      <c r="C69" s="7" t="s">
        <v>16</v>
      </c>
      <c r="D69" s="24">
        <f>D67+"0:07"</f>
        <v>0.04722222222222221</v>
      </c>
      <c r="G69" s="4" t="s">
        <v>8</v>
      </c>
      <c r="H69" s="17">
        <f>H68+"0:04"</f>
        <v>0.07569444444444451</v>
      </c>
      <c r="J69" s="14">
        <f>J67+"0:07"</f>
        <v>0.08888888888888886</v>
      </c>
      <c r="M69" s="4" t="s">
        <v>8</v>
      </c>
      <c r="N69" s="4">
        <f>N68+"0:04"</f>
        <v>0.11736111111111118</v>
      </c>
    </row>
    <row r="70" spans="1:14" ht="10.5" customHeight="1">
      <c r="A70" s="1">
        <f>A69+4</f>
        <v>76</v>
      </c>
      <c r="C70" s="7" t="s">
        <v>15</v>
      </c>
      <c r="D70" s="4" t="s">
        <v>8</v>
      </c>
      <c r="G70" s="4" t="s">
        <v>8</v>
      </c>
      <c r="H70" s="17">
        <f>H69+"0:04"</f>
        <v>0.07847222222222229</v>
      </c>
      <c r="J70" s="17" t="s">
        <v>8</v>
      </c>
      <c r="M70" s="4" t="s">
        <v>8</v>
      </c>
      <c r="N70" s="4">
        <f>N69+"0:04"</f>
        <v>0.12013888888888896</v>
      </c>
    </row>
    <row r="71" spans="1:14" ht="10.5" customHeight="1">
      <c r="A71" s="1">
        <f>A70+3</f>
        <v>79</v>
      </c>
      <c r="C71" s="7" t="s">
        <v>14</v>
      </c>
      <c r="D71" s="4" t="s">
        <v>8</v>
      </c>
      <c r="G71" s="4" t="s">
        <v>8</v>
      </c>
      <c r="H71" s="17">
        <f>H70+"0:03"</f>
        <v>0.08055555555555563</v>
      </c>
      <c r="J71" s="17" t="s">
        <v>8</v>
      </c>
      <c r="M71" s="4" t="s">
        <v>8</v>
      </c>
      <c r="N71" s="4">
        <f>N70+"0:03"</f>
        <v>0.1222222222222223</v>
      </c>
    </row>
    <row r="72" spans="1:14" ht="10.5" customHeight="1">
      <c r="A72" s="1">
        <f>A71+3</f>
        <v>82</v>
      </c>
      <c r="C72" s="7" t="s">
        <v>13</v>
      </c>
      <c r="D72" s="4" t="s">
        <v>8</v>
      </c>
      <c r="G72" s="4" t="s">
        <v>8</v>
      </c>
      <c r="H72" s="17">
        <f>H71+"0:03"</f>
        <v>0.08263888888888897</v>
      </c>
      <c r="J72" s="17" t="s">
        <v>8</v>
      </c>
      <c r="M72" s="4" t="s">
        <v>8</v>
      </c>
      <c r="N72" s="4">
        <f>N71+"0:03"</f>
        <v>0.12430555555555564</v>
      </c>
    </row>
    <row r="73" spans="1:14" ht="10.5" customHeight="1">
      <c r="A73" s="1">
        <f>A72+4</f>
        <v>86</v>
      </c>
      <c r="C73" s="7" t="s">
        <v>12</v>
      </c>
      <c r="D73" s="4" t="s">
        <v>8</v>
      </c>
      <c r="G73" s="4" t="s">
        <v>8</v>
      </c>
      <c r="H73" s="17">
        <f>H72+"0:04"</f>
        <v>0.08541666666666675</v>
      </c>
      <c r="J73" s="17" t="s">
        <v>8</v>
      </c>
      <c r="M73" s="4" t="s">
        <v>8</v>
      </c>
      <c r="N73" s="4">
        <f>N72+"0:04"</f>
        <v>0.1270833333333334</v>
      </c>
    </row>
    <row r="74" spans="1:15" s="12" customFormat="1" ht="10.5" customHeight="1">
      <c r="A74" s="9">
        <f>A73+5</f>
        <v>91</v>
      </c>
      <c r="B74" s="10"/>
      <c r="C74" s="11" t="s">
        <v>11</v>
      </c>
      <c r="D74" s="13">
        <f>D69+"0:13"</f>
        <v>0.05624999999999999</v>
      </c>
      <c r="G74" s="12" t="s">
        <v>8</v>
      </c>
      <c r="H74" s="16">
        <f>H73+"0:04"</f>
        <v>0.08819444444444453</v>
      </c>
      <c r="I74" s="13"/>
      <c r="J74" s="18">
        <f>J69+"0:13"</f>
        <v>0.09791666666666664</v>
      </c>
      <c r="K74" s="13"/>
      <c r="M74" s="12" t="s">
        <v>8</v>
      </c>
      <c r="N74" s="12">
        <f>N73+"0:04"</f>
        <v>0.12986111111111118</v>
      </c>
      <c r="O74" s="13"/>
    </row>
    <row r="75" spans="1:15" ht="10.5" customHeight="1">
      <c r="A75" s="1">
        <f>A74+0</f>
        <v>91</v>
      </c>
      <c r="C75" s="7" t="s">
        <v>11</v>
      </c>
      <c r="D75" s="6">
        <f>D74+"0:01"</f>
        <v>0.05694444444444443</v>
      </c>
      <c r="G75" s="4" t="s">
        <v>8</v>
      </c>
      <c r="H75" s="4">
        <f>H74+"0:01"</f>
        <v>0.08888888888888898</v>
      </c>
      <c r="I75" s="6"/>
      <c r="J75" s="19">
        <f>J74+"0:01"</f>
        <v>0.09861111111111108</v>
      </c>
      <c r="K75" s="6"/>
      <c r="M75" s="4" t="s">
        <v>8</v>
      </c>
      <c r="N75" s="4">
        <f>N74+"0:01"</f>
        <v>0.13055555555555562</v>
      </c>
      <c r="O75" s="6"/>
    </row>
    <row r="76" spans="1:14" ht="10.5" customHeight="1">
      <c r="A76" s="1">
        <f>A75+4</f>
        <v>95</v>
      </c>
      <c r="C76" s="7" t="s">
        <v>10</v>
      </c>
      <c r="D76" s="4" t="s">
        <v>8</v>
      </c>
      <c r="G76" s="4" t="s">
        <v>8</v>
      </c>
      <c r="H76" s="4">
        <f>H75+"0:04"</f>
        <v>0.09166666666666676</v>
      </c>
      <c r="J76" s="17" t="s">
        <v>8</v>
      </c>
      <c r="M76" s="4" t="s">
        <v>8</v>
      </c>
      <c r="N76" s="4">
        <f>N75+"0:04"</f>
        <v>0.1333333333333334</v>
      </c>
    </row>
    <row r="77" spans="1:14" s="12" customFormat="1" ht="10.5" customHeight="1">
      <c r="A77" s="9">
        <f>A76+2</f>
        <v>97</v>
      </c>
      <c r="B77" s="10"/>
      <c r="C77" s="11" t="s">
        <v>9</v>
      </c>
      <c r="D77" s="12" t="s">
        <v>8</v>
      </c>
      <c r="G77" s="12" t="s">
        <v>8</v>
      </c>
      <c r="H77" s="12">
        <f>H76+"0:03"</f>
        <v>0.0937500000000001</v>
      </c>
      <c r="J77" s="16" t="s">
        <v>8</v>
      </c>
      <c r="M77" s="12" t="s">
        <v>8</v>
      </c>
      <c r="N77" s="12">
        <f>N76+"0:03"</f>
        <v>0.1354166666666667</v>
      </c>
    </row>
    <row r="78" spans="1:14" ht="10.5" customHeight="1">
      <c r="A78" s="1">
        <f>A77+0</f>
        <v>97</v>
      </c>
      <c r="C78" s="7" t="s">
        <v>9</v>
      </c>
      <c r="D78" s="4" t="s">
        <v>8</v>
      </c>
      <c r="G78" s="4" t="s">
        <v>8</v>
      </c>
      <c r="H78" s="4">
        <f>H77+"0:01"</f>
        <v>0.09444444444444454</v>
      </c>
      <c r="J78" s="17" t="s">
        <v>8</v>
      </c>
      <c r="M78" s="4" t="s">
        <v>8</v>
      </c>
      <c r="N78" s="4">
        <f>N77+"0:01"</f>
        <v>0.13611111111111115</v>
      </c>
    </row>
    <row r="79" spans="1:14" ht="10.5" customHeight="1">
      <c r="A79" s="20">
        <f>A78+8</f>
        <v>105</v>
      </c>
      <c r="C79" s="7" t="s">
        <v>7</v>
      </c>
      <c r="D79" s="4" t="s">
        <v>8</v>
      </c>
      <c r="E79" s="21"/>
      <c r="G79" s="4" t="s">
        <v>8</v>
      </c>
      <c r="H79" s="21">
        <f>H78+"0:05"</f>
        <v>0.09791666666666676</v>
      </c>
      <c r="J79" s="17" t="s">
        <v>8</v>
      </c>
      <c r="M79" s="4" t="s">
        <v>8</v>
      </c>
      <c r="N79" s="21">
        <f>N78+"0:05"</f>
        <v>0.13958333333333336</v>
      </c>
    </row>
    <row r="80" spans="1:15" s="12" customFormat="1" ht="10.5" customHeight="1">
      <c r="A80" s="9">
        <f>A79+3</f>
        <v>108</v>
      </c>
      <c r="B80" s="10"/>
      <c r="C80" s="11" t="s">
        <v>6</v>
      </c>
      <c r="D80" s="13">
        <f>D75+"0:11"</f>
        <v>0.06458333333333331</v>
      </c>
      <c r="G80" s="13">
        <f>G46+"1:04"</f>
        <v>0.07569444444444445</v>
      </c>
      <c r="H80" s="12">
        <f>H79+"0:04"</f>
        <v>0.10069444444444454</v>
      </c>
      <c r="I80" s="13"/>
      <c r="J80" s="18">
        <f>J75+"0:11"</f>
        <v>0.10624999999999997</v>
      </c>
      <c r="K80" s="13"/>
      <c r="M80" s="13">
        <f>M46+"1:04"</f>
        <v>0.11736111111111111</v>
      </c>
      <c r="N80" s="12">
        <f>N79+"0:04"</f>
        <v>0.14236111111111113</v>
      </c>
      <c r="O80" s="13"/>
    </row>
    <row r="81" spans="1:15" ht="10.5" customHeight="1">
      <c r="A81" s="1">
        <f>A80+0</f>
        <v>108</v>
      </c>
      <c r="C81" s="7" t="s">
        <v>6</v>
      </c>
      <c r="D81" s="6">
        <f>D80+"0:05"</f>
        <v>0.06805555555555554</v>
      </c>
      <c r="G81" s="6">
        <f>G80+"0:11"</f>
        <v>0.08333333333333334</v>
      </c>
      <c r="I81" s="8"/>
      <c r="J81" s="25"/>
      <c r="K81" s="8"/>
      <c r="M81" s="6">
        <f>M80+"0:11"</f>
        <v>0.125</v>
      </c>
      <c r="O81" s="8"/>
    </row>
    <row r="82" spans="4:13" ht="10.5" customHeight="1">
      <c r="D82" s="8" t="s">
        <v>3</v>
      </c>
      <c r="G82" s="8" t="s">
        <v>5</v>
      </c>
      <c r="J82" s="8"/>
      <c r="M82" s="8" t="s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0.5" customHeight="1"/>
  <cols>
    <col min="1" max="1" width="3.421875" style="20" customWidth="1"/>
    <col min="2" max="2" width="1.1484375" style="26" customWidth="1"/>
    <col min="3" max="3" width="22.7109375" style="33" customWidth="1"/>
    <col min="4" max="16384" width="5.28125" style="21" customWidth="1"/>
  </cols>
  <sheetData>
    <row r="1" spans="1:3" s="26" customFormat="1" ht="12" customHeight="1">
      <c r="A1" s="20"/>
      <c r="C1" s="27" t="s">
        <v>39</v>
      </c>
    </row>
    <row r="2" spans="3:4" s="28" customFormat="1" ht="10.5" customHeight="1">
      <c r="C2" s="5" t="s">
        <v>1</v>
      </c>
      <c r="D2" s="29"/>
    </row>
    <row r="3" s="24" customFormat="1" ht="10.5" customHeight="1">
      <c r="C3" s="30"/>
    </row>
    <row r="4" spans="1:4" ht="10.5" customHeight="1">
      <c r="A4" s="26" t="s">
        <v>2</v>
      </c>
      <c r="C4" s="31"/>
      <c r="D4" s="32" t="s">
        <v>22</v>
      </c>
    </row>
    <row r="5" spans="1:4" s="12" customFormat="1" ht="10.5" customHeight="1">
      <c r="A5" s="9">
        <v>0</v>
      </c>
      <c r="B5" s="10"/>
      <c r="C5" s="22" t="s">
        <v>21</v>
      </c>
      <c r="D5" s="13">
        <v>0.03333333333333333</v>
      </c>
    </row>
    <row r="6" spans="1:5" ht="10.5" customHeight="1">
      <c r="A6" s="20">
        <f>A5+0</f>
        <v>0</v>
      </c>
      <c r="C6" s="31" t="s">
        <v>21</v>
      </c>
      <c r="D6" s="6">
        <f>D5+"0:01"</f>
        <v>0.034027777777777775</v>
      </c>
      <c r="E6" s="21">
        <v>0.06805555555555555</v>
      </c>
    </row>
    <row r="7" spans="1:5" ht="10.5" customHeight="1">
      <c r="A7" s="20">
        <f>A6+5</f>
        <v>5</v>
      </c>
      <c r="C7" s="31" t="s">
        <v>40</v>
      </c>
      <c r="D7" s="21" t="s">
        <v>8</v>
      </c>
      <c r="E7" s="21">
        <f>E6+"0:05"</f>
        <v>0.07152777777777777</v>
      </c>
    </row>
    <row r="8" spans="1:5" ht="10.5" customHeight="1">
      <c r="A8" s="20">
        <f>A7+3</f>
        <v>8</v>
      </c>
      <c r="B8" s="26" t="s">
        <v>41</v>
      </c>
      <c r="C8" s="33" t="s">
        <v>42</v>
      </c>
      <c r="D8" s="21" t="s">
        <v>8</v>
      </c>
      <c r="E8" s="21">
        <f>E7+"0:04"</f>
        <v>0.07430555555555556</v>
      </c>
    </row>
    <row r="9" spans="1:5" s="12" customFormat="1" ht="10.5" customHeight="1">
      <c r="A9" s="9">
        <f>A8+3</f>
        <v>11</v>
      </c>
      <c r="B9" s="10"/>
      <c r="C9" s="11" t="s">
        <v>43</v>
      </c>
      <c r="D9" s="16">
        <f>D6+"0:10"</f>
        <v>0.040972222222222215</v>
      </c>
      <c r="E9" s="12">
        <f>E8+"0:04"</f>
        <v>0.07708333333333334</v>
      </c>
    </row>
    <row r="10" spans="1:5" ht="10.5" customHeight="1">
      <c r="A10" s="20">
        <f>A9+0</f>
        <v>11</v>
      </c>
      <c r="C10" s="33" t="s">
        <v>43</v>
      </c>
      <c r="D10" s="15">
        <f>D9+"0:02"</f>
        <v>0.042361111111111106</v>
      </c>
      <c r="E10" s="21">
        <f>E9+"0:01"</f>
        <v>0.07777777777777778</v>
      </c>
    </row>
    <row r="11" spans="1:5" s="12" customFormat="1" ht="10.5" customHeight="1">
      <c r="A11" s="9">
        <f>A10+7</f>
        <v>18</v>
      </c>
      <c r="B11" s="10"/>
      <c r="C11" s="11" t="s">
        <v>44</v>
      </c>
      <c r="D11" s="13">
        <f>D10+"0:07"</f>
        <v>0.04722222222222222</v>
      </c>
      <c r="E11" s="12">
        <f>E10+"0:07"</f>
        <v>0.08263888888888889</v>
      </c>
    </row>
    <row r="12" spans="1:5" ht="10.5" customHeight="1">
      <c r="A12" s="20">
        <f>A11+0</f>
        <v>18</v>
      </c>
      <c r="C12" s="33" t="s">
        <v>44</v>
      </c>
      <c r="D12" s="6">
        <f>D11+"0:03"</f>
        <v>0.049305555555555554</v>
      </c>
      <c r="E12" s="21">
        <f>E11+"0:02"</f>
        <v>0.08402777777777777</v>
      </c>
    </row>
    <row r="13" spans="1:5" ht="10.5" customHeight="1">
      <c r="A13" s="20">
        <f>A12+6</f>
        <v>24</v>
      </c>
      <c r="C13" s="33" t="s">
        <v>45</v>
      </c>
      <c r="D13" s="21" t="s">
        <v>8</v>
      </c>
      <c r="E13" s="21">
        <f>E12+"0:07"</f>
        <v>0.08888888888888888</v>
      </c>
    </row>
    <row r="14" spans="1:5" s="12" customFormat="1" ht="10.5" customHeight="1">
      <c r="A14" s="9">
        <f>A13+6</f>
        <v>30</v>
      </c>
      <c r="B14" s="10"/>
      <c r="C14" s="11" t="s">
        <v>46</v>
      </c>
      <c r="D14" s="13">
        <f>D12+"0:12"</f>
        <v>0.057638888888888885</v>
      </c>
      <c r="E14" s="12">
        <f>E13+"0:06"</f>
        <v>0.09305555555555554</v>
      </c>
    </row>
    <row r="15" spans="1:5" ht="10.5" customHeight="1">
      <c r="A15" s="20">
        <f>A14+0</f>
        <v>30</v>
      </c>
      <c r="C15" s="33" t="s">
        <v>46</v>
      </c>
      <c r="D15" s="6">
        <f>D14+"0:01"</f>
        <v>0.05833333333333333</v>
      </c>
      <c r="E15" s="21">
        <f>E14+"0:01"</f>
        <v>0.09374999999999999</v>
      </c>
    </row>
    <row r="16" spans="1:5" ht="10.5" customHeight="1">
      <c r="A16" s="20">
        <f>A15+4</f>
        <v>34</v>
      </c>
      <c r="B16" s="26" t="s">
        <v>41</v>
      </c>
      <c r="C16" s="33" t="s">
        <v>47</v>
      </c>
      <c r="D16" s="4" t="s">
        <v>8</v>
      </c>
      <c r="E16" s="21">
        <f>E15+"0:05"</f>
        <v>0.09722222222222221</v>
      </c>
    </row>
    <row r="17" spans="1:5" s="12" customFormat="1" ht="10.5" customHeight="1">
      <c r="A17" s="9">
        <f>A16+5</f>
        <v>39</v>
      </c>
      <c r="B17" s="10"/>
      <c r="C17" s="11" t="s">
        <v>48</v>
      </c>
      <c r="D17" s="13">
        <f>D15+"0:09"</f>
        <v>0.06458333333333333</v>
      </c>
      <c r="E17" s="12">
        <f>E16+"0:05"</f>
        <v>0.10069444444444443</v>
      </c>
    </row>
    <row r="18" spans="1:5" ht="10.5" customHeight="1">
      <c r="A18" s="20">
        <f>A17+0</f>
        <v>39</v>
      </c>
      <c r="C18" s="33" t="s">
        <v>48</v>
      </c>
      <c r="D18" s="6">
        <f>D17+"0:01"</f>
        <v>0.06527777777777777</v>
      </c>
      <c r="E18" s="21">
        <f>E17+"0:05"</f>
        <v>0.10416666666666666</v>
      </c>
    </row>
    <row r="19" spans="1:5" ht="10.5" customHeight="1">
      <c r="A19" s="20">
        <f>A18+4</f>
        <v>43</v>
      </c>
      <c r="B19" s="26" t="s">
        <v>41</v>
      </c>
      <c r="C19" s="33" t="s">
        <v>49</v>
      </c>
      <c r="D19" s="4" t="s">
        <v>8</v>
      </c>
      <c r="E19" s="21">
        <f>E18+"0:05"</f>
        <v>0.10763888888888888</v>
      </c>
    </row>
    <row r="20" spans="1:5" s="12" customFormat="1" ht="10.5" customHeight="1">
      <c r="A20" s="9">
        <f>A19+5</f>
        <v>48</v>
      </c>
      <c r="B20" s="10"/>
      <c r="C20" s="11" t="s">
        <v>23</v>
      </c>
      <c r="D20" s="13">
        <f>D18+"0:09"</f>
        <v>0.07152777777777777</v>
      </c>
      <c r="E20" s="12">
        <f>E19+"0:05"</f>
        <v>0.1111111111111111</v>
      </c>
    </row>
    <row r="21" spans="1:5" ht="10.5" customHeight="1">
      <c r="A21" s="20">
        <f>A20+0</f>
        <v>48</v>
      </c>
      <c r="C21" s="33" t="s">
        <v>23</v>
      </c>
      <c r="D21" s="6">
        <f>D20+"0:02"</f>
        <v>0.07291666666666666</v>
      </c>
      <c r="E21" s="21">
        <f>E20+"0:04"</f>
        <v>0.11388888888888889</v>
      </c>
    </row>
    <row r="22" spans="4:5" ht="10.5" customHeight="1">
      <c r="D22" s="32" t="s">
        <v>50</v>
      </c>
      <c r="E22" s="32" t="s">
        <v>26</v>
      </c>
    </row>
    <row r="23" spans="1:4" ht="10.5" customHeight="1">
      <c r="A23" s="28"/>
      <c r="D23" s="24"/>
    </row>
    <row r="24" spans="1:4" ht="10.5" customHeight="1">
      <c r="A24" s="28"/>
      <c r="D24" s="24"/>
    </row>
    <row r="25" spans="1:5" ht="10.5" customHeight="1">
      <c r="A25" s="26" t="s">
        <v>2</v>
      </c>
      <c r="D25" s="32" t="s">
        <v>50</v>
      </c>
      <c r="E25" s="32" t="s">
        <v>26</v>
      </c>
    </row>
    <row r="26" spans="1:5" s="12" customFormat="1" ht="10.5" customHeight="1">
      <c r="A26" s="9">
        <v>0</v>
      </c>
      <c r="B26" s="10"/>
      <c r="C26" s="11" t="s">
        <v>23</v>
      </c>
      <c r="D26" s="13">
        <v>0.010416666666666666</v>
      </c>
      <c r="E26" s="12">
        <v>0.05277777777777778</v>
      </c>
    </row>
    <row r="27" spans="1:5" ht="10.5" customHeight="1">
      <c r="A27" s="20">
        <f>A26+0</f>
        <v>0</v>
      </c>
      <c r="C27" s="33" t="s">
        <v>23</v>
      </c>
      <c r="D27" s="6">
        <f>D26+"0:02"</f>
        <v>0.011805555555555555</v>
      </c>
      <c r="E27" s="21">
        <f>E26+"0:04"</f>
        <v>0.05555555555555555</v>
      </c>
    </row>
    <row r="28" spans="1:5" ht="10.5" customHeight="1">
      <c r="A28" s="20">
        <f>A27+5</f>
        <v>5</v>
      </c>
      <c r="B28" s="26" t="s">
        <v>41</v>
      </c>
      <c r="C28" s="33" t="s">
        <v>49</v>
      </c>
      <c r="D28" s="4" t="s">
        <v>8</v>
      </c>
      <c r="E28" s="21">
        <f>E27+"0:05"</f>
        <v>0.059027777777777776</v>
      </c>
    </row>
    <row r="29" spans="1:5" s="12" customFormat="1" ht="10.5" customHeight="1">
      <c r="A29" s="9">
        <f>A28+4</f>
        <v>9</v>
      </c>
      <c r="B29" s="10"/>
      <c r="C29" s="11" t="s">
        <v>48</v>
      </c>
      <c r="D29" s="13">
        <f>D27+"0:09"</f>
        <v>0.018055555555555554</v>
      </c>
      <c r="E29" s="12">
        <f>E28+"0:05"</f>
        <v>0.0625</v>
      </c>
    </row>
    <row r="30" spans="1:5" ht="10.5" customHeight="1">
      <c r="A30" s="20">
        <f>A29+0</f>
        <v>9</v>
      </c>
      <c r="C30" s="33" t="s">
        <v>48</v>
      </c>
      <c r="D30" s="6">
        <f>D29+"0:01"</f>
        <v>0.01875</v>
      </c>
      <c r="E30" s="21">
        <f>E29+"0:05"</f>
        <v>0.06597222222222222</v>
      </c>
    </row>
    <row r="31" spans="1:5" ht="10.5" customHeight="1">
      <c r="A31" s="20">
        <f>A30+5</f>
        <v>14</v>
      </c>
      <c r="B31" s="26" t="s">
        <v>41</v>
      </c>
      <c r="C31" s="33" t="s">
        <v>47</v>
      </c>
      <c r="D31" s="4" t="s">
        <v>8</v>
      </c>
      <c r="E31" s="21">
        <f>E30+"0:05"</f>
        <v>0.06944444444444445</v>
      </c>
    </row>
    <row r="32" spans="1:5" s="12" customFormat="1" ht="10.5" customHeight="1">
      <c r="A32" s="9">
        <f>A31+4</f>
        <v>18</v>
      </c>
      <c r="B32" s="10"/>
      <c r="C32" s="11" t="s">
        <v>46</v>
      </c>
      <c r="D32" s="13">
        <f>D30+"0:09"</f>
        <v>0.024999999999999998</v>
      </c>
      <c r="E32" s="12">
        <f>E31+"0:05"</f>
        <v>0.07291666666666667</v>
      </c>
    </row>
    <row r="33" spans="1:5" ht="10.5" customHeight="1">
      <c r="A33" s="20">
        <f>A32+0</f>
        <v>18</v>
      </c>
      <c r="C33" s="33" t="s">
        <v>46</v>
      </c>
      <c r="D33" s="6">
        <f>D32+"0:01"</f>
        <v>0.025694444444444443</v>
      </c>
      <c r="E33" s="21">
        <f>E32+"0:01"</f>
        <v>0.07361111111111111</v>
      </c>
    </row>
    <row r="34" spans="1:5" ht="10.5" customHeight="1">
      <c r="A34" s="20">
        <f>A33+6</f>
        <v>24</v>
      </c>
      <c r="C34" s="33" t="s">
        <v>45</v>
      </c>
      <c r="D34" s="4" t="s">
        <v>8</v>
      </c>
      <c r="E34" s="21">
        <f>E33+"0:06"</f>
        <v>0.07777777777777778</v>
      </c>
    </row>
    <row r="35" spans="1:5" s="12" customFormat="1" ht="10.5" customHeight="1">
      <c r="A35" s="9">
        <f>A34+6</f>
        <v>30</v>
      </c>
      <c r="B35" s="10"/>
      <c r="C35" s="11" t="s">
        <v>44</v>
      </c>
      <c r="D35" s="13">
        <f>D33+"0:12"</f>
        <v>0.034027777777777775</v>
      </c>
      <c r="E35" s="12">
        <f>E34+"0:07"</f>
        <v>0.08263888888888889</v>
      </c>
    </row>
    <row r="36" spans="1:5" ht="10.5" customHeight="1">
      <c r="A36" s="20">
        <f>A35+0</f>
        <v>30</v>
      </c>
      <c r="C36" s="33" t="s">
        <v>44</v>
      </c>
      <c r="D36" s="6">
        <f>D35+"0:03"</f>
        <v>0.03611111111111111</v>
      </c>
      <c r="E36" s="21">
        <f>E35+"0:02"</f>
        <v>0.08402777777777777</v>
      </c>
    </row>
    <row r="37" spans="1:5" s="12" customFormat="1" ht="10.5" customHeight="1">
      <c r="A37" s="9">
        <f>A36+7</f>
        <v>37</v>
      </c>
      <c r="B37" s="10"/>
      <c r="C37" s="11" t="s">
        <v>43</v>
      </c>
      <c r="D37" s="16">
        <f>D36+"0:07"</f>
        <v>0.040972222222222215</v>
      </c>
      <c r="E37" s="12">
        <f>E36+"0:07"</f>
        <v>0.08888888888888888</v>
      </c>
    </row>
    <row r="38" spans="1:5" ht="10.5" customHeight="1">
      <c r="A38" s="20">
        <f>A37+0</f>
        <v>37</v>
      </c>
      <c r="C38" s="33" t="s">
        <v>43</v>
      </c>
      <c r="D38" s="15">
        <f>D37+"0:02"</f>
        <v>0.042361111111111106</v>
      </c>
      <c r="E38" s="21">
        <f>E37+"0:01"</f>
        <v>0.08958333333333332</v>
      </c>
    </row>
    <row r="39" spans="1:5" ht="10.5" customHeight="1">
      <c r="A39" s="20">
        <f>A38+3</f>
        <v>40</v>
      </c>
      <c r="B39" s="26" t="s">
        <v>41</v>
      </c>
      <c r="C39" s="33" t="s">
        <v>42</v>
      </c>
      <c r="D39" s="4" t="s">
        <v>8</v>
      </c>
      <c r="E39" s="21">
        <f>E38+"0:04"</f>
        <v>0.0923611111111111</v>
      </c>
    </row>
    <row r="40" spans="1:5" ht="10.5" customHeight="1">
      <c r="A40" s="20">
        <f>A39+3</f>
        <v>43</v>
      </c>
      <c r="C40" s="31" t="s">
        <v>40</v>
      </c>
      <c r="D40" s="4" t="s">
        <v>8</v>
      </c>
      <c r="E40" s="21">
        <f>E39+"0:04"</f>
        <v>0.09513888888888888</v>
      </c>
    </row>
    <row r="41" spans="1:5" s="12" customFormat="1" ht="10.5" customHeight="1">
      <c r="A41" s="9">
        <f>A40+5</f>
        <v>48</v>
      </c>
      <c r="B41" s="10"/>
      <c r="C41" s="22" t="s">
        <v>21</v>
      </c>
      <c r="D41" s="13">
        <f>D38+"0:10"</f>
        <v>0.04930555555555555</v>
      </c>
      <c r="E41" s="12">
        <f>E40+"0:05"</f>
        <v>0.09861111111111111</v>
      </c>
    </row>
    <row r="42" spans="1:4" ht="10.5" customHeight="1">
      <c r="A42" s="20">
        <f>A41+0</f>
        <v>48</v>
      </c>
      <c r="C42" s="31" t="s">
        <v>21</v>
      </c>
      <c r="D42" s="6">
        <f>D41+"0:01"</f>
        <v>0.04999999999999999</v>
      </c>
    </row>
    <row r="43" ht="10.5" customHeight="1">
      <c r="D43" s="32" t="s">
        <v>22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PH</cp:lastModifiedBy>
  <dcterms:created xsi:type="dcterms:W3CDTF">2010-07-21T08:21:14Z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