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codeName="ThisWorkbook" defaultThemeVersion="124226"/>
  <bookViews>
    <workbookView xWindow="0" yWindow="0" windowWidth="24000" windowHeight="9510" activeTab="2"/>
  </bookViews>
  <sheets>
    <sheet name="K1" sheetId="1" r:id="rId1"/>
    <sheet name="K2" sheetId="9" r:id="rId2"/>
    <sheet name="K3" sheetId="3" r:id="rId3"/>
  </sheets>
  <definedNames>
    <definedName name="_xlnm.Print_Area" localSheetId="2">'K3'!$A$1:$D$61</definedName>
  </definedNames>
  <calcPr calcId="152511"/>
</workbook>
</file>

<file path=xl/calcChain.xml><?xml version="1.0" encoding="utf-8"?>
<calcChain xmlns="http://schemas.openxmlformats.org/spreadsheetml/2006/main">
  <c r="C6" i="9" l="1"/>
  <c r="C49" i="9" l="1"/>
  <c r="C48" i="9"/>
  <c r="C47" i="9"/>
  <c r="C46" i="9"/>
  <c r="C45" i="9"/>
  <c r="C44" i="9"/>
  <c r="C36" i="9"/>
  <c r="C35" i="9"/>
  <c r="C34" i="9"/>
  <c r="C33" i="9"/>
  <c r="C32" i="9"/>
  <c r="C31" i="9"/>
  <c r="C23" i="9"/>
  <c r="C22" i="9"/>
  <c r="C21" i="9"/>
  <c r="C20" i="9"/>
  <c r="C19" i="9"/>
  <c r="C18" i="9"/>
  <c r="D26" i="1"/>
  <c r="D17" i="1"/>
  <c r="D11" i="1"/>
  <c r="C50" i="9" l="1"/>
  <c r="C37" i="9"/>
  <c r="C24" i="9"/>
  <c r="D39" i="3"/>
  <c r="D37" i="3"/>
  <c r="D33" i="3"/>
  <c r="D35" i="3"/>
  <c r="D31" i="3"/>
  <c r="D29" i="3"/>
  <c r="D13" i="3"/>
  <c r="D7" i="3"/>
  <c r="D5" i="3"/>
  <c r="D11" i="3"/>
  <c r="D9" i="3"/>
  <c r="C8" i="9"/>
  <c r="C9" i="9"/>
  <c r="C10" i="9"/>
  <c r="C7" i="9"/>
  <c r="C5" i="9"/>
  <c r="D5" i="1"/>
  <c r="A32" i="1" s="1"/>
  <c r="C11" i="9" l="1"/>
  <c r="A56" i="9" s="1"/>
</calcChain>
</file>

<file path=xl/sharedStrings.xml><?xml version="1.0" encoding="utf-8"?>
<sst xmlns="http://schemas.openxmlformats.org/spreadsheetml/2006/main" count="149" uniqueCount="91">
  <si>
    <t xml:space="preserve">  Řádek č. 1 - Trakční energie a palivo</t>
  </si>
  <si>
    <t xml:space="preserve">  Řádek č. 7 - Mzdové náklady</t>
  </si>
  <si>
    <t xml:space="preserve">  Řádek č. 8 - Sociální a zdravotní pojištění</t>
  </si>
  <si>
    <t xml:space="preserve">  Řádek č. 9 - Cestovné</t>
  </si>
  <si>
    <t>PK02 - Polohovatelnost a výsuv pevných sedadel vozidel typu 1</t>
  </si>
  <si>
    <t>Podíl polohovatelných či vpřed výsuvných pevných sedadel všech vozidel typu 1 v % z celkového počtu pevných sedadel všech vozidel typu 1</t>
  </si>
  <si>
    <t>PK04 - Měrný trakční výkon vozidel typu 1 nad minimální požadavky zadavatele</t>
  </si>
  <si>
    <t xml:space="preserve">Aritmetický průměr měrných trakčních výkonů všech vozidel     typu 1 v kW/t </t>
  </si>
  <si>
    <t>Podíl vozidel typu 1 s tichým oddílem v % z celkového počtu vozidel typu 1</t>
  </si>
  <si>
    <t>ANO/NE</t>
  </si>
  <si>
    <t>Schopnost úvratě (změny směru jízdy) do 5 minut u všech vozidel typu 2</t>
  </si>
  <si>
    <t>Dostupnost Wi-fi připojení k internetu ve všech vozidlech typu 2</t>
  </si>
  <si>
    <t>Podíl pevných sedadel s USB zásuvkami všech vozidel typu 2 ve výši nejméně 50 % z celkového počtu pevných sedadel všech vozidel typu 2</t>
  </si>
  <si>
    <t>Dostupnost klimatizace prostor pro cestující ve všech vozidlech typu 2</t>
  </si>
  <si>
    <t>Aritmetický průměr měrných trakčních výkonů všech vozidel      typu 2 v kW/h</t>
  </si>
  <si>
    <t>Podíl polohovatelných či vpřed výsuvných pevných sedadel všech vozidel typu 3 a 5 v % z celkového počtu pevných sedadel všech vozidel typu 3 a 5</t>
  </si>
  <si>
    <t>Aritmetický průměr měrných trakčních výkonů všech vozidel        typu 3 a 5 v kW/t</t>
  </si>
  <si>
    <t>Dostupnost Wi-fi připojení k internetu ve všech vozidlech          typu 4 a 6</t>
  </si>
  <si>
    <t>Podíl pevných sedadel se zásuvkami na 230 V ve výši nejméně      30 % z celkového počtu pevných sedadel všech vozidel typu 4 a 6</t>
  </si>
  <si>
    <t>Podíl pevných sedadel s USB zásuvkami všech vozidel typu 4 a 6 ve výši nejméně 30 % z celkového počtu pevných sedadel všech vozidel typu 4 a 6</t>
  </si>
  <si>
    <t>Provádění prodeje jízdenek cestujícím prostřednictvím mobilní aplikace</t>
  </si>
  <si>
    <t>Provádění prodeje jízdenek cestujícím prostřednictvím e-shopu</t>
  </si>
  <si>
    <t>Akceptace mezinárodních jízdenek Interrail</t>
  </si>
  <si>
    <t>Akceptace mezinárodních jízdenek Eurail</t>
  </si>
  <si>
    <t xml:space="preserve">  Řádek č. 10 - Úhrada za použití dopravní cesty</t>
  </si>
  <si>
    <t xml:space="preserve">  Řádek č. 11 - Úhrada za použití ostatní infrastruktury</t>
  </si>
  <si>
    <t>** Součet řádku č. 1 (trakční energie a palivo), řádku č. 7 (mzdové náklady), řádku č. 8 (sociální a zdravotní pojištění), řádku č. 9 (cestovné), řádku č. 10 (úhrada za použití dopravní cesty) a řádku č. 11 (úhrada za použití ostatní infrastruktury).</t>
  </si>
  <si>
    <t>PK05 - Podíl vozidel typu 1 s tichým oddílem</t>
  </si>
  <si>
    <t>PK06 - Počet nízkopodlažních nástupních prostor u všech vozidel typu 2</t>
  </si>
  <si>
    <t>PK07 - Palubní portál pro cestující ve všech vozidlech typu 2</t>
  </si>
  <si>
    <t>Dostupnost palubního portálu pro všechny cestující ve všech vozidlech typu 2</t>
  </si>
  <si>
    <t>PK08 - Obrat soupravy do 5 minut u všech vozidel typu 2</t>
  </si>
  <si>
    <t>PK09 - Wi-fi připojení k internetu ve všech vozidlech typu 2</t>
  </si>
  <si>
    <t>PK12 - Klimatizace všech vozidel typu 2</t>
  </si>
  <si>
    <t>PK13 - Měrný trakční výkon vozidel typu 2 nad minimální požadavky zadavatele</t>
  </si>
  <si>
    <t>PK14 - Počet nízkopodlažních nástupních prostor u všech vozidel typu 3 a 5</t>
  </si>
  <si>
    <t>PK15 - Polohovatelnost a výsuv pevných sedadel vozidel typu 3 a 5</t>
  </si>
  <si>
    <t>PK17 - Měrný trakční výkon vozidel typu 3 a 5 nad minimální požadavky zadavatele</t>
  </si>
  <si>
    <t>PK18 - Klimatizace všech vozidel typu 3 a 5</t>
  </si>
  <si>
    <t>Podíl vozidel typu 3 a 5 s klimatizací prostor pro cestující z celkového počtu vozidel typu 3 a 5</t>
  </si>
  <si>
    <t>PK19 - Palubní portál pro cestující ve všech vozidlech typu 4 a 6</t>
  </si>
  <si>
    <t>Dostupnost palubního portálu pro všechny cestující ve všech vozidlech typu 4 a 6</t>
  </si>
  <si>
    <t>PK21 - Wi-fi připojení k internetu ve všech vozidlech typu 4 a 6</t>
  </si>
  <si>
    <t>PK24 - Prodej jízdenek prostřednictvím mobilní aplikace</t>
  </si>
  <si>
    <t>PK25 - Prodej jízdenek prostřednictvím e-shopu</t>
  </si>
  <si>
    <t>PK26 - Akceptace mezinárodních jízdenek Interrail</t>
  </si>
  <si>
    <t>PK27 - Akceptace mezinárodních jízdenek Eurail</t>
  </si>
  <si>
    <t>Doplní účastník</t>
  </si>
  <si>
    <t>Zaokrouhleno na dvě desetinná místa</t>
  </si>
  <si>
    <t>* Dodavatel vyplní cenu v Kč za jeden vlakokilometr. Pro účely hodnocení je rozhodná výše kompenzace zaokrouhlená na dvě desetinná místa.</t>
  </si>
  <si>
    <t>Zaokrouhleno na 2 des. místa</t>
  </si>
  <si>
    <t>Náklady</t>
  </si>
  <si>
    <t>Doplní účastník*</t>
  </si>
  <si>
    <t>* Dodavatel doplní částky v Kč odpovídající hodnotám příslušných řádků finančního modelu předloženého dodavatelem v jeho nabídce. Pro účely výpočtu variabilní části kompenzace jsou rozhodné údaje zaokrouhlené na dvě desetinná místa.</t>
  </si>
  <si>
    <t>PK01 - Nízkopodlažnost vozidel typu 1 nad minimální požadavky zadavatele</t>
  </si>
  <si>
    <r>
      <t>Podíl nízkopodlažní podlahové plochy pro cestující všech vozidel typu 1 v % z celkové podlahové plochy pro cestující všech vozidel typu 1 nad minimální požadavky zadavatele</t>
    </r>
    <r>
      <rPr>
        <b/>
        <sz val="9"/>
        <color theme="1"/>
        <rFont val="Calibri"/>
        <family val="2"/>
        <charset val="238"/>
        <scheme val="minor"/>
      </rPr>
      <t xml:space="preserve"> </t>
    </r>
    <r>
      <rPr>
        <b/>
        <sz val="9"/>
        <color rgb="FFFF0000"/>
        <rFont val="Calibri"/>
        <family val="2"/>
        <charset val="238"/>
        <scheme val="minor"/>
      </rPr>
      <t>(Pozn. účastník doplní hodnotu v rozmezí 0 % až 20 %.)</t>
    </r>
  </si>
  <si>
    <t>PK03 - Podíl pevných sedadel s USB zásuvkou/zásuvkami u všech vozidel typu 1</t>
  </si>
  <si>
    <t>Podíl pevných sedadel s USB zásuvkou/zásuvkami všech vozidel typu 1 z celkového počtu pevných sedadel všech vozidel typu 1</t>
  </si>
  <si>
    <t>Popis</t>
  </si>
  <si>
    <t>Zaokrouhleno na 2 des. místa*</t>
  </si>
  <si>
    <t>* Pro účely hodnocení jsou rozhodné údaje zaokrouhlené na dvě desetinná místa.</t>
  </si>
  <si>
    <t>Všechna vozidla typu 2 s jedním či více nízkopodlažními nástupními prostory</t>
  </si>
  <si>
    <t>PK10 - Podíl pevných sedadel se zásuvkou/zásuvkami na 230 V nejméně 50 % u všech vozidel typu 2</t>
  </si>
  <si>
    <t>Podíl pevných sedadel se zásuvkou/zásuvkami na 230 V ve výši nejméně 50 % z celkového počtu pevných sedadel všech vozidel typu 2</t>
  </si>
  <si>
    <t>PK11 - Podíl pevných sedadel s USB zásuvkou/zásuvkami nejméně 50 % u všech vozidel typu 2</t>
  </si>
  <si>
    <t>Podíl vozidel typu 3 a 5 se dvěma nízkopodlažními nástupními prostory z celkového počtu vozidel typu 3 a 5 (v %)</t>
  </si>
  <si>
    <t>PK16 - Podíl pevných sedadel s USB zásuvkou/zásuvkami u všech vozidel typu 3 a 5</t>
  </si>
  <si>
    <t>Podíl pevných sedadel s USB zásuvkou/zásuvkami všech vozidel typu 3 a 5 z celkového počtu pevných sedadel všech vozidel typu 3 a 5</t>
  </si>
  <si>
    <t>PK22 - Podíl pevných sedadel se zásuvkou/zásuvkami na 230 V nejméně 30 % u všech vozidel typu 4 a 6</t>
  </si>
  <si>
    <t>PK23 - Podíl pevných sedadel s USB zásuvkou/zásuvkami nejméně 30 % u všech vozidel typu 4 a 6</t>
  </si>
  <si>
    <t>Jednotková kompenzace v cenové hladině roku 2018 pro rozsah veřejných služeb v období platnosti jízdního řádu 2019/2020*</t>
  </si>
  <si>
    <t>PK20 - Obrat soupravy do 3 minut u všech vozidel typu 4 a 6</t>
  </si>
  <si>
    <t>Schopnost úvratě (změny směru jízdy) do 3 minut u všech vozidel typu 4 a 6</t>
  </si>
  <si>
    <t>Kritérium "K03 - Kvalita, vybavení vozidel a služby"</t>
  </si>
  <si>
    <t>Kritérium "K01 - Jednotková kompenzace v cenové hladině roku 2018 pro rozsah veřejných služeb v období platnosti jízdních řádů"</t>
  </si>
  <si>
    <t>Jednotková kompenzace v cenové hladině roku 2018 pro rozsah veřejných služeb v období platnosti jízdního řádu 2020/2021*</t>
  </si>
  <si>
    <t>Jednotková kompenzace v cenové hladině roku 2018 pro rozsah veřejných služeb v období platnosti jízdního řádu 2021/2022*</t>
  </si>
  <si>
    <t>Jednotková kompenzace v cenové hladině roku 2018 pro rozsah veřejných služeb v období platnosti jízdního řádu 2022/2023*</t>
  </si>
  <si>
    <t>Jednotková kompenzace v cenové hladině roku 2018 pro rozsah veřejných služeb v období platnosti jízdních řádů (údaj pro účely hodnocení)**</t>
  </si>
  <si>
    <t>Kritérium "K02 - Variabilní část kompenzace při změně rozsahu dopravního výkonu v cenové hladině roku 2018 v období platnosti jízdních řádů"</t>
  </si>
  <si>
    <t>Variabilní část kompenzace při změně rozsahu   dopravního výkonu v cenové hladině roku 2018 v období platnosti jízdního řádu 2019/2020**</t>
  </si>
  <si>
    <t>Vybrané položky výchozího finančního modelu v cenové hladině roku 2018 v období platnosti jízdního řádu 2019/2020</t>
  </si>
  <si>
    <t>Vybrané položky výchozího finančního modelu v cenové hladině roku 2018 v období platnosti jízdního řádu 2020/2021</t>
  </si>
  <si>
    <t>Variabilní část kompenzace při změně rozsahu   dopravního výkonu v cenové hladině roku 2018 v období platnosti jízdního řádu 2020/2021**</t>
  </si>
  <si>
    <t>Vybrané položky výchozího finančního modelu v cenové hladině roku 2018 v období platnosti jízdního řádu 2021/2022</t>
  </si>
  <si>
    <t>Variabilní část kompenzace při změně rozsahu   dopravního výkonu v cenové hladině roku 2018 v období platnosti jízdního řádu 2021/2022**</t>
  </si>
  <si>
    <t>Vybrané položky výchozího finančního modelu v cenové hladině roku 2018 v období platnosti jízdního řádu 2022/2023</t>
  </si>
  <si>
    <t>Variabilní část kompenzace při změně rozsahu   dopravního výkonu v cenové hladině roku 2018 v období platnosti jízdního řádu 2022/2023**</t>
  </si>
  <si>
    <t>Vybrané položky výchozího finančního modelu v cenové hladině roku 2018 v období platnosti jízdních řádů***</t>
  </si>
  <si>
    <t>*** Součet účastníkem požadované variabilní části jednotkové kompenzace při změně rozsahu dopravního výkonu v Kč v cenové hladině roku 2018 pro rozsah veřejných služeb v období platnosti jízdního řádu 2019/2020, účastníkem požadované variabilní části jednotkové kompenzace při změně rozsahu dopravního výkonu v Kč v cenové hladině roku 2018 pro rozsah veřejných služeb v období platnosti jízdního řádu 2020/2021, účastníkem požadované variabilní části jednotkové kompenzace při změně rozsahu dopravního výkonu v Kč v cenové hladině roku 2018 pro rozsah veřejných služeb v období platnosti jízdního řádu 2021/2022 a dvanáctinásobku účastníkem požadované variabilní části jednotkové kompenzace při změně rozsahu dopravního výkonu v Kč v cenové hladině roku 2018 pro rozsah veřejných služeb v období platnosti jízdního řádu 2022/2023.</t>
  </si>
  <si>
    <t>** Součet výše kompenzace v Kč za jeden vlakokilometr v cenové hladině roku 2018 pro rozsah veřejných služeb v období platnosti jízdního řádu 2019/2020, výše kompenzace v Kč za jeden vlakokilometr v cenové hladině roku 2018 pro rozsah veřejných služeb v období platnosti jízdního řádu 2020/2021, výše kompenzace v Kč za jeden vlakokilometr v cenové hladině roku 2018 pro rozsah veřejných služeb v období platnosti jízdního řádu 2021/2022 a dvanáctinásobku výše kompenzace v Kč za jeden vlakokilometr v cenové hladině roku 2018 pro rozsah veřejných služeb v období platnosti jízdního řádu 2022/2023.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</si>
</sst>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sz val="9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001E44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theme="0"/>
      </top>
      <bottom style="thin">
        <color indexed="64"/>
      </bottom>
      <diagonal/>
    </border>
    <border>
      <left/>
      <right/>
      <top style="thin">
        <color theme="0"/>
      </top>
      <bottom style="thin">
        <color indexed="64"/>
      </bottom>
      <diagonal/>
    </border>
    <border>
      <left/>
      <right style="thin">
        <color indexed="64"/>
      </right>
      <top style="thin">
        <color theme="0"/>
      </top>
      <bottom style="thin">
        <color indexed="64"/>
      </bottom>
      <diagonal/>
    </border>
    <border>
      <left/>
      <right/>
      <top/>
      <bottom style="thin">
        <color theme="0" tint="-0.14999847407452621"/>
      </bottom>
      <diagonal/>
    </border>
    <border>
      <left/>
      <right/>
      <top style="thin">
        <color theme="0" tint="-0.14999847407452621"/>
      </top>
      <bottom style="thin">
        <color theme="0" tint="-0.14999847407452621"/>
      </bottom>
      <diagonal/>
    </border>
    <border>
      <left/>
      <right/>
      <top style="thin">
        <color theme="0" tint="-0.14999847407452621"/>
      </top>
      <bottom/>
      <diagonal/>
    </border>
    <border>
      <left style="thin">
        <color theme="0"/>
      </left>
      <right/>
      <top/>
      <bottom/>
      <diagonal/>
    </border>
    <border>
      <left style="thin">
        <color theme="0"/>
      </left>
      <right style="thin">
        <color theme="0"/>
      </right>
      <top style="thin">
        <color indexed="64"/>
      </top>
      <bottom style="thin">
        <color theme="0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68">
    <xf numFmtId="0" fontId="0" fillId="0" borderId="0" xfId="0"/>
    <xf numFmtId="10" fontId="2" fillId="0" borderId="1" xfId="1" applyNumberFormat="1" applyFont="1" applyBorder="1" applyAlignment="1">
      <alignment horizontal="center" vertical="center"/>
    </xf>
    <xf numFmtId="0" fontId="0" fillId="0" borderId="0" xfId="0"/>
    <xf numFmtId="2" fontId="2" fillId="0" borderId="1" xfId="1" applyNumberFormat="1" applyFont="1" applyBorder="1" applyAlignment="1">
      <alignment horizontal="center" vertical="center"/>
    </xf>
    <xf numFmtId="0" fontId="0" fillId="2" borderId="0" xfId="0" applyFill="1"/>
    <xf numFmtId="10" fontId="2" fillId="2" borderId="5" xfId="1" applyNumberFormat="1" applyFont="1" applyFill="1" applyBorder="1" applyAlignment="1">
      <alignment horizontal="center" vertical="center"/>
    </xf>
    <xf numFmtId="0" fontId="0" fillId="3" borderId="1" xfId="0" applyFill="1" applyBorder="1" applyAlignment="1">
      <alignment horizontal="left" vertical="center" wrapText="1"/>
    </xf>
    <xf numFmtId="164" fontId="0" fillId="2" borderId="1" xfId="0" applyNumberFormat="1" applyFill="1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164" fontId="4" fillId="4" borderId="1" xfId="0" applyNumberFormat="1" applyFont="1" applyFill="1" applyBorder="1" applyAlignment="1">
      <alignment vertical="center"/>
    </xf>
    <xf numFmtId="0" fontId="0" fillId="2" borderId="10" xfId="0" applyFill="1" applyBorder="1"/>
    <xf numFmtId="0" fontId="0" fillId="2" borderId="11" xfId="0" applyFill="1" applyBorder="1"/>
    <xf numFmtId="0" fontId="0" fillId="2" borderId="0" xfId="0" applyFill="1" applyBorder="1"/>
    <xf numFmtId="0" fontId="0" fillId="2" borderId="12" xfId="0" applyFill="1" applyBorder="1"/>
    <xf numFmtId="0" fontId="0" fillId="2" borderId="13" xfId="0" applyFill="1" applyBorder="1"/>
    <xf numFmtId="1" fontId="2" fillId="2" borderId="14" xfId="0" applyNumberFormat="1" applyFont="1" applyFill="1" applyBorder="1" applyAlignment="1">
      <alignment horizontal="left" vertical="center" wrapText="1"/>
    </xf>
    <xf numFmtId="0" fontId="3" fillId="0" borderId="0" xfId="0" applyFont="1"/>
    <xf numFmtId="0" fontId="4" fillId="4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3" fillId="0" borderId="0" xfId="0" applyFont="1"/>
    <xf numFmtId="0" fontId="4" fillId="4" borderId="2" xfId="0" applyFont="1" applyFill="1" applyBorder="1" applyAlignment="1">
      <alignment horizontal="center" vertical="center" wrapText="1"/>
    </xf>
    <xf numFmtId="0" fontId="5" fillId="4" borderId="3" xfId="0" applyFont="1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164" fontId="2" fillId="0" borderId="3" xfId="0" applyNumberFormat="1" applyFont="1" applyBorder="1" applyAlignment="1">
      <alignment horizontal="center" vertical="center"/>
    </xf>
    <xf numFmtId="164" fontId="2" fillId="0" borderId="4" xfId="0" applyNumberFormat="1" applyFont="1" applyBorder="1" applyAlignment="1">
      <alignment horizontal="center" vertical="center"/>
    </xf>
    <xf numFmtId="0" fontId="3" fillId="0" borderId="0" xfId="0" applyFont="1" applyAlignment="1">
      <alignment wrapText="1"/>
    </xf>
    <xf numFmtId="164" fontId="6" fillId="5" borderId="2" xfId="0" applyNumberFormat="1" applyFont="1" applyFill="1" applyBorder="1" applyAlignment="1">
      <alignment horizontal="center" vertical="center" wrapText="1"/>
    </xf>
    <xf numFmtId="0" fontId="6" fillId="5" borderId="3" xfId="0" applyFont="1" applyFill="1" applyBorder="1" applyAlignment="1">
      <alignment horizontal="center" vertical="center" wrapText="1"/>
    </xf>
    <xf numFmtId="0" fontId="6" fillId="5" borderId="4" xfId="0" applyFont="1" applyFill="1" applyBorder="1" applyAlignment="1">
      <alignment horizontal="center" vertical="center" wrapText="1"/>
    </xf>
    <xf numFmtId="0" fontId="0" fillId="0" borderId="15" xfId="0" applyBorder="1" applyAlignment="1">
      <alignment horizontal="center"/>
    </xf>
    <xf numFmtId="0" fontId="2" fillId="0" borderId="0" xfId="0" applyFont="1" applyAlignment="1">
      <alignment horizontal="center" wrapText="1"/>
    </xf>
    <xf numFmtId="0" fontId="4" fillId="4" borderId="1" xfId="0" applyFont="1" applyFill="1" applyBorder="1" applyAlignment="1">
      <alignment horizontal="center" vertical="center" wrapText="1"/>
    </xf>
    <xf numFmtId="1" fontId="4" fillId="4" borderId="2" xfId="0" applyNumberFormat="1" applyFont="1" applyFill="1" applyBorder="1" applyAlignment="1">
      <alignment horizontal="left" vertical="center" wrapText="1"/>
    </xf>
    <xf numFmtId="1" fontId="4" fillId="4" borderId="4" xfId="0" applyNumberFormat="1" applyFont="1" applyFill="1" applyBorder="1" applyAlignment="1">
      <alignment horizontal="left" vertical="center" wrapText="1"/>
    </xf>
    <xf numFmtId="0" fontId="3" fillId="0" borderId="0" xfId="0" applyFont="1" applyAlignment="1">
      <alignment horizontal="left" wrapText="1"/>
    </xf>
    <xf numFmtId="0" fontId="4" fillId="4" borderId="3" xfId="0" applyFont="1" applyFill="1" applyBorder="1" applyAlignment="1">
      <alignment horizontal="center" vertical="center" wrapText="1"/>
    </xf>
    <xf numFmtId="0" fontId="4" fillId="4" borderId="4" xfId="0" applyFont="1" applyFill="1" applyBorder="1" applyAlignment="1">
      <alignment horizontal="center" vertical="center" wrapText="1"/>
    </xf>
    <xf numFmtId="1" fontId="2" fillId="3" borderId="2" xfId="0" applyNumberFormat="1" applyFont="1" applyFill="1" applyBorder="1" applyAlignment="1">
      <alignment horizontal="left" vertical="center" wrapText="1"/>
    </xf>
    <xf numFmtId="1" fontId="2" fillId="3" borderId="4" xfId="0" applyNumberFormat="1" applyFont="1" applyFill="1" applyBorder="1" applyAlignment="1">
      <alignment horizontal="left" vertical="center" wrapText="1"/>
    </xf>
    <xf numFmtId="0" fontId="4" fillId="4" borderId="2" xfId="0" applyFont="1" applyFill="1" applyBorder="1" applyAlignment="1">
      <alignment horizontal="left" vertical="center" wrapText="1"/>
    </xf>
    <xf numFmtId="0" fontId="4" fillId="4" borderId="3" xfId="0" applyFont="1" applyFill="1" applyBorder="1" applyAlignment="1">
      <alignment horizontal="left" vertical="center" wrapText="1"/>
    </xf>
    <xf numFmtId="0" fontId="4" fillId="4" borderId="4" xfId="0" applyFont="1" applyFill="1" applyBorder="1" applyAlignment="1">
      <alignment horizontal="left" vertical="center" wrapText="1"/>
    </xf>
    <xf numFmtId="0" fontId="4" fillId="4" borderId="7" xfId="0" applyFont="1" applyFill="1" applyBorder="1" applyAlignment="1">
      <alignment horizontal="left" vertical="center" wrapText="1"/>
    </xf>
    <xf numFmtId="0" fontId="4" fillId="4" borderId="8" xfId="0" applyFont="1" applyFill="1" applyBorder="1" applyAlignment="1">
      <alignment horizontal="left" vertical="center" wrapText="1"/>
    </xf>
    <xf numFmtId="0" fontId="4" fillId="4" borderId="9" xfId="0" applyFont="1" applyFill="1" applyBorder="1" applyAlignment="1">
      <alignment horizontal="left" vertical="center" wrapText="1"/>
    </xf>
    <xf numFmtId="0" fontId="4" fillId="4" borderId="5" xfId="0" applyFont="1" applyFill="1" applyBorder="1" applyAlignment="1">
      <alignment horizontal="left" vertical="center" wrapText="1"/>
    </xf>
    <xf numFmtId="0" fontId="4" fillId="4" borderId="6" xfId="0" applyFont="1" applyFill="1" applyBorder="1" applyAlignment="1">
      <alignment horizontal="left" vertical="center" wrapText="1"/>
    </xf>
    <xf numFmtId="1" fontId="2" fillId="3" borderId="1" xfId="0" applyNumberFormat="1" applyFont="1" applyFill="1" applyBorder="1" applyAlignment="1">
      <alignment horizontal="left" vertical="center" wrapText="1"/>
    </xf>
    <xf numFmtId="0" fontId="2" fillId="5" borderId="1" xfId="0" applyFont="1" applyFill="1" applyBorder="1" applyAlignment="1">
      <alignment horizontal="center"/>
    </xf>
    <xf numFmtId="164" fontId="0" fillId="2" borderId="1" xfId="0" applyNumberFormat="1" applyFill="1" applyBorder="1" applyAlignment="1" applyProtection="1">
      <alignment vertical="center" wrapText="1"/>
      <protection locked="0"/>
    </xf>
    <xf numFmtId="164" fontId="2" fillId="0" borderId="2" xfId="0" applyNumberFormat="1" applyFont="1" applyBorder="1" applyAlignment="1" applyProtection="1">
      <alignment horizontal="center" vertical="center"/>
      <protection locked="0"/>
    </xf>
    <xf numFmtId="164" fontId="2" fillId="0" borderId="3" xfId="0" applyNumberFormat="1" applyFont="1" applyBorder="1" applyAlignment="1" applyProtection="1">
      <alignment horizontal="center" vertical="center"/>
      <protection locked="0"/>
    </xf>
    <xf numFmtId="164" fontId="2" fillId="0" borderId="4" xfId="0" applyNumberFormat="1" applyFont="1" applyBorder="1" applyAlignment="1" applyProtection="1">
      <alignment horizontal="center" vertical="center"/>
      <protection locked="0"/>
    </xf>
    <xf numFmtId="10" fontId="2" fillId="0" borderId="2" xfId="1" applyNumberFormat="1" applyFont="1" applyBorder="1" applyAlignment="1" applyProtection="1">
      <alignment horizontal="center" vertical="center"/>
      <protection locked="0"/>
    </xf>
    <xf numFmtId="10" fontId="2" fillId="0" borderId="4" xfId="1" applyNumberFormat="1" applyFont="1" applyBorder="1" applyAlignment="1" applyProtection="1">
      <alignment horizontal="center" vertical="center"/>
      <protection locked="0"/>
    </xf>
    <xf numFmtId="10" fontId="2" fillId="2" borderId="3" xfId="0" applyNumberFormat="1" applyFont="1" applyFill="1" applyBorder="1" applyAlignment="1" applyProtection="1">
      <alignment horizontal="center" vertical="center" wrapText="1"/>
      <protection locked="0"/>
    </xf>
    <xf numFmtId="2" fontId="2" fillId="2" borderId="4" xfId="0" applyNumberFormat="1" applyFont="1" applyFill="1" applyBorder="1" applyAlignment="1" applyProtection="1">
      <alignment horizontal="center" vertical="center" wrapText="1"/>
      <protection locked="0"/>
    </xf>
    <xf numFmtId="10" fontId="2" fillId="2" borderId="4" xfId="0" applyNumberFormat="1" applyFont="1" applyFill="1" applyBorder="1" applyAlignment="1" applyProtection="1">
      <alignment horizontal="center" vertical="center" wrapText="1"/>
      <protection locked="0"/>
    </xf>
    <xf numFmtId="2" fontId="2" fillId="2" borderId="2" xfId="0" applyNumberFormat="1" applyFont="1" applyFill="1" applyBorder="1" applyAlignment="1" applyProtection="1">
      <alignment horizontal="center" vertical="center" wrapText="1"/>
      <protection locked="0"/>
    </xf>
    <xf numFmtId="2" fontId="2" fillId="2" borderId="4" xfId="0" applyNumberFormat="1" applyFont="1" applyFill="1" applyBorder="1" applyAlignment="1" applyProtection="1">
      <alignment horizontal="center" vertical="center" wrapText="1"/>
      <protection locked="0"/>
    </xf>
  </cellXfs>
  <cellStyles count="2">
    <cellStyle name="Normální" xfId="0" builtinId="0"/>
    <cellStyle name="Procenta" xfId="1" builtinId="5"/>
  </cellStyles>
  <dxfs count="31">
    <dxf>
      <font>
        <color theme="5" tint="-0.499984740745262"/>
      </font>
      <fill>
        <patternFill>
          <bgColor theme="5" tint="0.39994506668294322"/>
        </patternFill>
      </fill>
    </dxf>
    <dxf>
      <font>
        <color theme="5" tint="-0.499984740745262"/>
      </font>
      <fill>
        <patternFill>
          <bgColor theme="5" tint="0.39994506668294322"/>
        </patternFill>
      </fill>
    </dxf>
    <dxf>
      <font>
        <color theme="5" tint="-0.499984740745262"/>
      </font>
      <fill>
        <patternFill>
          <bgColor theme="5" tint="0.39994506668294322"/>
        </patternFill>
      </fill>
    </dxf>
    <dxf>
      <font>
        <color theme="5" tint="-0.499984740745262"/>
      </font>
      <fill>
        <patternFill>
          <bgColor theme="5" tint="0.39994506668294322"/>
        </patternFill>
      </fill>
    </dxf>
    <dxf>
      <font>
        <color theme="5" tint="-0.499984740745262"/>
      </font>
      <fill>
        <patternFill>
          <bgColor theme="5" tint="0.39994506668294322"/>
        </patternFill>
      </fill>
    </dxf>
    <dxf>
      <font>
        <color theme="5" tint="-0.499984740745262"/>
      </font>
      <fill>
        <patternFill>
          <bgColor theme="5" tint="0.39994506668294322"/>
        </patternFill>
      </fill>
    </dxf>
    <dxf>
      <font>
        <color theme="5" tint="-0.499984740745262"/>
      </font>
      <fill>
        <patternFill>
          <bgColor theme="5" tint="0.39994506668294322"/>
        </patternFill>
      </fill>
    </dxf>
    <dxf>
      <font>
        <color theme="5" tint="-0.499984740745262"/>
      </font>
      <fill>
        <patternFill>
          <bgColor theme="5" tint="0.39994506668294322"/>
        </patternFill>
      </fill>
    </dxf>
    <dxf>
      <font>
        <color theme="5" tint="-0.499984740745262"/>
      </font>
      <fill>
        <patternFill>
          <bgColor theme="5" tint="0.39994506668294322"/>
        </patternFill>
      </fill>
    </dxf>
    <dxf>
      <font>
        <color theme="5" tint="-0.499984740745262"/>
      </font>
      <fill>
        <patternFill>
          <bgColor theme="5" tint="0.39994506668294322"/>
        </patternFill>
      </fill>
    </dxf>
    <dxf>
      <font>
        <color theme="5" tint="-0.499984740745262"/>
      </font>
      <fill>
        <patternFill>
          <bgColor theme="5" tint="0.39994506668294322"/>
        </patternFill>
      </fill>
    </dxf>
    <dxf>
      <font>
        <color theme="5" tint="-0.499984740745262"/>
      </font>
      <fill>
        <patternFill>
          <bgColor theme="5" tint="0.39994506668294322"/>
        </patternFill>
      </fill>
    </dxf>
    <dxf>
      <font>
        <color theme="5" tint="-0.499984740745262"/>
      </font>
      <fill>
        <patternFill>
          <bgColor theme="5" tint="0.39994506668294322"/>
        </patternFill>
      </fill>
    </dxf>
    <dxf>
      <font>
        <color theme="5" tint="-0.499984740745262"/>
      </font>
      <fill>
        <patternFill>
          <bgColor theme="5" tint="0.39994506668294322"/>
        </patternFill>
      </fill>
    </dxf>
    <dxf>
      <font>
        <color theme="5" tint="-0.499984740745262"/>
      </font>
      <fill>
        <patternFill>
          <bgColor theme="5" tint="0.39994506668294322"/>
        </patternFill>
      </fill>
    </dxf>
    <dxf>
      <font>
        <color theme="5" tint="-0.499984740745262"/>
      </font>
      <fill>
        <patternFill>
          <bgColor theme="5" tint="0.39994506668294322"/>
        </patternFill>
      </fill>
    </dxf>
    <dxf>
      <font>
        <color theme="5" tint="-0.499984740745262"/>
      </font>
      <fill>
        <patternFill>
          <bgColor theme="5" tint="0.39994506668294322"/>
        </patternFill>
      </fill>
    </dxf>
    <dxf>
      <font>
        <color theme="5" tint="-0.499984740745262"/>
      </font>
      <fill>
        <patternFill>
          <bgColor theme="5" tint="0.39994506668294322"/>
        </patternFill>
      </fill>
    </dxf>
    <dxf>
      <font>
        <color theme="5" tint="-0.499984740745262"/>
      </font>
      <fill>
        <patternFill>
          <bgColor theme="5" tint="0.39994506668294322"/>
        </patternFill>
      </fill>
    </dxf>
    <dxf>
      <font>
        <color theme="5" tint="-0.499984740745262"/>
      </font>
      <fill>
        <patternFill>
          <bgColor theme="5" tint="0.39994506668294322"/>
        </patternFill>
      </fill>
    </dxf>
    <dxf>
      <font>
        <color theme="5" tint="-0.499984740745262"/>
      </font>
      <fill>
        <patternFill>
          <bgColor theme="5" tint="0.39994506668294322"/>
        </patternFill>
      </fill>
    </dxf>
    <dxf>
      <font>
        <color theme="5" tint="-0.499984740745262"/>
      </font>
      <fill>
        <patternFill>
          <bgColor theme="5" tint="0.39994506668294322"/>
        </patternFill>
      </fill>
    </dxf>
    <dxf>
      <font>
        <color theme="5" tint="-0.499984740745262"/>
      </font>
      <fill>
        <patternFill>
          <bgColor theme="5" tint="0.39994506668294322"/>
        </patternFill>
      </fill>
    </dxf>
    <dxf>
      <font>
        <color theme="5" tint="-0.499984740745262"/>
      </font>
      <fill>
        <patternFill>
          <bgColor theme="5" tint="0.39994506668294322"/>
        </patternFill>
      </fill>
    </dxf>
    <dxf>
      <font>
        <color theme="5" tint="-0.499984740745262"/>
      </font>
      <fill>
        <patternFill>
          <bgColor theme="5" tint="0.39994506668294322"/>
        </patternFill>
      </fill>
    </dxf>
    <dxf>
      <font>
        <color theme="5" tint="-0.499984740745262"/>
      </font>
      <fill>
        <patternFill>
          <bgColor theme="5" tint="0.39994506668294322"/>
        </patternFill>
      </fill>
    </dxf>
    <dxf>
      <font>
        <color theme="5" tint="-0.499984740745262"/>
      </font>
      <fill>
        <patternFill>
          <bgColor theme="5" tint="0.39994506668294322"/>
        </patternFill>
      </fill>
    </dxf>
    <dxf>
      <font>
        <color theme="5" tint="-0.499984740745262"/>
      </font>
      <fill>
        <patternFill>
          <bgColor theme="5" tint="0.39994506668294322"/>
        </patternFill>
      </fill>
    </dxf>
    <dxf>
      <font>
        <color theme="5" tint="-0.499984740745262"/>
      </font>
      <fill>
        <patternFill>
          <bgColor theme="5" tint="0.39994506668294322"/>
        </patternFill>
      </fill>
    </dxf>
    <dxf>
      <font>
        <color theme="5" tint="-0.499984740745262"/>
      </font>
      <fill>
        <patternFill>
          <bgColor theme="5" tint="0.39994506668294322"/>
        </patternFill>
      </fill>
    </dxf>
    <dxf>
      <font>
        <color theme="5" tint="-0.499984740745262"/>
      </font>
      <fill>
        <patternFill>
          <bgColor theme="5" tint="0.39994506668294322"/>
        </patternFill>
      </fill>
    </dxf>
  </dxfs>
  <tableStyles count="0" defaultTableStyle="TableStyleMedium2" defaultPivotStyle="PivotStyleMedium9"/>
  <colors>
    <mruColors>
      <color rgb="FF001E4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>
    <pageSetUpPr fitToPage="1"/>
  </sheetPr>
  <dimension ref="A1:F34"/>
  <sheetViews>
    <sheetView view="pageLayout" topLeftCell="A16" zoomScaleNormal="100" workbookViewId="0">
      <selection activeCell="A26" sqref="A26:C26"/>
    </sheetView>
  </sheetViews>
  <sheetFormatPr defaultRowHeight="15" x14ac:dyDescent="0.25"/>
  <cols>
    <col min="1" max="6" width="28.5703125" style="2" customWidth="1"/>
    <col min="7" max="7" width="18.7109375" style="2" customWidth="1"/>
    <col min="8" max="16384" width="9.140625" style="2"/>
  </cols>
  <sheetData>
    <row r="1" spans="1:6" x14ac:dyDescent="0.25">
      <c r="A1" s="21" t="s">
        <v>74</v>
      </c>
      <c r="B1" s="21"/>
      <c r="C1" s="21"/>
      <c r="D1" s="21"/>
      <c r="E1" s="21"/>
      <c r="F1" s="21"/>
    </row>
    <row r="2" spans="1:6" x14ac:dyDescent="0.25">
      <c r="A2" s="20"/>
      <c r="B2" s="20"/>
      <c r="C2" s="20"/>
      <c r="D2" s="20"/>
      <c r="E2" s="20"/>
      <c r="F2" s="20"/>
    </row>
    <row r="3" spans="1:6" ht="74.25" customHeight="1" x14ac:dyDescent="0.25">
      <c r="A3" s="23" t="s">
        <v>70</v>
      </c>
      <c r="B3" s="24"/>
      <c r="C3" s="24"/>
      <c r="D3" s="24"/>
      <c r="E3" s="24"/>
      <c r="F3" s="25"/>
    </row>
    <row r="4" spans="1:6" s="4" customFormat="1" ht="22.5" customHeight="1" x14ac:dyDescent="0.25">
      <c r="A4" s="29" t="s">
        <v>47</v>
      </c>
      <c r="B4" s="26"/>
      <c r="C4" s="30"/>
      <c r="D4" s="26" t="s">
        <v>48</v>
      </c>
      <c r="E4" s="27"/>
      <c r="F4" s="28"/>
    </row>
    <row r="5" spans="1:6" ht="30" customHeight="1" x14ac:dyDescent="0.25">
      <c r="A5" s="58">
        <v>0</v>
      </c>
      <c r="B5" s="59"/>
      <c r="C5" s="60"/>
      <c r="D5" s="31">
        <f>ROUND(A5,2)</f>
        <v>0</v>
      </c>
      <c r="E5" s="31"/>
      <c r="F5" s="32"/>
    </row>
    <row r="7" spans="1:6" x14ac:dyDescent="0.25">
      <c r="A7" s="22" t="s">
        <v>49</v>
      </c>
      <c r="B7" s="22"/>
      <c r="C7" s="22"/>
      <c r="D7" s="22"/>
      <c r="E7" s="22"/>
      <c r="F7" s="22"/>
    </row>
    <row r="9" spans="1:6" ht="74.25" customHeight="1" x14ac:dyDescent="0.25">
      <c r="A9" s="23" t="s">
        <v>75</v>
      </c>
      <c r="B9" s="24"/>
      <c r="C9" s="24"/>
      <c r="D9" s="24"/>
      <c r="E9" s="24"/>
      <c r="F9" s="25"/>
    </row>
    <row r="10" spans="1:6" ht="22.5" customHeight="1" x14ac:dyDescent="0.25">
      <c r="A10" s="29" t="s">
        <v>47</v>
      </c>
      <c r="B10" s="26"/>
      <c r="C10" s="30"/>
      <c r="D10" s="26" t="s">
        <v>48</v>
      </c>
      <c r="E10" s="27"/>
      <c r="F10" s="28"/>
    </row>
    <row r="11" spans="1:6" ht="30" customHeight="1" x14ac:dyDescent="0.25">
      <c r="A11" s="58">
        <v>0</v>
      </c>
      <c r="B11" s="59"/>
      <c r="C11" s="60"/>
      <c r="D11" s="31">
        <f>ROUND(A11,2)</f>
        <v>0</v>
      </c>
      <c r="E11" s="31"/>
      <c r="F11" s="32"/>
    </row>
    <row r="13" spans="1:6" x14ac:dyDescent="0.25">
      <c r="A13" s="22" t="s">
        <v>49</v>
      </c>
      <c r="B13" s="22"/>
      <c r="C13" s="22"/>
      <c r="D13" s="22"/>
      <c r="E13" s="22"/>
      <c r="F13" s="22"/>
    </row>
    <row r="15" spans="1:6" ht="74.25" customHeight="1" x14ac:dyDescent="0.25">
      <c r="A15" s="23" t="s">
        <v>76</v>
      </c>
      <c r="B15" s="24"/>
      <c r="C15" s="24"/>
      <c r="D15" s="24"/>
      <c r="E15" s="24"/>
      <c r="F15" s="25"/>
    </row>
    <row r="16" spans="1:6" ht="22.5" customHeight="1" x14ac:dyDescent="0.25">
      <c r="A16" s="29" t="s">
        <v>47</v>
      </c>
      <c r="B16" s="26"/>
      <c r="C16" s="30"/>
      <c r="D16" s="26" t="s">
        <v>48</v>
      </c>
      <c r="E16" s="27"/>
      <c r="F16" s="28"/>
    </row>
    <row r="17" spans="1:6" ht="30" customHeight="1" x14ac:dyDescent="0.25">
      <c r="A17" s="58">
        <v>0</v>
      </c>
      <c r="B17" s="59"/>
      <c r="C17" s="60"/>
      <c r="D17" s="31">
        <f>ROUND(A17,2)</f>
        <v>0</v>
      </c>
      <c r="E17" s="31"/>
      <c r="F17" s="32"/>
    </row>
    <row r="19" spans="1:6" x14ac:dyDescent="0.25">
      <c r="A19" s="22" t="s">
        <v>49</v>
      </c>
      <c r="B19" s="22"/>
      <c r="C19" s="22"/>
      <c r="D19" s="22"/>
      <c r="E19" s="22"/>
      <c r="F19" s="22"/>
    </row>
    <row r="20" spans="1:6" x14ac:dyDescent="0.25">
      <c r="A20" s="17"/>
      <c r="B20" s="17"/>
      <c r="C20" s="17"/>
      <c r="D20" s="17"/>
      <c r="E20" s="17"/>
      <c r="F20" s="17"/>
    </row>
    <row r="24" spans="1:6" ht="74.25" customHeight="1" x14ac:dyDescent="0.25">
      <c r="A24" s="23" t="s">
        <v>77</v>
      </c>
      <c r="B24" s="24"/>
      <c r="C24" s="24"/>
      <c r="D24" s="24"/>
      <c r="E24" s="24"/>
      <c r="F24" s="25"/>
    </row>
    <row r="25" spans="1:6" ht="22.5" customHeight="1" x14ac:dyDescent="0.25">
      <c r="A25" s="29" t="s">
        <v>47</v>
      </c>
      <c r="B25" s="26"/>
      <c r="C25" s="30"/>
      <c r="D25" s="26" t="s">
        <v>48</v>
      </c>
      <c r="E25" s="27"/>
      <c r="F25" s="28"/>
    </row>
    <row r="26" spans="1:6" ht="30" customHeight="1" x14ac:dyDescent="0.25">
      <c r="A26" s="58">
        <v>0</v>
      </c>
      <c r="B26" s="59"/>
      <c r="C26" s="60"/>
      <c r="D26" s="31">
        <f>ROUND(A26,2)</f>
        <v>0</v>
      </c>
      <c r="E26" s="31"/>
      <c r="F26" s="32"/>
    </row>
    <row r="28" spans="1:6" x14ac:dyDescent="0.25">
      <c r="A28" s="22" t="s">
        <v>49</v>
      </c>
      <c r="B28" s="22"/>
      <c r="C28" s="22"/>
      <c r="D28" s="22"/>
      <c r="E28" s="22"/>
      <c r="F28" s="22"/>
    </row>
    <row r="31" spans="1:6" ht="74.25" customHeight="1" x14ac:dyDescent="0.25">
      <c r="A31" s="23" t="s">
        <v>78</v>
      </c>
      <c r="B31" s="24"/>
      <c r="C31" s="24"/>
      <c r="D31" s="24"/>
      <c r="E31" s="24"/>
      <c r="F31" s="25"/>
    </row>
    <row r="32" spans="1:6" ht="30" customHeight="1" x14ac:dyDescent="0.25">
      <c r="A32" s="34">
        <f>D5+D11+D17+(12*D26)</f>
        <v>0</v>
      </c>
      <c r="B32" s="35"/>
      <c r="C32" s="35"/>
      <c r="D32" s="35"/>
      <c r="E32" s="35"/>
      <c r="F32" s="36"/>
    </row>
    <row r="34" spans="1:6" ht="44.25" customHeight="1" x14ac:dyDescent="0.25">
      <c r="A34" s="33" t="s">
        <v>90</v>
      </c>
      <c r="B34" s="33"/>
      <c r="C34" s="33"/>
      <c r="D34" s="33"/>
      <c r="E34" s="33"/>
      <c r="F34" s="33"/>
    </row>
  </sheetData>
  <sheetProtection algorithmName="SHA-512" hashValue="lLs5Gak44D43eonKmVlHLfBVMbxEZd2hBVX0MsW4kgv6Uj7712cuQe3HjY/2s837YSh7GxrnOIQL4pLt0wqfGg==" saltValue="xMcVqQkSfrKngwj13ronUQ==" spinCount="100000" sheet="1" objects="1" scenarios="1" selectLockedCells="1"/>
  <mergeCells count="29">
    <mergeCell ref="A34:F34"/>
    <mergeCell ref="A31:F31"/>
    <mergeCell ref="A32:F32"/>
    <mergeCell ref="A28:F28"/>
    <mergeCell ref="A19:F19"/>
    <mergeCell ref="A24:F24"/>
    <mergeCell ref="A25:C25"/>
    <mergeCell ref="D25:F25"/>
    <mergeCell ref="A26:C26"/>
    <mergeCell ref="D26:F26"/>
    <mergeCell ref="A13:F13"/>
    <mergeCell ref="A15:F15"/>
    <mergeCell ref="A16:C16"/>
    <mergeCell ref="D16:F16"/>
    <mergeCell ref="A17:C17"/>
    <mergeCell ref="D17:F17"/>
    <mergeCell ref="A9:F9"/>
    <mergeCell ref="A10:C10"/>
    <mergeCell ref="D10:F10"/>
    <mergeCell ref="A11:C11"/>
    <mergeCell ref="D11:F11"/>
    <mergeCell ref="A2:F2"/>
    <mergeCell ref="A1:F1"/>
    <mergeCell ref="A7:F7"/>
    <mergeCell ref="A3:F3"/>
    <mergeCell ref="D4:F4"/>
    <mergeCell ref="A4:C4"/>
    <mergeCell ref="A5:C5"/>
    <mergeCell ref="D5:F5"/>
  </mergeCells>
  <conditionalFormatting sqref="D5:F5">
    <cfRule type="cellIs" dxfId="30" priority="5" operator="lessThanOrEqual">
      <formula>0</formula>
    </cfRule>
  </conditionalFormatting>
  <conditionalFormatting sqref="D11:F11">
    <cfRule type="cellIs" dxfId="29" priority="4" operator="lessThanOrEqual">
      <formula>0</formula>
    </cfRule>
  </conditionalFormatting>
  <conditionalFormatting sqref="D17:F17">
    <cfRule type="cellIs" dxfId="28" priority="3" operator="lessThanOrEqual">
      <formula>0</formula>
    </cfRule>
  </conditionalFormatting>
  <conditionalFormatting sqref="D26:F26">
    <cfRule type="cellIs" dxfId="27" priority="2" operator="lessThanOrEqual">
      <formula>0</formula>
    </cfRule>
  </conditionalFormatting>
  <pageMargins left="0.7" right="0.7" top="0.75" bottom="0.75" header="0.3" footer="0.3"/>
  <pageSetup paperSize="9" scale="76" fitToHeight="0" orientation="landscape" r:id="rId1"/>
  <headerFooter>
    <oddHeader xml:space="preserve">&amp;CPříloha č. 5 Dokumentace nabídkového řízení - Formulář pro zpracování ceny plnění a kritérií kvality
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8"/>
  <sheetViews>
    <sheetView view="pageLayout" topLeftCell="A56" zoomScaleNormal="100" workbookViewId="0">
      <selection activeCell="B5" sqref="B5"/>
    </sheetView>
  </sheetViews>
  <sheetFormatPr defaultRowHeight="15" x14ac:dyDescent="0.25"/>
  <cols>
    <col min="1" max="1" width="47.85546875" style="2" customWidth="1"/>
    <col min="2" max="2" width="17.28515625" style="2" customWidth="1"/>
    <col min="3" max="3" width="16.140625" style="2" customWidth="1"/>
    <col min="4" max="16384" width="9.140625" style="2"/>
  </cols>
  <sheetData>
    <row r="1" spans="1:3" ht="31.5" customHeight="1" x14ac:dyDescent="0.25">
      <c r="A1" s="38" t="s">
        <v>79</v>
      </c>
      <c r="B1" s="38"/>
      <c r="C1" s="38"/>
    </row>
    <row r="2" spans="1:3" x14ac:dyDescent="0.25">
      <c r="A2" s="37"/>
      <c r="B2" s="37"/>
    </row>
    <row r="3" spans="1:3" ht="61.5" customHeight="1" x14ac:dyDescent="0.25">
      <c r="A3" s="18" t="s">
        <v>81</v>
      </c>
      <c r="B3" s="39" t="s">
        <v>51</v>
      </c>
      <c r="C3" s="39"/>
    </row>
    <row r="4" spans="1:3" s="4" customFormat="1" ht="36" customHeight="1" x14ac:dyDescent="0.25">
      <c r="A4" s="8"/>
      <c r="B4" s="9" t="s">
        <v>52</v>
      </c>
      <c r="C4" s="9" t="s">
        <v>50</v>
      </c>
    </row>
    <row r="5" spans="1:3" ht="17.100000000000001" customHeight="1" x14ac:dyDescent="0.25">
      <c r="A5" s="6" t="s">
        <v>0</v>
      </c>
      <c r="B5" s="57">
        <v>0</v>
      </c>
      <c r="C5" s="7">
        <f>ROUND(B5,2)</f>
        <v>0</v>
      </c>
    </row>
    <row r="6" spans="1:3" ht="17.100000000000001" customHeight="1" x14ac:dyDescent="0.25">
      <c r="A6" s="6" t="s">
        <v>1</v>
      </c>
      <c r="B6" s="57">
        <v>0</v>
      </c>
      <c r="C6" s="7">
        <f>ROUND(B6,2)</f>
        <v>0</v>
      </c>
    </row>
    <row r="7" spans="1:3" ht="17.100000000000001" customHeight="1" x14ac:dyDescent="0.25">
      <c r="A7" s="6" t="s">
        <v>2</v>
      </c>
      <c r="B7" s="57">
        <v>0</v>
      </c>
      <c r="C7" s="7">
        <f>ROUND(B7,2)</f>
        <v>0</v>
      </c>
    </row>
    <row r="8" spans="1:3" ht="17.100000000000001" customHeight="1" x14ac:dyDescent="0.25">
      <c r="A8" s="6" t="s">
        <v>3</v>
      </c>
      <c r="B8" s="57">
        <v>0</v>
      </c>
      <c r="C8" s="7">
        <f t="shared" ref="C8:C10" si="0">ROUND(B8,2)</f>
        <v>0</v>
      </c>
    </row>
    <row r="9" spans="1:3" ht="17.100000000000001" customHeight="1" x14ac:dyDescent="0.25">
      <c r="A9" s="6" t="s">
        <v>24</v>
      </c>
      <c r="B9" s="57">
        <v>0</v>
      </c>
      <c r="C9" s="7">
        <f t="shared" si="0"/>
        <v>0</v>
      </c>
    </row>
    <row r="10" spans="1:3" ht="17.100000000000001" customHeight="1" x14ac:dyDescent="0.25">
      <c r="A10" s="6" t="s">
        <v>25</v>
      </c>
      <c r="B10" s="57">
        <v>0</v>
      </c>
      <c r="C10" s="7">
        <f t="shared" si="0"/>
        <v>0</v>
      </c>
    </row>
    <row r="11" spans="1:3" ht="30.75" customHeight="1" x14ac:dyDescent="0.25">
      <c r="A11" s="40" t="s">
        <v>80</v>
      </c>
      <c r="B11" s="41"/>
      <c r="C11" s="10">
        <f>SUM(C5:C10)</f>
        <v>0</v>
      </c>
    </row>
    <row r="13" spans="1:3" ht="42" customHeight="1" x14ac:dyDescent="0.25">
      <c r="A13" s="33" t="s">
        <v>53</v>
      </c>
      <c r="B13" s="33"/>
      <c r="C13" s="33"/>
    </row>
    <row r="14" spans="1:3" ht="48" customHeight="1" x14ac:dyDescent="0.25">
      <c r="A14" s="33" t="s">
        <v>26</v>
      </c>
      <c r="B14" s="33"/>
      <c r="C14" s="33"/>
    </row>
    <row r="16" spans="1:3" ht="61.5" customHeight="1" x14ac:dyDescent="0.25">
      <c r="A16" s="18" t="s">
        <v>82</v>
      </c>
      <c r="B16" s="39" t="s">
        <v>51</v>
      </c>
      <c r="C16" s="39"/>
    </row>
    <row r="17" spans="1:3" s="4" customFormat="1" ht="36" customHeight="1" x14ac:dyDescent="0.25">
      <c r="A17" s="8"/>
      <c r="B17" s="9" t="s">
        <v>52</v>
      </c>
      <c r="C17" s="9" t="s">
        <v>50</v>
      </c>
    </row>
    <row r="18" spans="1:3" ht="17.100000000000001" customHeight="1" x14ac:dyDescent="0.25">
      <c r="A18" s="6" t="s">
        <v>0</v>
      </c>
      <c r="B18" s="57">
        <v>0</v>
      </c>
      <c r="C18" s="7">
        <f>ROUND(B18,2)</f>
        <v>0</v>
      </c>
    </row>
    <row r="19" spans="1:3" ht="17.100000000000001" customHeight="1" x14ac:dyDescent="0.25">
      <c r="A19" s="6" t="s">
        <v>1</v>
      </c>
      <c r="B19" s="57">
        <v>0</v>
      </c>
      <c r="C19" s="7">
        <f>ROUND(B19,2)</f>
        <v>0</v>
      </c>
    </row>
    <row r="20" spans="1:3" ht="17.100000000000001" customHeight="1" x14ac:dyDescent="0.25">
      <c r="A20" s="6" t="s">
        <v>2</v>
      </c>
      <c r="B20" s="57">
        <v>0</v>
      </c>
      <c r="C20" s="7">
        <f>ROUND(B20,2)</f>
        <v>0</v>
      </c>
    </row>
    <row r="21" spans="1:3" ht="17.100000000000001" customHeight="1" x14ac:dyDescent="0.25">
      <c r="A21" s="6" t="s">
        <v>3</v>
      </c>
      <c r="B21" s="57">
        <v>0</v>
      </c>
      <c r="C21" s="7">
        <f t="shared" ref="C21:C23" si="1">ROUND(B21,2)</f>
        <v>0</v>
      </c>
    </row>
    <row r="22" spans="1:3" ht="17.100000000000001" customHeight="1" x14ac:dyDescent="0.25">
      <c r="A22" s="6" t="s">
        <v>24</v>
      </c>
      <c r="B22" s="57">
        <v>0</v>
      </c>
      <c r="C22" s="7">
        <f t="shared" si="1"/>
        <v>0</v>
      </c>
    </row>
    <row r="23" spans="1:3" ht="17.100000000000001" customHeight="1" x14ac:dyDescent="0.25">
      <c r="A23" s="6" t="s">
        <v>25</v>
      </c>
      <c r="B23" s="57">
        <v>0</v>
      </c>
      <c r="C23" s="7">
        <f t="shared" si="1"/>
        <v>0</v>
      </c>
    </row>
    <row r="24" spans="1:3" ht="30.75" customHeight="1" x14ac:dyDescent="0.25">
      <c r="A24" s="40" t="s">
        <v>83</v>
      </c>
      <c r="B24" s="41"/>
      <c r="C24" s="10">
        <f>SUM(C18:C23)</f>
        <v>0</v>
      </c>
    </row>
    <row r="26" spans="1:3" ht="42" customHeight="1" x14ac:dyDescent="0.25">
      <c r="A26" s="33" t="s">
        <v>53</v>
      </c>
      <c r="B26" s="33"/>
      <c r="C26" s="33"/>
    </row>
    <row r="27" spans="1:3" ht="48" customHeight="1" x14ac:dyDescent="0.25">
      <c r="A27" s="33" t="s">
        <v>26</v>
      </c>
      <c r="B27" s="33"/>
      <c r="C27" s="33"/>
    </row>
    <row r="29" spans="1:3" ht="61.5" customHeight="1" x14ac:dyDescent="0.25">
      <c r="A29" s="18" t="s">
        <v>84</v>
      </c>
      <c r="B29" s="39" t="s">
        <v>51</v>
      </c>
      <c r="C29" s="39"/>
    </row>
    <row r="30" spans="1:3" s="4" customFormat="1" ht="36" customHeight="1" x14ac:dyDescent="0.25">
      <c r="A30" s="8"/>
      <c r="B30" s="9" t="s">
        <v>52</v>
      </c>
      <c r="C30" s="9" t="s">
        <v>50</v>
      </c>
    </row>
    <row r="31" spans="1:3" ht="17.100000000000001" customHeight="1" x14ac:dyDescent="0.25">
      <c r="A31" s="6" t="s">
        <v>0</v>
      </c>
      <c r="B31" s="57">
        <v>0</v>
      </c>
      <c r="C31" s="7">
        <f>ROUND(B31,2)</f>
        <v>0</v>
      </c>
    </row>
    <row r="32" spans="1:3" ht="17.100000000000001" customHeight="1" x14ac:dyDescent="0.25">
      <c r="A32" s="6" t="s">
        <v>1</v>
      </c>
      <c r="B32" s="57">
        <v>0</v>
      </c>
      <c r="C32" s="7">
        <f>ROUND(B32,2)</f>
        <v>0</v>
      </c>
    </row>
    <row r="33" spans="1:3" ht="17.100000000000001" customHeight="1" x14ac:dyDescent="0.25">
      <c r="A33" s="6" t="s">
        <v>2</v>
      </c>
      <c r="B33" s="57">
        <v>0</v>
      </c>
      <c r="C33" s="7">
        <f>ROUND(B33,2)</f>
        <v>0</v>
      </c>
    </row>
    <row r="34" spans="1:3" ht="17.100000000000001" customHeight="1" x14ac:dyDescent="0.25">
      <c r="A34" s="6" t="s">
        <v>3</v>
      </c>
      <c r="B34" s="57">
        <v>0</v>
      </c>
      <c r="C34" s="7">
        <f t="shared" ref="C34:C36" si="2">ROUND(B34,2)</f>
        <v>0</v>
      </c>
    </row>
    <row r="35" spans="1:3" ht="17.100000000000001" customHeight="1" x14ac:dyDescent="0.25">
      <c r="A35" s="6" t="s">
        <v>24</v>
      </c>
      <c r="B35" s="57">
        <v>0</v>
      </c>
      <c r="C35" s="7">
        <f t="shared" si="2"/>
        <v>0</v>
      </c>
    </row>
    <row r="36" spans="1:3" ht="17.100000000000001" customHeight="1" x14ac:dyDescent="0.25">
      <c r="A36" s="6" t="s">
        <v>25</v>
      </c>
      <c r="B36" s="57">
        <v>0</v>
      </c>
      <c r="C36" s="7">
        <f t="shared" si="2"/>
        <v>0</v>
      </c>
    </row>
    <row r="37" spans="1:3" ht="30.75" customHeight="1" x14ac:dyDescent="0.25">
      <c r="A37" s="40" t="s">
        <v>85</v>
      </c>
      <c r="B37" s="41"/>
      <c r="C37" s="10">
        <f>SUM(C31:C36)</f>
        <v>0</v>
      </c>
    </row>
    <row r="39" spans="1:3" ht="42" customHeight="1" x14ac:dyDescent="0.25">
      <c r="A39" s="33" t="s">
        <v>53</v>
      </c>
      <c r="B39" s="33"/>
      <c r="C39" s="33"/>
    </row>
    <row r="40" spans="1:3" ht="48" customHeight="1" x14ac:dyDescent="0.25">
      <c r="A40" s="33" t="s">
        <v>26</v>
      </c>
      <c r="B40" s="33"/>
      <c r="C40" s="33"/>
    </row>
    <row r="42" spans="1:3" ht="61.5" customHeight="1" x14ac:dyDescent="0.25">
      <c r="A42" s="18" t="s">
        <v>86</v>
      </c>
      <c r="B42" s="39" t="s">
        <v>51</v>
      </c>
      <c r="C42" s="39"/>
    </row>
    <row r="43" spans="1:3" s="4" customFormat="1" ht="36" customHeight="1" x14ac:dyDescent="0.25">
      <c r="A43" s="8"/>
      <c r="B43" s="9" t="s">
        <v>52</v>
      </c>
      <c r="C43" s="9" t="s">
        <v>50</v>
      </c>
    </row>
    <row r="44" spans="1:3" ht="17.100000000000001" customHeight="1" x14ac:dyDescent="0.25">
      <c r="A44" s="6" t="s">
        <v>0</v>
      </c>
      <c r="B44" s="57">
        <v>0</v>
      </c>
      <c r="C44" s="7">
        <f>ROUND(B44,2)</f>
        <v>0</v>
      </c>
    </row>
    <row r="45" spans="1:3" ht="17.100000000000001" customHeight="1" x14ac:dyDescent="0.25">
      <c r="A45" s="6" t="s">
        <v>1</v>
      </c>
      <c r="B45" s="57">
        <v>0</v>
      </c>
      <c r="C45" s="7">
        <f>ROUND(B45,2)</f>
        <v>0</v>
      </c>
    </row>
    <row r="46" spans="1:3" ht="17.100000000000001" customHeight="1" x14ac:dyDescent="0.25">
      <c r="A46" s="6" t="s">
        <v>2</v>
      </c>
      <c r="B46" s="57">
        <v>0</v>
      </c>
      <c r="C46" s="7">
        <f>ROUND(B46,2)</f>
        <v>0</v>
      </c>
    </row>
    <row r="47" spans="1:3" ht="17.100000000000001" customHeight="1" x14ac:dyDescent="0.25">
      <c r="A47" s="6" t="s">
        <v>3</v>
      </c>
      <c r="B47" s="57">
        <v>0</v>
      </c>
      <c r="C47" s="7">
        <f t="shared" ref="C47:C49" si="3">ROUND(B47,2)</f>
        <v>0</v>
      </c>
    </row>
    <row r="48" spans="1:3" ht="17.100000000000001" customHeight="1" x14ac:dyDescent="0.25">
      <c r="A48" s="6" t="s">
        <v>24</v>
      </c>
      <c r="B48" s="57">
        <v>0</v>
      </c>
      <c r="C48" s="7">
        <f t="shared" si="3"/>
        <v>0</v>
      </c>
    </row>
    <row r="49" spans="1:3" ht="17.100000000000001" customHeight="1" x14ac:dyDescent="0.25">
      <c r="A49" s="6" t="s">
        <v>25</v>
      </c>
      <c r="B49" s="57">
        <v>0</v>
      </c>
      <c r="C49" s="7">
        <f t="shared" si="3"/>
        <v>0</v>
      </c>
    </row>
    <row r="50" spans="1:3" ht="30.75" customHeight="1" x14ac:dyDescent="0.25">
      <c r="A50" s="40" t="s">
        <v>87</v>
      </c>
      <c r="B50" s="41"/>
      <c r="C50" s="10">
        <f>SUM(C44:C49)</f>
        <v>0</v>
      </c>
    </row>
    <row r="52" spans="1:3" ht="42" customHeight="1" x14ac:dyDescent="0.25">
      <c r="A52" s="33" t="s">
        <v>53</v>
      </c>
      <c r="B52" s="33"/>
      <c r="C52" s="33"/>
    </row>
    <row r="53" spans="1:3" ht="48" customHeight="1" x14ac:dyDescent="0.25">
      <c r="A53" s="33" t="s">
        <v>26</v>
      </c>
      <c r="B53" s="33"/>
      <c r="C53" s="33"/>
    </row>
    <row r="55" spans="1:3" ht="61.5" customHeight="1" x14ac:dyDescent="0.25">
      <c r="A55" s="23" t="s">
        <v>88</v>
      </c>
      <c r="B55" s="43"/>
      <c r="C55" s="44"/>
    </row>
    <row r="56" spans="1:3" s="4" customFormat="1" ht="26.25" customHeight="1" x14ac:dyDescent="0.25">
      <c r="A56" s="34">
        <f>C11+C24+C37+(12*C50)</f>
        <v>0</v>
      </c>
      <c r="B56" s="35"/>
      <c r="C56" s="36"/>
    </row>
    <row r="58" spans="1:3" ht="120.75" customHeight="1" x14ac:dyDescent="0.25">
      <c r="A58" s="42" t="s">
        <v>89</v>
      </c>
      <c r="B58" s="42"/>
      <c r="C58" s="42"/>
    </row>
  </sheetData>
  <sheetProtection algorithmName="SHA-512" hashValue="QxQoB7slXHwkpRjHxwm2YXPAaDqNmi997meuSCDSoacU7k+EM2gekzRIuoaZXBIarAe5RhkuIMtPMs35nWNBUQ==" saltValue="nafpLRIMhgOPM3RPxTUjBg==" spinCount="100000" sheet="1" objects="1" scenarios="1" selectLockedCells="1"/>
  <mergeCells count="21">
    <mergeCell ref="A58:C58"/>
    <mergeCell ref="A52:C52"/>
    <mergeCell ref="A53:C53"/>
    <mergeCell ref="A56:C56"/>
    <mergeCell ref="A55:C55"/>
    <mergeCell ref="A37:B37"/>
    <mergeCell ref="A39:C39"/>
    <mergeCell ref="A40:C40"/>
    <mergeCell ref="B42:C42"/>
    <mergeCell ref="A50:B50"/>
    <mergeCell ref="B16:C16"/>
    <mergeCell ref="A24:B24"/>
    <mergeCell ref="A26:C26"/>
    <mergeCell ref="A27:C27"/>
    <mergeCell ref="B29:C29"/>
    <mergeCell ref="A13:C13"/>
    <mergeCell ref="A14:C14"/>
    <mergeCell ref="A2:B2"/>
    <mergeCell ref="A1:C1"/>
    <mergeCell ref="B3:C3"/>
    <mergeCell ref="A11:B11"/>
  </mergeCells>
  <conditionalFormatting sqref="C5:C9">
    <cfRule type="cellIs" dxfId="26" priority="10" operator="lessThanOrEqual">
      <formula>0</formula>
    </cfRule>
  </conditionalFormatting>
  <conditionalFormatting sqref="C10">
    <cfRule type="cellIs" dxfId="25" priority="9" operator="lessThanOrEqual">
      <formula>0</formula>
    </cfRule>
  </conditionalFormatting>
  <conditionalFormatting sqref="C18:C22">
    <cfRule type="cellIs" dxfId="24" priority="6" operator="lessThanOrEqual">
      <formula>0</formula>
    </cfRule>
  </conditionalFormatting>
  <conditionalFormatting sqref="C23">
    <cfRule type="cellIs" dxfId="23" priority="5" operator="lessThanOrEqual">
      <formula>0</formula>
    </cfRule>
  </conditionalFormatting>
  <conditionalFormatting sqref="C31:C35">
    <cfRule type="cellIs" dxfId="22" priority="4" operator="lessThanOrEqual">
      <formula>0</formula>
    </cfRule>
  </conditionalFormatting>
  <conditionalFormatting sqref="C36">
    <cfRule type="cellIs" dxfId="21" priority="3" operator="lessThanOrEqual">
      <formula>0</formula>
    </cfRule>
  </conditionalFormatting>
  <conditionalFormatting sqref="C44:C48">
    <cfRule type="cellIs" dxfId="20" priority="2" operator="lessThanOrEqual">
      <formula>0</formula>
    </cfRule>
  </conditionalFormatting>
  <conditionalFormatting sqref="C49">
    <cfRule type="cellIs" dxfId="19" priority="1" operator="lessThanOrEqual">
      <formula>0</formula>
    </cfRule>
  </conditionalFormatting>
  <pageMargins left="1.0625" right="0.7" top="0.78740157499999996" bottom="0.78740157499999996" header="0.3" footer="0.3"/>
  <pageSetup paperSize="9" orientation="portrait" r:id="rId1"/>
  <headerFooter>
    <oddHeader>&amp;CPříloha č. 5 Dokumentace nabídkového řízení - Formulář pro zpracování  ceny plnění a kritérií kvality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"/>
  <dimension ref="A1:E102"/>
  <sheetViews>
    <sheetView tabSelected="1" view="pageLayout" topLeftCell="A43" zoomScaleNormal="100" workbookViewId="0">
      <selection activeCell="C58" sqref="C58:D58"/>
    </sheetView>
  </sheetViews>
  <sheetFormatPr defaultRowHeight="15" x14ac:dyDescent="0.25"/>
  <cols>
    <col min="1" max="2" width="28.5703125" customWidth="1"/>
    <col min="3" max="3" width="28.5703125" style="4" customWidth="1"/>
    <col min="4" max="4" width="28.5703125" customWidth="1"/>
  </cols>
  <sheetData>
    <row r="1" spans="1:5" x14ac:dyDescent="0.25">
      <c r="A1" s="21" t="s">
        <v>73</v>
      </c>
      <c r="B1" s="21"/>
      <c r="C1" s="21"/>
      <c r="D1" s="21"/>
      <c r="E1" s="2"/>
    </row>
    <row r="2" spans="1:5" x14ac:dyDescent="0.25">
      <c r="A2" s="20"/>
      <c r="B2" s="20"/>
      <c r="C2" s="20"/>
      <c r="D2" s="20"/>
      <c r="E2" s="2"/>
    </row>
    <row r="3" spans="1:5" s="2" customFormat="1" x14ac:dyDescent="0.25">
      <c r="A3" s="56" t="s">
        <v>58</v>
      </c>
      <c r="B3" s="56"/>
      <c r="C3" s="19" t="s">
        <v>47</v>
      </c>
      <c r="D3" s="19" t="s">
        <v>59</v>
      </c>
    </row>
    <row r="4" spans="1:5" ht="21.75" customHeight="1" x14ac:dyDescent="0.25">
      <c r="A4" s="47" t="s">
        <v>54</v>
      </c>
      <c r="B4" s="48"/>
      <c r="C4" s="48"/>
      <c r="D4" s="49"/>
      <c r="E4" s="2"/>
    </row>
    <row r="5" spans="1:5" ht="59.25" customHeight="1" x14ac:dyDescent="0.25">
      <c r="A5" s="45" t="s">
        <v>55</v>
      </c>
      <c r="B5" s="46"/>
      <c r="C5" s="65">
        <v>0</v>
      </c>
      <c r="D5" s="1">
        <f>ROUND(C5,4)</f>
        <v>0</v>
      </c>
      <c r="E5" s="2"/>
    </row>
    <row r="6" spans="1:5" x14ac:dyDescent="0.25">
      <c r="A6" s="47" t="s">
        <v>4</v>
      </c>
      <c r="B6" s="48"/>
      <c r="C6" s="48"/>
      <c r="D6" s="49"/>
      <c r="E6" s="2"/>
    </row>
    <row r="7" spans="1:5" ht="45" customHeight="1" x14ac:dyDescent="0.25">
      <c r="A7" s="45" t="s">
        <v>5</v>
      </c>
      <c r="B7" s="46"/>
      <c r="C7" s="65">
        <v>0</v>
      </c>
      <c r="D7" s="1">
        <f>ROUND(C7,4)</f>
        <v>0</v>
      </c>
      <c r="E7" s="2"/>
    </row>
    <row r="8" spans="1:5" x14ac:dyDescent="0.25">
      <c r="A8" s="47" t="s">
        <v>56</v>
      </c>
      <c r="B8" s="48"/>
      <c r="C8" s="48"/>
      <c r="D8" s="49"/>
      <c r="E8" s="2"/>
    </row>
    <row r="9" spans="1:5" ht="43.5" customHeight="1" x14ac:dyDescent="0.25">
      <c r="A9" s="45" t="s">
        <v>57</v>
      </c>
      <c r="B9" s="46"/>
      <c r="C9" s="65">
        <v>0</v>
      </c>
      <c r="D9" s="1">
        <f>ROUND(C9,2)</f>
        <v>0</v>
      </c>
      <c r="E9" s="2"/>
    </row>
    <row r="10" spans="1:5" x14ac:dyDescent="0.25">
      <c r="A10" s="47" t="s">
        <v>6</v>
      </c>
      <c r="B10" s="48"/>
      <c r="C10" s="48"/>
      <c r="D10" s="49"/>
      <c r="E10" s="2"/>
    </row>
    <row r="11" spans="1:5" ht="44.25" customHeight="1" x14ac:dyDescent="0.25">
      <c r="A11" s="45" t="s">
        <v>7</v>
      </c>
      <c r="B11" s="46"/>
      <c r="C11" s="64">
        <v>0</v>
      </c>
      <c r="D11" s="3">
        <f>ROUND(C11,2)</f>
        <v>0</v>
      </c>
      <c r="E11" s="2"/>
    </row>
    <row r="12" spans="1:5" x14ac:dyDescent="0.25">
      <c r="A12" s="47" t="s">
        <v>27</v>
      </c>
      <c r="B12" s="48"/>
      <c r="C12" s="48"/>
      <c r="D12" s="49"/>
      <c r="E12" s="2"/>
    </row>
    <row r="13" spans="1:5" ht="44.25" customHeight="1" x14ac:dyDescent="0.25">
      <c r="A13" s="45" t="s">
        <v>8</v>
      </c>
      <c r="B13" s="46"/>
      <c r="C13" s="65">
        <v>0</v>
      </c>
      <c r="D13" s="1">
        <f>ROUND(C13,4)</f>
        <v>0</v>
      </c>
      <c r="E13" s="2"/>
    </row>
    <row r="14" spans="1:5" x14ac:dyDescent="0.25">
      <c r="A14" s="47" t="s">
        <v>28</v>
      </c>
      <c r="B14" s="48"/>
      <c r="C14" s="48"/>
      <c r="D14" s="49"/>
      <c r="E14" s="2"/>
    </row>
    <row r="15" spans="1:5" ht="45" customHeight="1" x14ac:dyDescent="0.25">
      <c r="A15" s="45" t="s">
        <v>61</v>
      </c>
      <c r="B15" s="46"/>
      <c r="C15" s="66" t="s">
        <v>9</v>
      </c>
      <c r="D15" s="67"/>
      <c r="E15" s="2"/>
    </row>
    <row r="16" spans="1:5" x14ac:dyDescent="0.25">
      <c r="A16" s="47" t="s">
        <v>29</v>
      </c>
      <c r="B16" s="48"/>
      <c r="C16" s="48"/>
      <c r="D16" s="49"/>
      <c r="E16" s="2"/>
    </row>
    <row r="17" spans="1:5" ht="45" customHeight="1" x14ac:dyDescent="0.25">
      <c r="A17" s="45" t="s">
        <v>30</v>
      </c>
      <c r="B17" s="46"/>
      <c r="C17" s="61" t="s">
        <v>9</v>
      </c>
      <c r="D17" s="62"/>
      <c r="E17" s="2"/>
    </row>
    <row r="18" spans="1:5" x14ac:dyDescent="0.25">
      <c r="A18" s="47" t="s">
        <v>31</v>
      </c>
      <c r="B18" s="48"/>
      <c r="C18" s="48"/>
      <c r="D18" s="49"/>
      <c r="E18" s="2"/>
    </row>
    <row r="19" spans="1:5" ht="44.25" customHeight="1" x14ac:dyDescent="0.25">
      <c r="A19" s="45" t="s">
        <v>10</v>
      </c>
      <c r="B19" s="46"/>
      <c r="C19" s="61" t="s">
        <v>9</v>
      </c>
      <c r="D19" s="62"/>
      <c r="E19" s="2"/>
    </row>
    <row r="20" spans="1:5" x14ac:dyDescent="0.25">
      <c r="A20" s="50" t="s">
        <v>32</v>
      </c>
      <c r="B20" s="51"/>
      <c r="C20" s="51"/>
      <c r="D20" s="52"/>
      <c r="E20" s="2"/>
    </row>
    <row r="21" spans="1:5" ht="44.25" customHeight="1" x14ac:dyDescent="0.25">
      <c r="A21" s="45" t="s">
        <v>11</v>
      </c>
      <c r="B21" s="46"/>
      <c r="C21" s="61" t="s">
        <v>9</v>
      </c>
      <c r="D21" s="62"/>
      <c r="E21" s="2"/>
    </row>
    <row r="22" spans="1:5" ht="15" customHeight="1" x14ac:dyDescent="0.25">
      <c r="A22" s="47" t="s">
        <v>62</v>
      </c>
      <c r="B22" s="48"/>
      <c r="C22" s="48"/>
      <c r="D22" s="49"/>
      <c r="E22" s="2"/>
    </row>
    <row r="23" spans="1:5" ht="44.25" customHeight="1" x14ac:dyDescent="0.25">
      <c r="A23" s="45" t="s">
        <v>63</v>
      </c>
      <c r="B23" s="46"/>
      <c r="C23" s="61" t="s">
        <v>9</v>
      </c>
      <c r="D23" s="62"/>
      <c r="E23" s="2"/>
    </row>
    <row r="24" spans="1:5" x14ac:dyDescent="0.25">
      <c r="A24" s="47" t="s">
        <v>64</v>
      </c>
      <c r="B24" s="48"/>
      <c r="C24" s="48"/>
      <c r="D24" s="49"/>
      <c r="E24" s="2"/>
    </row>
    <row r="25" spans="1:5" ht="58.5" customHeight="1" x14ac:dyDescent="0.25">
      <c r="A25" s="45" t="s">
        <v>12</v>
      </c>
      <c r="B25" s="46"/>
      <c r="C25" s="61" t="s">
        <v>9</v>
      </c>
      <c r="D25" s="62"/>
      <c r="E25" s="2"/>
    </row>
    <row r="26" spans="1:5" x14ac:dyDescent="0.25">
      <c r="A26" s="47" t="s">
        <v>33</v>
      </c>
      <c r="B26" s="48"/>
      <c r="C26" s="48"/>
      <c r="D26" s="49"/>
      <c r="E26" s="2"/>
    </row>
    <row r="27" spans="1:5" ht="44.25" customHeight="1" x14ac:dyDescent="0.25">
      <c r="A27" s="45" t="s">
        <v>13</v>
      </c>
      <c r="B27" s="46"/>
      <c r="C27" s="61" t="s">
        <v>9</v>
      </c>
      <c r="D27" s="62"/>
      <c r="E27" s="2"/>
    </row>
    <row r="28" spans="1:5" x14ac:dyDescent="0.25">
      <c r="A28" s="47" t="s">
        <v>34</v>
      </c>
      <c r="B28" s="48"/>
      <c r="C28" s="48"/>
      <c r="D28" s="49"/>
      <c r="E28" s="2"/>
    </row>
    <row r="29" spans="1:5" ht="44.25" customHeight="1" x14ac:dyDescent="0.25">
      <c r="A29" s="45" t="s">
        <v>14</v>
      </c>
      <c r="B29" s="46"/>
      <c r="C29" s="64">
        <v>0</v>
      </c>
      <c r="D29" s="3">
        <f>ROUND(C29,2)</f>
        <v>0</v>
      </c>
      <c r="E29" s="2"/>
    </row>
    <row r="30" spans="1:5" x14ac:dyDescent="0.25">
      <c r="A30" s="47" t="s">
        <v>35</v>
      </c>
      <c r="B30" s="48"/>
      <c r="C30" s="48"/>
      <c r="D30" s="49"/>
      <c r="E30" s="2"/>
    </row>
    <row r="31" spans="1:5" ht="43.5" customHeight="1" x14ac:dyDescent="0.25">
      <c r="A31" s="45" t="s">
        <v>65</v>
      </c>
      <c r="B31" s="46"/>
      <c r="C31" s="65">
        <v>0</v>
      </c>
      <c r="D31" s="1">
        <f>ROUND(C31,4)</f>
        <v>0</v>
      </c>
      <c r="E31" s="2"/>
    </row>
    <row r="32" spans="1:5" x14ac:dyDescent="0.25">
      <c r="A32" s="47" t="s">
        <v>36</v>
      </c>
      <c r="B32" s="48"/>
      <c r="C32" s="48"/>
      <c r="D32" s="49"/>
      <c r="E32" s="2"/>
    </row>
    <row r="33" spans="1:5" ht="44.25" customHeight="1" x14ac:dyDescent="0.25">
      <c r="A33" s="45" t="s">
        <v>15</v>
      </c>
      <c r="B33" s="46"/>
      <c r="C33" s="65">
        <v>0</v>
      </c>
      <c r="D33" s="1">
        <f>ROUND(C33,4)</f>
        <v>0</v>
      </c>
      <c r="E33" s="2"/>
    </row>
    <row r="34" spans="1:5" x14ac:dyDescent="0.25">
      <c r="A34" s="47" t="s">
        <v>66</v>
      </c>
      <c r="B34" s="48"/>
      <c r="C34" s="48"/>
      <c r="D34" s="49"/>
      <c r="E34" s="2"/>
    </row>
    <row r="35" spans="1:5" ht="44.25" customHeight="1" x14ac:dyDescent="0.25">
      <c r="A35" s="45" t="s">
        <v>67</v>
      </c>
      <c r="B35" s="46"/>
      <c r="C35" s="65">
        <v>0</v>
      </c>
      <c r="D35" s="1">
        <f>ROUND(C35,4)</f>
        <v>0</v>
      </c>
      <c r="E35" s="2"/>
    </row>
    <row r="36" spans="1:5" x14ac:dyDescent="0.25">
      <c r="A36" s="47" t="s">
        <v>37</v>
      </c>
      <c r="B36" s="48"/>
      <c r="C36" s="48"/>
      <c r="D36" s="49"/>
      <c r="E36" s="2"/>
    </row>
    <row r="37" spans="1:5" ht="44.25" customHeight="1" x14ac:dyDescent="0.25">
      <c r="A37" s="45" t="s">
        <v>16</v>
      </c>
      <c r="B37" s="46"/>
      <c r="C37" s="64">
        <v>0</v>
      </c>
      <c r="D37" s="3">
        <f>ROUND(C37,2)</f>
        <v>0</v>
      </c>
      <c r="E37" s="2"/>
    </row>
    <row r="38" spans="1:5" x14ac:dyDescent="0.25">
      <c r="A38" s="47" t="s">
        <v>38</v>
      </c>
      <c r="B38" s="48"/>
      <c r="C38" s="53"/>
      <c r="D38" s="54"/>
      <c r="E38" s="2"/>
    </row>
    <row r="39" spans="1:5" ht="44.25" customHeight="1" x14ac:dyDescent="0.25">
      <c r="A39" s="55" t="s">
        <v>39</v>
      </c>
      <c r="B39" s="55"/>
      <c r="C39" s="63">
        <v>0</v>
      </c>
      <c r="D39" s="1">
        <f>ROUND(C39,4)</f>
        <v>0</v>
      </c>
      <c r="E39" s="2"/>
    </row>
    <row r="40" spans="1:5" x14ac:dyDescent="0.25">
      <c r="A40" s="50" t="s">
        <v>40</v>
      </c>
      <c r="B40" s="51"/>
      <c r="C40" s="51"/>
      <c r="D40" s="52"/>
      <c r="E40" s="2"/>
    </row>
    <row r="41" spans="1:5" ht="44.25" customHeight="1" x14ac:dyDescent="0.25">
      <c r="A41" s="45" t="s">
        <v>41</v>
      </c>
      <c r="B41" s="46"/>
      <c r="C41" s="61" t="s">
        <v>9</v>
      </c>
      <c r="D41" s="62"/>
      <c r="E41" s="2"/>
    </row>
    <row r="42" spans="1:5" x14ac:dyDescent="0.25">
      <c r="A42" s="47" t="s">
        <v>71</v>
      </c>
      <c r="B42" s="48"/>
      <c r="C42" s="48"/>
      <c r="D42" s="49"/>
      <c r="E42" s="2"/>
    </row>
    <row r="43" spans="1:5" ht="44.25" customHeight="1" x14ac:dyDescent="0.25">
      <c r="A43" s="45" t="s">
        <v>72</v>
      </c>
      <c r="B43" s="46"/>
      <c r="C43" s="61" t="s">
        <v>9</v>
      </c>
      <c r="D43" s="62"/>
      <c r="E43" s="2"/>
    </row>
    <row r="44" spans="1:5" x14ac:dyDescent="0.25">
      <c r="A44" s="47" t="s">
        <v>42</v>
      </c>
      <c r="B44" s="48"/>
      <c r="C44" s="48"/>
      <c r="D44" s="49"/>
      <c r="E44" s="2"/>
    </row>
    <row r="45" spans="1:5" ht="44.25" customHeight="1" x14ac:dyDescent="0.25">
      <c r="A45" s="45" t="s">
        <v>17</v>
      </c>
      <c r="B45" s="46"/>
      <c r="C45" s="61" t="s">
        <v>9</v>
      </c>
      <c r="D45" s="62"/>
      <c r="E45" s="2"/>
    </row>
    <row r="46" spans="1:5" x14ac:dyDescent="0.25">
      <c r="A46" s="47" t="s">
        <v>68</v>
      </c>
      <c r="B46" s="48"/>
      <c r="C46" s="48"/>
      <c r="D46" s="49"/>
      <c r="E46" s="2"/>
    </row>
    <row r="47" spans="1:5" ht="44.25" customHeight="1" x14ac:dyDescent="0.25">
      <c r="A47" s="45" t="s">
        <v>18</v>
      </c>
      <c r="B47" s="46"/>
      <c r="C47" s="61" t="s">
        <v>9</v>
      </c>
      <c r="D47" s="62"/>
      <c r="E47" s="2"/>
    </row>
    <row r="48" spans="1:5" s="4" customFormat="1" ht="75" customHeight="1" x14ac:dyDescent="0.25">
      <c r="A48" s="16"/>
      <c r="B48" s="16"/>
      <c r="C48" s="16"/>
      <c r="D48" s="5"/>
      <c r="E48" s="15"/>
    </row>
    <row r="49" spans="1:5" x14ac:dyDescent="0.25">
      <c r="A49" s="50" t="s">
        <v>69</v>
      </c>
      <c r="B49" s="51"/>
      <c r="C49" s="51"/>
      <c r="D49" s="52"/>
      <c r="E49" s="2"/>
    </row>
    <row r="50" spans="1:5" ht="73.5" customHeight="1" x14ac:dyDescent="0.25">
      <c r="A50" s="45" t="s">
        <v>19</v>
      </c>
      <c r="B50" s="46"/>
      <c r="C50" s="61" t="s">
        <v>9</v>
      </c>
      <c r="D50" s="62"/>
      <c r="E50" s="2"/>
    </row>
    <row r="51" spans="1:5" x14ac:dyDescent="0.25">
      <c r="A51" s="47" t="s">
        <v>43</v>
      </c>
      <c r="B51" s="48"/>
      <c r="C51" s="48"/>
      <c r="D51" s="49"/>
      <c r="E51" s="2"/>
    </row>
    <row r="52" spans="1:5" ht="44.25" customHeight="1" x14ac:dyDescent="0.25">
      <c r="A52" s="45" t="s">
        <v>20</v>
      </c>
      <c r="B52" s="46"/>
      <c r="C52" s="61" t="s">
        <v>9</v>
      </c>
      <c r="D52" s="62"/>
      <c r="E52" s="2"/>
    </row>
    <row r="53" spans="1:5" x14ac:dyDescent="0.25">
      <c r="A53" s="47" t="s">
        <v>44</v>
      </c>
      <c r="B53" s="48"/>
      <c r="C53" s="48"/>
      <c r="D53" s="49"/>
      <c r="E53" s="2"/>
    </row>
    <row r="54" spans="1:5" ht="44.25" customHeight="1" x14ac:dyDescent="0.25">
      <c r="A54" s="45" t="s">
        <v>21</v>
      </c>
      <c r="B54" s="46"/>
      <c r="C54" s="61" t="s">
        <v>9</v>
      </c>
      <c r="D54" s="62"/>
      <c r="E54" s="2"/>
    </row>
    <row r="55" spans="1:5" x14ac:dyDescent="0.25">
      <c r="A55" s="47" t="s">
        <v>45</v>
      </c>
      <c r="B55" s="48"/>
      <c r="C55" s="48"/>
      <c r="D55" s="49"/>
      <c r="E55" s="2"/>
    </row>
    <row r="56" spans="1:5" ht="44.25" customHeight="1" x14ac:dyDescent="0.25">
      <c r="A56" s="45" t="s">
        <v>22</v>
      </c>
      <c r="B56" s="46"/>
      <c r="C56" s="61" t="s">
        <v>9</v>
      </c>
      <c r="D56" s="62"/>
      <c r="E56" s="2"/>
    </row>
    <row r="57" spans="1:5" x14ac:dyDescent="0.25">
      <c r="A57" s="47" t="s">
        <v>46</v>
      </c>
      <c r="B57" s="48"/>
      <c r="C57" s="48"/>
      <c r="D57" s="49"/>
      <c r="E57" s="2"/>
    </row>
    <row r="58" spans="1:5" ht="44.25" customHeight="1" x14ac:dyDescent="0.25">
      <c r="A58" s="45" t="s">
        <v>23</v>
      </c>
      <c r="B58" s="46"/>
      <c r="C58" s="61" t="s">
        <v>9</v>
      </c>
      <c r="D58" s="62"/>
      <c r="E58" s="2"/>
    </row>
    <row r="59" spans="1:5" x14ac:dyDescent="0.25">
      <c r="A59" s="2"/>
      <c r="B59" s="2"/>
      <c r="D59" s="2"/>
      <c r="E59" s="2"/>
    </row>
    <row r="60" spans="1:5" x14ac:dyDescent="0.25">
      <c r="A60" s="2" t="s">
        <v>60</v>
      </c>
      <c r="B60" s="2"/>
      <c r="C60" s="12"/>
      <c r="D60" s="2"/>
      <c r="E60" s="2"/>
    </row>
    <row r="61" spans="1:5" x14ac:dyDescent="0.25">
      <c r="A61" s="2"/>
      <c r="B61" s="2"/>
      <c r="C61" s="11"/>
      <c r="D61" s="2"/>
      <c r="E61" s="2"/>
    </row>
    <row r="62" spans="1:5" x14ac:dyDescent="0.25">
      <c r="A62" s="2"/>
      <c r="B62" s="2"/>
      <c r="C62" s="12"/>
      <c r="D62" s="2"/>
      <c r="E62" s="2"/>
    </row>
    <row r="63" spans="1:5" x14ac:dyDescent="0.25">
      <c r="A63" s="2"/>
      <c r="B63" s="2"/>
      <c r="C63" s="13"/>
      <c r="D63" s="2"/>
      <c r="E63" s="2"/>
    </row>
    <row r="64" spans="1:5" x14ac:dyDescent="0.25">
      <c r="A64" s="2"/>
      <c r="B64" s="2"/>
      <c r="C64" s="12"/>
      <c r="D64" s="2"/>
      <c r="E64" s="2"/>
    </row>
    <row r="65" spans="1:5" x14ac:dyDescent="0.25">
      <c r="A65" s="2"/>
      <c r="B65" s="2"/>
      <c r="C65" s="12"/>
      <c r="D65" s="2"/>
      <c r="E65" s="2"/>
    </row>
    <row r="66" spans="1:5" x14ac:dyDescent="0.25">
      <c r="A66" s="2"/>
      <c r="B66" s="2"/>
      <c r="C66" s="12"/>
      <c r="D66" s="2"/>
      <c r="E66" s="2"/>
    </row>
    <row r="67" spans="1:5" x14ac:dyDescent="0.25">
      <c r="A67" s="2"/>
      <c r="B67" s="2"/>
      <c r="D67" s="2"/>
      <c r="E67" s="2"/>
    </row>
    <row r="68" spans="1:5" x14ac:dyDescent="0.25">
      <c r="A68" s="2"/>
      <c r="B68" s="2"/>
      <c r="C68" s="14"/>
      <c r="D68" s="2"/>
      <c r="E68" s="2"/>
    </row>
    <row r="69" spans="1:5" x14ac:dyDescent="0.25">
      <c r="A69" s="2"/>
      <c r="B69" s="2"/>
      <c r="C69" s="14"/>
      <c r="D69" s="2"/>
      <c r="E69" s="2"/>
    </row>
    <row r="70" spans="1:5" x14ac:dyDescent="0.25">
      <c r="C70"/>
    </row>
    <row r="71" spans="1:5" x14ac:dyDescent="0.25">
      <c r="C71"/>
    </row>
    <row r="72" spans="1:5" x14ac:dyDescent="0.25">
      <c r="C72"/>
    </row>
    <row r="73" spans="1:5" x14ac:dyDescent="0.25">
      <c r="C73"/>
    </row>
    <row r="74" spans="1:5" x14ac:dyDescent="0.25">
      <c r="C74"/>
    </row>
    <row r="75" spans="1:5" x14ac:dyDescent="0.25">
      <c r="C75"/>
    </row>
    <row r="76" spans="1:5" x14ac:dyDescent="0.25">
      <c r="C76"/>
    </row>
    <row r="77" spans="1:5" x14ac:dyDescent="0.25">
      <c r="C77"/>
    </row>
    <row r="78" spans="1:5" x14ac:dyDescent="0.25">
      <c r="C78"/>
    </row>
    <row r="79" spans="1:5" x14ac:dyDescent="0.25">
      <c r="C79"/>
    </row>
    <row r="80" spans="1:5" x14ac:dyDescent="0.25">
      <c r="C80"/>
    </row>
    <row r="81" spans="3:3" x14ac:dyDescent="0.25">
      <c r="C81"/>
    </row>
    <row r="82" spans="3:3" x14ac:dyDescent="0.25">
      <c r="C82"/>
    </row>
    <row r="83" spans="3:3" x14ac:dyDescent="0.25">
      <c r="C83"/>
    </row>
    <row r="84" spans="3:3" x14ac:dyDescent="0.25">
      <c r="C84"/>
    </row>
    <row r="85" spans="3:3" x14ac:dyDescent="0.25">
      <c r="C85"/>
    </row>
    <row r="86" spans="3:3" x14ac:dyDescent="0.25">
      <c r="C86"/>
    </row>
    <row r="87" spans="3:3" x14ac:dyDescent="0.25">
      <c r="C87"/>
    </row>
    <row r="88" spans="3:3" x14ac:dyDescent="0.25">
      <c r="C88"/>
    </row>
    <row r="89" spans="3:3" x14ac:dyDescent="0.25">
      <c r="C89"/>
    </row>
    <row r="90" spans="3:3" x14ac:dyDescent="0.25">
      <c r="C90"/>
    </row>
    <row r="91" spans="3:3" x14ac:dyDescent="0.25">
      <c r="C91"/>
    </row>
    <row r="92" spans="3:3" x14ac:dyDescent="0.25">
      <c r="C92"/>
    </row>
    <row r="93" spans="3:3" x14ac:dyDescent="0.25">
      <c r="C93"/>
    </row>
    <row r="94" spans="3:3" x14ac:dyDescent="0.25">
      <c r="C94"/>
    </row>
    <row r="95" spans="3:3" x14ac:dyDescent="0.25">
      <c r="C95"/>
    </row>
    <row r="96" spans="3:3" x14ac:dyDescent="0.25">
      <c r="C96"/>
    </row>
    <row r="97" spans="3:3" x14ac:dyDescent="0.25">
      <c r="C97"/>
    </row>
    <row r="98" spans="3:3" x14ac:dyDescent="0.25">
      <c r="C98"/>
    </row>
    <row r="99" spans="3:3" x14ac:dyDescent="0.25">
      <c r="C99"/>
    </row>
    <row r="100" spans="3:3" x14ac:dyDescent="0.25">
      <c r="C100"/>
    </row>
    <row r="101" spans="3:3" x14ac:dyDescent="0.25">
      <c r="C101"/>
    </row>
    <row r="102" spans="3:3" x14ac:dyDescent="0.25">
      <c r="C102"/>
    </row>
  </sheetData>
  <sheetProtection algorithmName="SHA-512" hashValue="/I8xCSNewzx00UyvsWV+KdEwraDfIQhEaQP3MdDfRku7ErgPi1X2qcFTJcO4GARGNOattYkBfIok4d571I2w2A==" saltValue="0u3EONqfwY8x4MKmmS+keg==" spinCount="100000" sheet="1" objects="1" scenarios="1" selectLockedCells="1"/>
  <mergeCells count="73">
    <mergeCell ref="A7:B7"/>
    <mergeCell ref="A1:D1"/>
    <mergeCell ref="A2:D2"/>
    <mergeCell ref="A4:D4"/>
    <mergeCell ref="A5:B5"/>
    <mergeCell ref="A6:D6"/>
    <mergeCell ref="A3:B3"/>
    <mergeCell ref="A8:D8"/>
    <mergeCell ref="A9:B9"/>
    <mergeCell ref="A10:D10"/>
    <mergeCell ref="A11:B11"/>
    <mergeCell ref="A12:D12"/>
    <mergeCell ref="A13:B13"/>
    <mergeCell ref="A14:D14"/>
    <mergeCell ref="A15:B15"/>
    <mergeCell ref="A16:D16"/>
    <mergeCell ref="A17:B17"/>
    <mergeCell ref="C15:D15"/>
    <mergeCell ref="C17:D17"/>
    <mergeCell ref="A18:D18"/>
    <mergeCell ref="A19:B19"/>
    <mergeCell ref="A20:D20"/>
    <mergeCell ref="A21:B21"/>
    <mergeCell ref="A22:D22"/>
    <mergeCell ref="C19:D19"/>
    <mergeCell ref="C21:D21"/>
    <mergeCell ref="A23:B23"/>
    <mergeCell ref="A24:D24"/>
    <mergeCell ref="A25:B25"/>
    <mergeCell ref="A26:D26"/>
    <mergeCell ref="A27:B27"/>
    <mergeCell ref="C23:D23"/>
    <mergeCell ref="C25:D25"/>
    <mergeCell ref="C27:D27"/>
    <mergeCell ref="A28:D28"/>
    <mergeCell ref="A29:B29"/>
    <mergeCell ref="A30:D30"/>
    <mergeCell ref="A31:B31"/>
    <mergeCell ref="A32:D32"/>
    <mergeCell ref="A33:B33"/>
    <mergeCell ref="A34:D34"/>
    <mergeCell ref="A35:B35"/>
    <mergeCell ref="A36:D36"/>
    <mergeCell ref="A37:B37"/>
    <mergeCell ref="A38:D38"/>
    <mergeCell ref="A39:B39"/>
    <mergeCell ref="A40:D40"/>
    <mergeCell ref="A41:B41"/>
    <mergeCell ref="A42:D42"/>
    <mergeCell ref="C41:D41"/>
    <mergeCell ref="A43:B43"/>
    <mergeCell ref="A44:D44"/>
    <mergeCell ref="A45:B45"/>
    <mergeCell ref="A46:D46"/>
    <mergeCell ref="A47:B47"/>
    <mergeCell ref="C43:D43"/>
    <mergeCell ref="C45:D45"/>
    <mergeCell ref="C47:D47"/>
    <mergeCell ref="A49:D49"/>
    <mergeCell ref="A50:B50"/>
    <mergeCell ref="A51:D51"/>
    <mergeCell ref="A52:B52"/>
    <mergeCell ref="A53:D53"/>
    <mergeCell ref="C50:D50"/>
    <mergeCell ref="C52:D52"/>
    <mergeCell ref="A54:B54"/>
    <mergeCell ref="A55:D55"/>
    <mergeCell ref="A56:B56"/>
    <mergeCell ref="A57:D57"/>
    <mergeCell ref="A58:B58"/>
    <mergeCell ref="C54:D54"/>
    <mergeCell ref="C56:D56"/>
    <mergeCell ref="C58:D58"/>
  </mergeCells>
  <conditionalFormatting sqref="D5">
    <cfRule type="cellIs" dxfId="18" priority="10" operator="greaterThan">
      <formula>0.2</formula>
    </cfRule>
    <cfRule type="cellIs" dxfId="17" priority="25" operator="lessThan">
      <formula>0</formula>
    </cfRule>
  </conditionalFormatting>
  <conditionalFormatting sqref="D7">
    <cfRule type="cellIs" dxfId="16" priority="9" operator="greaterThan">
      <formula>1</formula>
    </cfRule>
    <cfRule type="cellIs" dxfId="15" priority="24" operator="lessThan">
      <formula>0</formula>
    </cfRule>
  </conditionalFormatting>
  <conditionalFormatting sqref="D11">
    <cfRule type="cellIs" dxfId="14" priority="23" operator="lessThan">
      <formula>6</formula>
    </cfRule>
  </conditionalFormatting>
  <conditionalFormatting sqref="D13">
    <cfRule type="cellIs" dxfId="13" priority="6" operator="greaterThan">
      <formula>1</formula>
    </cfRule>
    <cfRule type="cellIs" dxfId="12" priority="21" operator="lessThan">
      <formula>0</formula>
    </cfRule>
  </conditionalFormatting>
  <conditionalFormatting sqref="D29">
    <cfRule type="cellIs" dxfId="11" priority="17" operator="lessThan">
      <formula>5</formula>
    </cfRule>
  </conditionalFormatting>
  <conditionalFormatting sqref="D31">
    <cfRule type="cellIs" dxfId="10" priority="5" operator="lessThan">
      <formula>0</formula>
    </cfRule>
    <cfRule type="cellIs" dxfId="9" priority="14" operator="greaterThan">
      <formula>1</formula>
    </cfRule>
  </conditionalFormatting>
  <conditionalFormatting sqref="D33">
    <cfRule type="cellIs" dxfId="8" priority="4" operator="greaterThan">
      <formula>1</formula>
    </cfRule>
    <cfRule type="cellIs" dxfId="7" priority="13" operator="lessThan">
      <formula>0</formula>
    </cfRule>
  </conditionalFormatting>
  <conditionalFormatting sqref="D37">
    <cfRule type="cellIs" dxfId="6" priority="12" operator="lessThan">
      <formula>6</formula>
    </cfRule>
  </conditionalFormatting>
  <conditionalFormatting sqref="D39">
    <cfRule type="cellIs" dxfId="5" priority="1" operator="greaterThan">
      <formula>1</formula>
    </cfRule>
    <cfRule type="cellIs" dxfId="4" priority="11" operator="lessThan">
      <formula>0</formula>
    </cfRule>
  </conditionalFormatting>
  <conditionalFormatting sqref="D9">
    <cfRule type="cellIs" dxfId="3" priority="7" operator="greaterThan">
      <formula>1</formula>
    </cfRule>
    <cfRule type="cellIs" dxfId="2" priority="8" operator="lessThan">
      <formula>0</formula>
    </cfRule>
  </conditionalFormatting>
  <conditionalFormatting sqref="D35">
    <cfRule type="cellIs" dxfId="1" priority="2" operator="greaterThan">
      <formula>1</formula>
    </cfRule>
    <cfRule type="cellIs" dxfId="0" priority="3" operator="lessThan">
      <formula>0</formula>
    </cfRule>
  </conditionalFormatting>
  <pageMargins left="0.7" right="0.7" top="0.78740157499999996" bottom="0.78740157499999996" header="0.3" footer="0.3"/>
  <pageSetup paperSize="9" orientation="landscape" r:id="rId1"/>
  <headerFooter>
    <oddHeader>&amp;CPříloha č. 5 dokumentace nabídkového řízení - Formulář pro zpracování  ceny plnění a kritérií kvality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K1</vt:lpstr>
      <vt:lpstr>K2</vt:lpstr>
      <vt:lpstr>K3</vt:lpstr>
      <vt:lpstr>'K3'!Oblast_tisku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2018-04-27T09:45:57Z</dcterms:modified>
</cp:coreProperties>
</file>