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tabRatio="584" activeTab="1"/>
  </bookViews>
  <sheets>
    <sheet name="Polonoční provoz 2. verze" sheetId="1" r:id="rId1"/>
    <sheet name="Večerní provoz 3. verze" sheetId="2" r:id="rId2"/>
  </sheets>
  <definedNames/>
  <calcPr fullCalcOnLoad="1"/>
</workbook>
</file>

<file path=xl/comments1.xml><?xml version="1.0" encoding="utf-8"?>
<comments xmlns="http://schemas.openxmlformats.org/spreadsheetml/2006/main">
  <authors>
    <author>Tom</author>
  </authors>
  <commentList>
    <comment ref="K69" authorId="0">
      <text>
        <r>
          <rPr>
            <sz val="8"/>
            <rFont val="Tahoma"/>
            <family val="0"/>
          </rPr>
          <t>D-9 z Vřesinské + 5 min</t>
        </r>
      </text>
    </comment>
    <comment ref="R68" authorId="0">
      <text>
        <r>
          <rPr>
            <sz val="8"/>
            <rFont val="Tahoma"/>
            <family val="0"/>
          </rPr>
          <t>D-9 z Vřesinské + 2 min</t>
        </r>
      </text>
    </comment>
    <comment ref="AI3" authorId="0">
      <text>
        <r>
          <rPr>
            <sz val="8"/>
            <rFont val="Tahoma"/>
            <family val="2"/>
          </rPr>
          <t>D-9 z Vřesinské + 9 min</t>
        </r>
      </text>
    </comment>
    <comment ref="N3" authorId="0">
      <text>
        <r>
          <rPr>
            <sz val="8"/>
            <rFont val="Tahoma"/>
            <family val="2"/>
          </rPr>
          <t>D-9 z Vřesinské + 2 min</t>
        </r>
      </text>
    </comment>
    <comment ref="AN48" authorId="0">
      <text>
        <r>
          <rPr>
            <sz val="8"/>
            <rFont val="Tahoma"/>
            <family val="2"/>
          </rPr>
          <t>D-9 z Vřesinské + 2 min</t>
        </r>
      </text>
    </comment>
    <comment ref="K71" authorId="0">
      <text>
        <r>
          <rPr>
            <sz val="8"/>
            <rFont val="Tahoma"/>
            <family val="2"/>
          </rPr>
          <t>D-12 z Dubiny + 0 min</t>
        </r>
      </text>
    </comment>
    <comment ref="AK9" authorId="0">
      <text>
        <r>
          <rPr>
            <sz val="8"/>
            <rFont val="Tahoma"/>
            <family val="2"/>
          </rPr>
          <t>D-12 z Dubiny + 2 min</t>
        </r>
      </text>
    </comment>
    <comment ref="N5" authorId="0">
      <text>
        <r>
          <rPr>
            <sz val="8"/>
            <rFont val="Tahoma"/>
            <family val="2"/>
          </rPr>
          <t>D-12 z Hlučínské + 6 min</t>
        </r>
      </text>
    </comment>
    <comment ref="D20" authorId="0">
      <text>
        <r>
          <rPr>
            <sz val="8"/>
            <rFont val="Tahoma"/>
            <family val="2"/>
          </rPr>
          <t>D-12 z Hlučínské + 4 min</t>
        </r>
      </text>
    </comment>
    <comment ref="R72" authorId="0">
      <text>
        <r>
          <rPr>
            <sz val="8"/>
            <rFont val="Tahoma"/>
            <family val="2"/>
          </rPr>
          <t>D-11 ze Zábřehu + 12 min</t>
        </r>
      </text>
    </comment>
    <comment ref="AP35" authorId="0">
      <text>
        <r>
          <rPr>
            <sz val="8"/>
            <rFont val="Tahoma"/>
            <family val="2"/>
          </rPr>
          <t>D-11 ze Zábřehu + 3 min</t>
        </r>
      </text>
    </comment>
    <comment ref="R74" authorId="0">
      <text>
        <r>
          <rPr>
            <sz val="8"/>
            <rFont val="Tahoma"/>
            <family val="2"/>
          </rPr>
          <t>D-11 ze Zábřehu + 4 min</t>
        </r>
      </text>
    </comment>
    <comment ref="D23" authorId="0">
      <text>
        <r>
          <rPr>
            <sz val="8"/>
            <rFont val="Tahoma"/>
            <family val="2"/>
          </rPr>
          <t>D-11 ze Zábřehu + 3 min</t>
        </r>
      </text>
    </comment>
    <comment ref="D16" authorId="0">
      <text>
        <r>
          <rPr>
            <sz val="8"/>
            <rFont val="Tahoma"/>
            <family val="2"/>
          </rPr>
          <t>Přijíždějící d-9 + 1 min</t>
        </r>
      </text>
    </comment>
    <comment ref="AI5" authorId="0">
      <text>
        <r>
          <rPr>
            <sz val="8"/>
            <rFont val="Tahoma"/>
            <family val="2"/>
          </rPr>
          <t>D-11 ze Zábřehu + 0 min</t>
        </r>
      </text>
    </comment>
  </commentList>
</comments>
</file>

<file path=xl/comments2.xml><?xml version="1.0" encoding="utf-8"?>
<comments xmlns="http://schemas.openxmlformats.org/spreadsheetml/2006/main">
  <authors>
    <author>Tom</author>
  </authors>
  <commentList>
    <comment ref="K69" authorId="0">
      <text>
        <r>
          <rPr>
            <sz val="8"/>
            <rFont val="Tahoma"/>
            <family val="0"/>
          </rPr>
          <t>D-9 z Vřesinské + 5 min</t>
        </r>
      </text>
    </comment>
    <comment ref="R69" authorId="0">
      <text>
        <r>
          <rPr>
            <sz val="8"/>
            <rFont val="Tahoma"/>
            <family val="0"/>
          </rPr>
          <t>D-9 z Vřesinské + 2 min</t>
        </r>
      </text>
    </comment>
    <comment ref="AG3" authorId="0">
      <text>
        <r>
          <rPr>
            <sz val="8"/>
            <rFont val="Tahoma"/>
            <family val="2"/>
          </rPr>
          <t>D-9 z Vřesinské + 9 min</t>
        </r>
      </text>
    </comment>
    <comment ref="N3" authorId="0">
      <text>
        <r>
          <rPr>
            <sz val="8"/>
            <rFont val="Tahoma"/>
            <family val="2"/>
          </rPr>
          <t>D-9 z Vřesinské + 2 min</t>
        </r>
      </text>
    </comment>
    <comment ref="AN48" authorId="0">
      <text>
        <r>
          <rPr>
            <sz val="8"/>
            <rFont val="Tahoma"/>
            <family val="2"/>
          </rPr>
          <t>D-9 z Vřesinské + 2 min</t>
        </r>
      </text>
    </comment>
    <comment ref="K71" authorId="0">
      <text>
        <r>
          <rPr>
            <sz val="8"/>
            <rFont val="Tahoma"/>
            <family val="2"/>
          </rPr>
          <t>D-18 z Dubiny + 0 min</t>
        </r>
      </text>
    </comment>
    <comment ref="AK9" authorId="0">
      <text>
        <r>
          <rPr>
            <sz val="8"/>
            <rFont val="Tahoma"/>
            <family val="2"/>
          </rPr>
          <t>D-18 z Dubiny + 1 min</t>
        </r>
      </text>
    </comment>
    <comment ref="N5" authorId="0">
      <text>
        <r>
          <rPr>
            <sz val="8"/>
            <rFont val="Tahoma"/>
            <family val="2"/>
          </rPr>
          <t>D-18 z Hlučínské + 7 min</t>
        </r>
      </text>
    </comment>
    <comment ref="R72" authorId="0">
      <text>
        <r>
          <rPr>
            <sz val="8"/>
            <rFont val="Tahoma"/>
            <family val="2"/>
          </rPr>
          <t>D-11 ze Zábřehu + 12 min</t>
        </r>
      </text>
    </comment>
    <comment ref="R73" authorId="0">
      <text>
        <r>
          <rPr>
            <sz val="8"/>
            <rFont val="Tahoma"/>
            <family val="2"/>
          </rPr>
          <t>D-11 ze Zábřehu + 4 min</t>
        </r>
      </text>
    </comment>
    <comment ref="D20" authorId="0">
      <text>
        <r>
          <rPr>
            <sz val="8"/>
            <rFont val="Tahoma"/>
            <family val="2"/>
          </rPr>
          <t>D-11 ze Zábřehu + 3 min</t>
        </r>
      </text>
    </comment>
    <comment ref="F16" authorId="0">
      <text>
        <r>
          <rPr>
            <sz val="8"/>
            <rFont val="Tahoma"/>
            <family val="2"/>
          </rPr>
          <t>Přijíždějící d-9 + 3 min
 - pokračuje vůz z d-9 nebo návaznost</t>
        </r>
      </text>
    </comment>
    <comment ref="AG5" authorId="0">
      <text>
        <r>
          <rPr>
            <sz val="8"/>
            <rFont val="Tahoma"/>
            <family val="2"/>
          </rPr>
          <t>D-11 ze Zábřehu + 0 min</t>
        </r>
      </text>
    </comment>
    <comment ref="D17" authorId="0">
      <text>
        <r>
          <rPr>
            <sz val="8"/>
            <rFont val="Tahoma"/>
            <family val="2"/>
          </rPr>
          <t>Přijíždějící d-5 + 3 min
 - pokračuje vůz z d-5 nebo návaznost</t>
        </r>
      </text>
    </comment>
    <comment ref="AO27" authorId="0">
      <text>
        <r>
          <rPr>
            <sz val="8"/>
            <rFont val="Tahoma"/>
            <family val="2"/>
          </rPr>
          <t>D-11 ze Zábřehu + 7 min</t>
        </r>
      </text>
    </comment>
    <comment ref="S12" authorId="0">
      <text>
        <r>
          <rPr>
            <sz val="8"/>
            <rFont val="Tahoma"/>
            <family val="2"/>
          </rPr>
          <t>D-8 z Vřesinské + 19 min</t>
        </r>
      </text>
    </comment>
    <comment ref="AP35" authorId="0">
      <text>
        <r>
          <rPr>
            <sz val="8"/>
            <rFont val="Tahoma"/>
            <family val="2"/>
          </rPr>
          <t>D-8 z Vřesinské + 13 min</t>
        </r>
      </text>
    </comment>
    <comment ref="D3" authorId="0">
      <text>
        <r>
          <rPr>
            <b/>
            <sz val="8"/>
            <rFont val="Tahoma"/>
            <family val="0"/>
          </rPr>
          <t>Určuje odjezdy linek:
2, 5, 9 a 19 v obou směrech</t>
        </r>
      </text>
    </comment>
    <comment ref="D18" authorId="0">
      <text>
        <r>
          <rPr>
            <b/>
            <sz val="8"/>
            <rFont val="Tahoma"/>
            <family val="0"/>
          </rPr>
          <t>Určuje odjezdy linek:
3, 8 a 13 v obou směrech</t>
        </r>
      </text>
    </comment>
    <comment ref="D19" authorId="0">
      <text>
        <r>
          <rPr>
            <sz val="8"/>
            <rFont val="Tahoma"/>
            <family val="2"/>
          </rPr>
          <t>D-18 z Hlučínské + 5 min</t>
        </r>
      </text>
    </comment>
    <comment ref="R70" authorId="0">
      <text>
        <r>
          <rPr>
            <sz val="8"/>
            <rFont val="Tahoma"/>
            <family val="2"/>
          </rPr>
          <t>D-8 z Vřesinské + 2 min</t>
        </r>
      </text>
    </comment>
    <comment ref="AG4" authorId="0">
      <text>
        <r>
          <rPr>
            <sz val="8"/>
            <rFont val="Tahoma"/>
            <family val="2"/>
          </rPr>
          <t>D-8 z Vřesinské + 10 min</t>
        </r>
      </text>
    </comment>
    <comment ref="L59" authorId="0">
      <text>
        <r>
          <rPr>
            <sz val="8"/>
            <rFont val="Tahoma"/>
            <family val="2"/>
          </rPr>
          <t>D-8 z Vřesinské + 6 min</t>
        </r>
      </text>
    </comment>
    <comment ref="R71" authorId="0">
      <text>
        <r>
          <rPr>
            <b/>
            <sz val="8"/>
            <rFont val="Tahoma"/>
            <family val="0"/>
          </rPr>
          <t>Určuje odjezdy linek:
4 do Martinova
7 do Poruby
18 do centra</t>
        </r>
      </text>
    </comment>
    <comment ref="AO5" authorId="0">
      <text>
        <r>
          <rPr>
            <b/>
            <sz val="8"/>
            <rFont val="Tahoma"/>
            <family val="0"/>
          </rPr>
          <t>Určuje odjezdy linek:
4 do centra
7 do Výškovic
18 na Dubinu</t>
        </r>
      </text>
    </comment>
    <comment ref="L61" authorId="0">
      <text>
        <r>
          <rPr>
            <b/>
            <sz val="8"/>
            <rFont val="Tahoma"/>
            <family val="0"/>
          </rPr>
          <t>Určuje odjezdy linek:
1, 11 a 17 v obou směrech</t>
        </r>
      </text>
    </comment>
  </commentList>
</comments>
</file>

<file path=xl/sharedStrings.xml><?xml version="1.0" encoding="utf-8"?>
<sst xmlns="http://schemas.openxmlformats.org/spreadsheetml/2006/main" count="306" uniqueCount="43">
  <si>
    <t>příj.</t>
  </si>
  <si>
    <t>Zátiší</t>
  </si>
  <si>
    <t>Vřesinská</t>
  </si>
  <si>
    <t>Martinov</t>
  </si>
  <si>
    <t>Výš.</t>
  </si>
  <si>
    <t>Vře.</t>
  </si>
  <si>
    <t>Dub.</t>
  </si>
  <si>
    <t>NH</t>
  </si>
  <si>
    <t>Svinov mosty</t>
  </si>
  <si>
    <t>Hulvácká</t>
  </si>
  <si>
    <t>Palkovského</t>
  </si>
  <si>
    <t>Řed. Vítkovic</t>
  </si>
  <si>
    <t>Dubina Interspar</t>
  </si>
  <si>
    <t>Náměstí Republiky</t>
  </si>
  <si>
    <t>Hl. n.</t>
  </si>
  <si>
    <t>Plyn.</t>
  </si>
  <si>
    <t>Výst.</t>
  </si>
  <si>
    <t>Záb.</t>
  </si>
  <si>
    <t>Mart.</t>
  </si>
  <si>
    <t>Výškovice</t>
  </si>
  <si>
    <t>Zát.</t>
  </si>
  <si>
    <t>Hlavní nádraží</t>
  </si>
  <si>
    <t>Hlučínská</t>
  </si>
  <si>
    <t>Plynárny</t>
  </si>
  <si>
    <t>Zábřeh</t>
  </si>
  <si>
    <t>Most Čs. armády</t>
  </si>
  <si>
    <t>Mariánské nám.</t>
  </si>
  <si>
    <t>Hranecnik</t>
  </si>
  <si>
    <t>NH jižní brána</t>
  </si>
  <si>
    <t>Nová Ves vodárna</t>
  </si>
  <si>
    <t>Interval:</t>
  </si>
  <si>
    <t>min</t>
  </si>
  <si>
    <t>Kotva</t>
  </si>
  <si>
    <t>Plzeňská</t>
  </si>
  <si>
    <t>28. října</t>
  </si>
  <si>
    <t>Hluč.</t>
  </si>
  <si>
    <t>Hra.</t>
  </si>
  <si>
    <t>Výstaviště</t>
  </si>
  <si>
    <t>Hulv.</t>
  </si>
  <si>
    <t>Hulváky</t>
  </si>
  <si>
    <t>Hranečník</t>
  </si>
  <si>
    <t>Ředitelství Vítkovic</t>
  </si>
  <si>
    <t>Most ČSA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</si>
</sst>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13">
    <font>
      <sz val="10"/>
      <name val="Arial"/>
      <family val="0"/>
    </font>
    <font>
      <sz val="8"/>
      <name val="Arial"/>
      <family val="0"/>
    </font>
    <font>
      <sz val="8"/>
      <color indexed="18"/>
      <name val="Arial"/>
      <family val="0"/>
    </font>
    <font>
      <sz val="8"/>
      <color indexed="16"/>
      <name val="Arial"/>
      <family val="0"/>
    </font>
    <font>
      <sz val="8"/>
      <name val="Tahoma"/>
      <family val="0"/>
    </font>
    <font>
      <sz val="8"/>
      <color indexed="58"/>
      <name val="Arial"/>
      <family val="0"/>
    </font>
    <font>
      <sz val="7"/>
      <name val="Arial"/>
      <family val="0"/>
    </font>
    <font>
      <sz val="8"/>
      <color indexed="62"/>
      <name val="Arial"/>
      <family val="0"/>
    </font>
    <font>
      <sz val="8"/>
      <color indexed="21"/>
      <name val="Arial"/>
      <family val="0"/>
    </font>
    <font>
      <sz val="8"/>
      <color indexed="17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1" fillId="2" borderId="1" xfId="0" applyNumberFormat="1" applyFont="1" applyFill="1" applyBorder="1" applyAlignment="1" applyProtection="1">
      <alignment/>
      <protection locked="0"/>
    </xf>
    <xf numFmtId="164" fontId="2" fillId="2" borderId="1" xfId="0" applyNumberFormat="1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164" fontId="3" fillId="2" borderId="1" xfId="0" applyNumberFormat="1" applyFont="1" applyFill="1" applyBorder="1" applyAlignment="1" applyProtection="1">
      <alignment/>
      <protection locked="0"/>
    </xf>
    <xf numFmtId="164" fontId="5" fillId="2" borderId="1" xfId="0" applyNumberFormat="1" applyFont="1" applyFill="1" applyBorder="1" applyAlignment="1" applyProtection="1">
      <alignment/>
      <protection locked="0"/>
    </xf>
    <xf numFmtId="164" fontId="9" fillId="2" borderId="1" xfId="0" applyNumberFormat="1" applyFont="1" applyFill="1" applyBorder="1" applyAlignment="1" applyProtection="1">
      <alignment/>
      <protection locked="0"/>
    </xf>
    <xf numFmtId="164" fontId="7" fillId="2" borderId="1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vertical="center"/>
    </xf>
    <xf numFmtId="0" fontId="10" fillId="2" borderId="13" xfId="0" applyFont="1" applyFill="1" applyBorder="1" applyAlignment="1" applyProtection="1">
      <alignment/>
      <protection locked="0"/>
    </xf>
    <xf numFmtId="164" fontId="7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8" fillId="0" borderId="1" xfId="0" applyFont="1" applyBorder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164" fontId="9" fillId="0" borderId="1" xfId="0" applyNumberFormat="1" applyFont="1" applyFill="1" applyBorder="1" applyAlignment="1" applyProtection="1">
      <alignment/>
      <protection/>
    </xf>
    <xf numFmtId="164" fontId="9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/>
      <protection/>
    </xf>
    <xf numFmtId="164" fontId="7" fillId="0" borderId="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164" fontId="8" fillId="0" borderId="6" xfId="0" applyNumberFormat="1" applyFont="1" applyBorder="1" applyAlignment="1" applyProtection="1">
      <alignment/>
      <protection/>
    </xf>
    <xf numFmtId="164" fontId="8" fillId="0" borderId="6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164" fontId="8" fillId="0" borderId="7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164" fontId="7" fillId="0" borderId="1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164" fontId="7" fillId="0" borderId="7" xfId="0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164" fontId="8" fillId="0" borderId="21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164" fontId="3" fillId="0" borderId="22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164" fontId="9" fillId="0" borderId="3" xfId="0" applyNumberFormat="1" applyFont="1" applyBorder="1" applyAlignment="1" applyProtection="1">
      <alignment/>
      <protection/>
    </xf>
    <xf numFmtId="164" fontId="9" fillId="0" borderId="6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164" fontId="8" fillId="0" borderId="1" xfId="0" applyNumberFormat="1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164" fontId="9" fillId="0" borderId="5" xfId="0" applyNumberFormat="1" applyFont="1" applyBorder="1" applyAlignment="1" applyProtection="1">
      <alignment/>
      <protection/>
    </xf>
    <xf numFmtId="164" fontId="9" fillId="0" borderId="7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/>
    </xf>
    <xf numFmtId="164" fontId="8" fillId="2" borderId="1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76200</xdr:rowOff>
    </xdr:from>
    <xdr:to>
      <xdr:col>4</xdr:col>
      <xdr:colOff>171450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409575" y="647700"/>
          <a:ext cx="904875" cy="121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19050</xdr:rowOff>
    </xdr:from>
    <xdr:to>
      <xdr:col>6</xdr:col>
      <xdr:colOff>180975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14450" y="1019175"/>
          <a:ext cx="581025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28575</xdr:rowOff>
    </xdr:from>
    <xdr:to>
      <xdr:col>14</xdr:col>
      <xdr:colOff>142875</xdr:colOff>
      <xdr:row>16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866900" y="1028700"/>
          <a:ext cx="2276475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47625</xdr:rowOff>
    </xdr:from>
    <xdr:to>
      <xdr:col>11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762250" y="904875"/>
          <a:ext cx="38100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16</xdr:row>
      <xdr:rowOff>123825</xdr:rowOff>
    </xdr:from>
    <xdr:to>
      <xdr:col>39</xdr:col>
      <xdr:colOff>228600</xdr:colOff>
      <xdr:row>16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143375" y="2409825"/>
          <a:ext cx="722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16</xdr:row>
      <xdr:rowOff>114300</xdr:rowOff>
    </xdr:from>
    <xdr:to>
      <xdr:col>14</xdr:col>
      <xdr:colOff>133350</xdr:colOff>
      <xdr:row>72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4133850" y="2400300"/>
          <a:ext cx="0" cy="802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29</xdr:row>
      <xdr:rowOff>133350</xdr:rowOff>
    </xdr:from>
    <xdr:to>
      <xdr:col>15</xdr:col>
      <xdr:colOff>200025</xdr:colOff>
      <xdr:row>29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133850" y="427672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29</xdr:row>
      <xdr:rowOff>123825</xdr:rowOff>
    </xdr:from>
    <xdr:to>
      <xdr:col>16</xdr:col>
      <xdr:colOff>9525</xdr:colOff>
      <xdr:row>37</xdr:row>
      <xdr:rowOff>19050</xdr:rowOff>
    </xdr:to>
    <xdr:sp>
      <xdr:nvSpPr>
        <xdr:cNvPr id="8" name="Line 8"/>
        <xdr:cNvSpPr>
          <a:spLocks/>
        </xdr:cNvSpPr>
      </xdr:nvSpPr>
      <xdr:spPr>
        <a:xfrm>
          <a:off x="4476750" y="4267200"/>
          <a:ext cx="104775" cy="103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123825</xdr:rowOff>
    </xdr:from>
    <xdr:to>
      <xdr:col>29</xdr:col>
      <xdr:colOff>247650</xdr:colOff>
      <xdr:row>36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2000250" y="5267325"/>
          <a:ext cx="6534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123825</xdr:rowOff>
    </xdr:from>
    <xdr:to>
      <xdr:col>6</xdr:col>
      <xdr:colOff>276225</xdr:colOff>
      <xdr:row>72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1990725" y="5267325"/>
          <a:ext cx="0" cy="5048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48</xdr:row>
      <xdr:rowOff>123825</xdr:rowOff>
    </xdr:from>
    <xdr:to>
      <xdr:col>19</xdr:col>
      <xdr:colOff>133350</xdr:colOff>
      <xdr:row>48</xdr:row>
      <xdr:rowOff>123825</xdr:rowOff>
    </xdr:to>
    <xdr:sp>
      <xdr:nvSpPr>
        <xdr:cNvPr id="11" name="Line 11"/>
        <xdr:cNvSpPr>
          <a:spLocks/>
        </xdr:cNvSpPr>
      </xdr:nvSpPr>
      <xdr:spPr>
        <a:xfrm flipV="1">
          <a:off x="1990725" y="6981825"/>
          <a:ext cx="357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18</xdr:col>
      <xdr:colOff>133350</xdr:colOff>
      <xdr:row>50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4572000" y="5286375"/>
          <a:ext cx="704850" cy="1962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50</xdr:row>
      <xdr:rowOff>95250</xdr:rowOff>
    </xdr:from>
    <xdr:to>
      <xdr:col>19</xdr:col>
      <xdr:colOff>123825</xdr:colOff>
      <xdr:row>50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86375" y="7239000"/>
          <a:ext cx="26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48</xdr:row>
      <xdr:rowOff>114300</xdr:rowOff>
    </xdr:from>
    <xdr:to>
      <xdr:col>19</xdr:col>
      <xdr:colOff>123825</xdr:colOff>
      <xdr:row>50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5553075" y="69723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16</xdr:row>
      <xdr:rowOff>123825</xdr:rowOff>
    </xdr:from>
    <xdr:to>
      <xdr:col>23</xdr:col>
      <xdr:colOff>257175</xdr:colOff>
      <xdr:row>37</xdr:row>
      <xdr:rowOff>9525</xdr:rowOff>
    </xdr:to>
    <xdr:sp>
      <xdr:nvSpPr>
        <xdr:cNvPr id="15" name="Line 15"/>
        <xdr:cNvSpPr>
          <a:spLocks/>
        </xdr:cNvSpPr>
      </xdr:nvSpPr>
      <xdr:spPr>
        <a:xfrm flipH="1" flipV="1">
          <a:off x="6829425" y="2409825"/>
          <a:ext cx="0" cy="2886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247650</xdr:colOff>
      <xdr:row>16</xdr:row>
      <xdr:rowOff>114300</xdr:rowOff>
    </xdr:from>
    <xdr:to>
      <xdr:col>32</xdr:col>
      <xdr:colOff>9525</xdr:colOff>
      <xdr:row>37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8534400" y="2400300"/>
          <a:ext cx="619125" cy="2895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37</xdr:row>
      <xdr:rowOff>9525</xdr:rowOff>
    </xdr:from>
    <xdr:to>
      <xdr:col>29</xdr:col>
      <xdr:colOff>238125</xdr:colOff>
      <xdr:row>61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7134225" y="5295900"/>
          <a:ext cx="1390650" cy="3429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50</xdr:row>
      <xdr:rowOff>85725</xdr:rowOff>
    </xdr:from>
    <xdr:to>
      <xdr:col>24</xdr:col>
      <xdr:colOff>266700</xdr:colOff>
      <xdr:row>61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5267325" y="7229475"/>
          <a:ext cx="1857375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61</xdr:row>
      <xdr:rowOff>28575</xdr:rowOff>
    </xdr:from>
    <xdr:to>
      <xdr:col>24</xdr:col>
      <xdr:colOff>247650</xdr:colOff>
      <xdr:row>64</xdr:row>
      <xdr:rowOff>38100</xdr:rowOff>
    </xdr:to>
    <xdr:sp>
      <xdr:nvSpPr>
        <xdr:cNvPr id="19" name="Line 19"/>
        <xdr:cNvSpPr>
          <a:spLocks/>
        </xdr:cNvSpPr>
      </xdr:nvSpPr>
      <xdr:spPr>
        <a:xfrm flipH="1">
          <a:off x="6867525" y="8743950"/>
          <a:ext cx="2381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64</xdr:row>
      <xdr:rowOff>57150</xdr:rowOff>
    </xdr:from>
    <xdr:to>
      <xdr:col>24</xdr:col>
      <xdr:colOff>9525</xdr:colOff>
      <xdr:row>64</xdr:row>
      <xdr:rowOff>57150</xdr:rowOff>
    </xdr:to>
    <xdr:sp>
      <xdr:nvSpPr>
        <xdr:cNvPr id="20" name="Line 20"/>
        <xdr:cNvSpPr>
          <a:spLocks/>
        </xdr:cNvSpPr>
      </xdr:nvSpPr>
      <xdr:spPr>
        <a:xfrm flipH="1">
          <a:off x="4114800" y="9201150"/>
          <a:ext cx="275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62</xdr:row>
      <xdr:rowOff>47625</xdr:rowOff>
    </xdr:from>
    <xdr:to>
      <xdr:col>10</xdr:col>
      <xdr:colOff>85725</xdr:colOff>
      <xdr:row>62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1990725" y="890587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5</xdr:row>
      <xdr:rowOff>9525</xdr:rowOff>
    </xdr:from>
    <xdr:to>
      <xdr:col>37</xdr:col>
      <xdr:colOff>28575</xdr:colOff>
      <xdr:row>16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10601325" y="723900"/>
          <a:ext cx="0" cy="1676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0</xdr:row>
      <xdr:rowOff>85725</xdr:rowOff>
    </xdr:from>
    <xdr:to>
      <xdr:col>38</xdr:col>
      <xdr:colOff>219075</xdr:colOff>
      <xdr:row>5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10591800" y="85725"/>
          <a:ext cx="485775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2</xdr:row>
      <xdr:rowOff>38100</xdr:rowOff>
    </xdr:from>
    <xdr:to>
      <xdr:col>37</xdr:col>
      <xdr:colOff>19050</xdr:colOff>
      <xdr:row>5</xdr:row>
      <xdr:rowOff>9525</xdr:rowOff>
    </xdr:to>
    <xdr:sp>
      <xdr:nvSpPr>
        <xdr:cNvPr id="24" name="Line 24"/>
        <xdr:cNvSpPr>
          <a:spLocks/>
        </xdr:cNvSpPr>
      </xdr:nvSpPr>
      <xdr:spPr>
        <a:xfrm flipH="1" flipV="1">
          <a:off x="10067925" y="323850"/>
          <a:ext cx="523875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16</xdr:row>
      <xdr:rowOff>114300</xdr:rowOff>
    </xdr:from>
    <xdr:to>
      <xdr:col>42</xdr:col>
      <xdr:colOff>180975</xdr:colOff>
      <xdr:row>32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11372850" y="2400300"/>
          <a:ext cx="8096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123825</xdr:rowOff>
    </xdr:from>
    <xdr:to>
      <xdr:col>42</xdr:col>
      <xdr:colOff>180975</xdr:colOff>
      <xdr:row>49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11430000" y="4695825"/>
          <a:ext cx="752475" cy="2419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76200</xdr:rowOff>
    </xdr:from>
    <xdr:to>
      <xdr:col>4</xdr:col>
      <xdr:colOff>171450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409575" y="647700"/>
          <a:ext cx="904875" cy="121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19050</xdr:rowOff>
    </xdr:from>
    <xdr:to>
      <xdr:col>6</xdr:col>
      <xdr:colOff>180975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14450" y="1019175"/>
          <a:ext cx="581025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28575</xdr:rowOff>
    </xdr:from>
    <xdr:to>
      <xdr:col>14</xdr:col>
      <xdr:colOff>142875</xdr:colOff>
      <xdr:row>16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866900" y="1028700"/>
          <a:ext cx="2276475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47625</xdr:rowOff>
    </xdr:from>
    <xdr:to>
      <xdr:col>11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762250" y="904875"/>
          <a:ext cx="38100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16</xdr:row>
      <xdr:rowOff>123825</xdr:rowOff>
    </xdr:from>
    <xdr:to>
      <xdr:col>40</xdr:col>
      <xdr:colOff>171450</xdr:colOff>
      <xdr:row>16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4143375" y="2409825"/>
          <a:ext cx="745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16</xdr:row>
      <xdr:rowOff>114300</xdr:rowOff>
    </xdr:from>
    <xdr:to>
      <xdr:col>14</xdr:col>
      <xdr:colOff>133350</xdr:colOff>
      <xdr:row>72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4133850" y="2400300"/>
          <a:ext cx="0" cy="802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29</xdr:row>
      <xdr:rowOff>133350</xdr:rowOff>
    </xdr:from>
    <xdr:to>
      <xdr:col>15</xdr:col>
      <xdr:colOff>200025</xdr:colOff>
      <xdr:row>29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133850" y="427672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29</xdr:row>
      <xdr:rowOff>123825</xdr:rowOff>
    </xdr:from>
    <xdr:to>
      <xdr:col>16</xdr:col>
      <xdr:colOff>9525</xdr:colOff>
      <xdr:row>37</xdr:row>
      <xdr:rowOff>19050</xdr:rowOff>
    </xdr:to>
    <xdr:sp>
      <xdr:nvSpPr>
        <xdr:cNvPr id="8" name="Line 8"/>
        <xdr:cNvSpPr>
          <a:spLocks/>
        </xdr:cNvSpPr>
      </xdr:nvSpPr>
      <xdr:spPr>
        <a:xfrm>
          <a:off x="4476750" y="4267200"/>
          <a:ext cx="104775" cy="103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123825</xdr:rowOff>
    </xdr:from>
    <xdr:to>
      <xdr:col>29</xdr:col>
      <xdr:colOff>247650</xdr:colOff>
      <xdr:row>36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2000250" y="5267325"/>
          <a:ext cx="6534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123825</xdr:rowOff>
    </xdr:from>
    <xdr:to>
      <xdr:col>6</xdr:col>
      <xdr:colOff>276225</xdr:colOff>
      <xdr:row>72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1990725" y="5267325"/>
          <a:ext cx="0" cy="5048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48</xdr:row>
      <xdr:rowOff>123825</xdr:rowOff>
    </xdr:from>
    <xdr:to>
      <xdr:col>19</xdr:col>
      <xdr:colOff>133350</xdr:colOff>
      <xdr:row>48</xdr:row>
      <xdr:rowOff>123825</xdr:rowOff>
    </xdr:to>
    <xdr:sp>
      <xdr:nvSpPr>
        <xdr:cNvPr id="11" name="Line 11"/>
        <xdr:cNvSpPr>
          <a:spLocks/>
        </xdr:cNvSpPr>
      </xdr:nvSpPr>
      <xdr:spPr>
        <a:xfrm flipV="1">
          <a:off x="1990725" y="6981825"/>
          <a:ext cx="357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18</xdr:col>
      <xdr:colOff>133350</xdr:colOff>
      <xdr:row>50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4572000" y="5286375"/>
          <a:ext cx="704850" cy="1962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50</xdr:row>
      <xdr:rowOff>95250</xdr:rowOff>
    </xdr:from>
    <xdr:to>
      <xdr:col>19</xdr:col>
      <xdr:colOff>123825</xdr:colOff>
      <xdr:row>50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86375" y="7239000"/>
          <a:ext cx="26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48</xdr:row>
      <xdr:rowOff>114300</xdr:rowOff>
    </xdr:from>
    <xdr:to>
      <xdr:col>19</xdr:col>
      <xdr:colOff>123825</xdr:colOff>
      <xdr:row>50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5553075" y="69723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16</xdr:row>
      <xdr:rowOff>123825</xdr:rowOff>
    </xdr:from>
    <xdr:to>
      <xdr:col>23</xdr:col>
      <xdr:colOff>257175</xdr:colOff>
      <xdr:row>37</xdr:row>
      <xdr:rowOff>9525</xdr:rowOff>
    </xdr:to>
    <xdr:sp>
      <xdr:nvSpPr>
        <xdr:cNvPr id="15" name="Line 15"/>
        <xdr:cNvSpPr>
          <a:spLocks/>
        </xdr:cNvSpPr>
      </xdr:nvSpPr>
      <xdr:spPr>
        <a:xfrm flipH="1" flipV="1">
          <a:off x="6829425" y="2409825"/>
          <a:ext cx="0" cy="2886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247650</xdr:colOff>
      <xdr:row>16</xdr:row>
      <xdr:rowOff>123825</xdr:rowOff>
    </xdr:from>
    <xdr:to>
      <xdr:col>31</xdr:col>
      <xdr:colOff>247650</xdr:colOff>
      <xdr:row>37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8534400" y="2409825"/>
          <a:ext cx="571500" cy="2886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37</xdr:row>
      <xdr:rowOff>9525</xdr:rowOff>
    </xdr:from>
    <xdr:to>
      <xdr:col>29</xdr:col>
      <xdr:colOff>238125</xdr:colOff>
      <xdr:row>61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7134225" y="5295900"/>
          <a:ext cx="1390650" cy="3429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50</xdr:row>
      <xdr:rowOff>85725</xdr:rowOff>
    </xdr:from>
    <xdr:to>
      <xdr:col>24</xdr:col>
      <xdr:colOff>266700</xdr:colOff>
      <xdr:row>61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5267325" y="7229475"/>
          <a:ext cx="1857375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61</xdr:row>
      <xdr:rowOff>28575</xdr:rowOff>
    </xdr:from>
    <xdr:to>
      <xdr:col>24</xdr:col>
      <xdr:colOff>247650</xdr:colOff>
      <xdr:row>64</xdr:row>
      <xdr:rowOff>38100</xdr:rowOff>
    </xdr:to>
    <xdr:sp>
      <xdr:nvSpPr>
        <xdr:cNvPr id="19" name="Line 19"/>
        <xdr:cNvSpPr>
          <a:spLocks/>
        </xdr:cNvSpPr>
      </xdr:nvSpPr>
      <xdr:spPr>
        <a:xfrm flipH="1">
          <a:off x="6867525" y="8743950"/>
          <a:ext cx="2381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64</xdr:row>
      <xdr:rowOff>57150</xdr:rowOff>
    </xdr:from>
    <xdr:to>
      <xdr:col>24</xdr:col>
      <xdr:colOff>9525</xdr:colOff>
      <xdr:row>64</xdr:row>
      <xdr:rowOff>57150</xdr:rowOff>
    </xdr:to>
    <xdr:sp>
      <xdr:nvSpPr>
        <xdr:cNvPr id="20" name="Line 20"/>
        <xdr:cNvSpPr>
          <a:spLocks/>
        </xdr:cNvSpPr>
      </xdr:nvSpPr>
      <xdr:spPr>
        <a:xfrm flipH="1">
          <a:off x="4114800" y="9201150"/>
          <a:ext cx="275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62</xdr:row>
      <xdr:rowOff>47625</xdr:rowOff>
    </xdr:from>
    <xdr:to>
      <xdr:col>10</xdr:col>
      <xdr:colOff>85725</xdr:colOff>
      <xdr:row>62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1990725" y="890587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5</xdr:row>
      <xdr:rowOff>9525</xdr:rowOff>
    </xdr:from>
    <xdr:to>
      <xdr:col>37</xdr:col>
      <xdr:colOff>28575</xdr:colOff>
      <xdr:row>16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10601325" y="723900"/>
          <a:ext cx="0" cy="1676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0</xdr:row>
      <xdr:rowOff>85725</xdr:rowOff>
    </xdr:from>
    <xdr:to>
      <xdr:col>38</xdr:col>
      <xdr:colOff>219075</xdr:colOff>
      <xdr:row>5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10591800" y="85725"/>
          <a:ext cx="485775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2</xdr:row>
      <xdr:rowOff>38100</xdr:rowOff>
    </xdr:from>
    <xdr:to>
      <xdr:col>37</xdr:col>
      <xdr:colOff>19050</xdr:colOff>
      <xdr:row>5</xdr:row>
      <xdr:rowOff>9525</xdr:rowOff>
    </xdr:to>
    <xdr:sp>
      <xdr:nvSpPr>
        <xdr:cNvPr id="24" name="Line 24"/>
        <xdr:cNvSpPr>
          <a:spLocks/>
        </xdr:cNvSpPr>
      </xdr:nvSpPr>
      <xdr:spPr>
        <a:xfrm flipH="1" flipV="1">
          <a:off x="10067925" y="323850"/>
          <a:ext cx="523875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16</xdr:row>
      <xdr:rowOff>104775</xdr:rowOff>
    </xdr:from>
    <xdr:to>
      <xdr:col>42</xdr:col>
      <xdr:colOff>180975</xdr:colOff>
      <xdr:row>32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11591925" y="2390775"/>
          <a:ext cx="59055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114300</xdr:rowOff>
    </xdr:from>
    <xdr:to>
      <xdr:col>42</xdr:col>
      <xdr:colOff>180975</xdr:colOff>
      <xdr:row>49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11430000" y="4686300"/>
          <a:ext cx="752475" cy="2428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Z80"/>
  <sheetViews>
    <sheetView workbookViewId="0" topLeftCell="A1">
      <selection activeCell="A1" sqref="A1"/>
    </sheetView>
  </sheetViews>
  <sheetFormatPr defaultColWidth="9.140625" defaultRowHeight="12.75"/>
  <cols>
    <col min="1" max="52" width="4.28125" style="0" customWidth="1"/>
  </cols>
  <sheetData>
    <row r="1" spans="1:52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8" t="s">
        <v>30</v>
      </c>
      <c r="V1" s="59"/>
      <c r="W1" s="59"/>
      <c r="X1" s="59"/>
      <c r="Y1" s="59"/>
      <c r="Z1" s="49">
        <v>30</v>
      </c>
      <c r="AA1" s="22" t="s">
        <v>31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1.25" customHeight="1">
      <c r="A2" s="1"/>
      <c r="B2" s="67" t="s">
        <v>1</v>
      </c>
      <c r="C2" s="67"/>
      <c r="D2" s="67"/>
      <c r="E2" s="1"/>
      <c r="F2" s="1"/>
      <c r="G2" s="1"/>
      <c r="H2" s="1"/>
      <c r="I2" s="1"/>
      <c r="J2" s="1"/>
      <c r="K2" s="1"/>
      <c r="L2" s="61" t="s">
        <v>3</v>
      </c>
      <c r="M2" s="62"/>
      <c r="N2" s="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61" t="s">
        <v>21</v>
      </c>
      <c r="AH2" s="62"/>
      <c r="AI2" s="63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1.25" customHeight="1">
      <c r="A3" s="1"/>
      <c r="B3" s="2">
        <v>5</v>
      </c>
      <c r="C3" s="2" t="s">
        <v>5</v>
      </c>
      <c r="D3" s="47">
        <v>9</v>
      </c>
      <c r="E3" s="1"/>
      <c r="F3" s="1"/>
      <c r="G3" s="1"/>
      <c r="H3" s="1"/>
      <c r="I3" s="1"/>
      <c r="J3" s="1"/>
      <c r="K3" s="1"/>
      <c r="L3" s="5">
        <v>19</v>
      </c>
      <c r="M3" s="5" t="s">
        <v>6</v>
      </c>
      <c r="N3" s="16">
        <f>MOD(D18+2,Z1)</f>
        <v>2</v>
      </c>
      <c r="O3" s="1"/>
      <c r="P3" s="1"/>
      <c r="U3" s="3"/>
      <c r="V3" s="3"/>
      <c r="W3" s="3"/>
      <c r="X3" s="3"/>
      <c r="Y3" s="3"/>
      <c r="Z3" s="3"/>
      <c r="AA3" s="4"/>
      <c r="AF3" s="1"/>
      <c r="AG3" s="5">
        <v>2</v>
      </c>
      <c r="AH3" s="5" t="s">
        <v>4</v>
      </c>
      <c r="AI3" s="16">
        <f>MOD(D18+9,Z1)</f>
        <v>9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1"/>
      <c r="B4" s="2">
        <v>5</v>
      </c>
      <c r="C4" s="2" t="s">
        <v>0</v>
      </c>
      <c r="D4" s="15">
        <f>MOD(D16+17,Z1)</f>
        <v>3</v>
      </c>
      <c r="E4" s="1"/>
      <c r="F4" s="1"/>
      <c r="G4" s="1"/>
      <c r="H4" s="1"/>
      <c r="I4" s="1"/>
      <c r="J4" s="1"/>
      <c r="K4" s="1"/>
      <c r="L4" s="5">
        <v>19</v>
      </c>
      <c r="M4" s="5" t="s">
        <v>0</v>
      </c>
      <c r="N4" s="16">
        <f>MOD(J17+10,Z1)</f>
        <v>12</v>
      </c>
      <c r="O4" s="1"/>
      <c r="P4" s="1"/>
      <c r="Q4" s="1"/>
      <c r="R4" s="1"/>
      <c r="S4" s="1"/>
      <c r="U4" s="54"/>
      <c r="V4" s="54"/>
      <c r="W4" s="54"/>
      <c r="X4" s="4"/>
      <c r="Y4" s="4"/>
      <c r="Z4" s="4"/>
      <c r="AA4" s="4"/>
      <c r="AF4" s="1"/>
      <c r="AG4" s="5">
        <v>2</v>
      </c>
      <c r="AH4" s="5" t="s">
        <v>0</v>
      </c>
      <c r="AI4" s="16">
        <f>MOD(AJ19+10,Z1)</f>
        <v>6</v>
      </c>
      <c r="AJ4" s="1"/>
      <c r="AK4" s="1"/>
      <c r="AL4" s="1"/>
      <c r="AM4" s="57" t="s">
        <v>22</v>
      </c>
      <c r="AN4" s="57"/>
      <c r="AO4" s="57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">
        <v>4</v>
      </c>
      <c r="M5" s="10" t="s">
        <v>15</v>
      </c>
      <c r="N5" s="17">
        <f>MOD(AO5+6,Z1)</f>
        <v>18</v>
      </c>
      <c r="O5" s="1"/>
      <c r="P5" s="1"/>
      <c r="Q5" s="1"/>
      <c r="R5" s="1"/>
      <c r="S5" s="1"/>
      <c r="U5" s="54"/>
      <c r="V5" s="54"/>
      <c r="W5" s="54"/>
      <c r="X5" s="4"/>
      <c r="Y5" s="4"/>
      <c r="Z5" s="4"/>
      <c r="AA5" s="4"/>
      <c r="AF5" s="1"/>
      <c r="AG5" s="32">
        <v>1</v>
      </c>
      <c r="AH5" s="32" t="s">
        <v>6</v>
      </c>
      <c r="AI5" s="40">
        <f>MOD(L61+0,Z1)</f>
        <v>18</v>
      </c>
      <c r="AJ5" s="1"/>
      <c r="AK5" s="1"/>
      <c r="AL5" s="1"/>
      <c r="AM5" s="10">
        <v>12</v>
      </c>
      <c r="AN5" s="10" t="s">
        <v>6</v>
      </c>
      <c r="AO5" s="50">
        <v>12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0">
        <v>4</v>
      </c>
      <c r="M6" s="10" t="s">
        <v>0</v>
      </c>
      <c r="N6" s="17">
        <f>MOD(J20+10,Z1)</f>
        <v>2</v>
      </c>
      <c r="O6" s="1"/>
      <c r="P6" s="1"/>
      <c r="Q6" s="1"/>
      <c r="R6" s="1"/>
      <c r="S6" s="1"/>
      <c r="U6" s="54"/>
      <c r="V6" s="54"/>
      <c r="W6" s="54"/>
      <c r="X6" s="4"/>
      <c r="Y6" s="4"/>
      <c r="Z6" s="4"/>
      <c r="AA6" s="159"/>
      <c r="AF6" s="1"/>
      <c r="AG6" s="32">
        <v>1</v>
      </c>
      <c r="AH6" s="32" t="s">
        <v>0</v>
      </c>
      <c r="AI6" s="33">
        <f>MOD(AJ27+10,Z1)</f>
        <v>28</v>
      </c>
      <c r="AJ6" s="1"/>
      <c r="AK6" s="1"/>
      <c r="AL6" s="1"/>
      <c r="AM6" s="10">
        <v>12</v>
      </c>
      <c r="AN6" s="10" t="s">
        <v>0</v>
      </c>
      <c r="AO6" s="17">
        <f>MOD(AJ25+12,Z1)</f>
        <v>10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U7" s="54"/>
      <c r="V7" s="54"/>
      <c r="W7" s="54"/>
      <c r="X7" s="4"/>
      <c r="Y7" s="4"/>
      <c r="Z7" s="4"/>
      <c r="AA7" s="159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U8" s="54"/>
      <c r="V8" s="54"/>
      <c r="W8" s="54"/>
      <c r="X8" s="4"/>
      <c r="Y8" s="4"/>
      <c r="Z8" s="4"/>
      <c r="AA8" s="4"/>
      <c r="AF8" s="1"/>
      <c r="AG8" s="1"/>
      <c r="AH8" s="1"/>
      <c r="AI8" s="57" t="s">
        <v>23</v>
      </c>
      <c r="AJ8" s="57"/>
      <c r="AK8" s="57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U9" s="54"/>
      <c r="V9" s="54"/>
      <c r="W9" s="54"/>
      <c r="X9" s="4"/>
      <c r="Y9" s="4"/>
      <c r="Z9" s="4"/>
      <c r="AA9" s="4"/>
      <c r="AF9" s="1"/>
      <c r="AG9" s="1"/>
      <c r="AH9" s="1"/>
      <c r="AI9" s="10">
        <v>4</v>
      </c>
      <c r="AJ9" s="10" t="s">
        <v>18</v>
      </c>
      <c r="AK9" s="17">
        <f>MOD(R70+2,Z1)</f>
        <v>4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U10" s="54"/>
      <c r="V10" s="54"/>
      <c r="W10" s="54"/>
      <c r="X10" s="4"/>
      <c r="Y10" s="4"/>
      <c r="Z10" s="4"/>
      <c r="AA10" s="4"/>
      <c r="AF10" s="1"/>
      <c r="AG10" s="1"/>
      <c r="AH10" s="1"/>
      <c r="AI10" s="10">
        <v>4</v>
      </c>
      <c r="AJ10" s="10" t="s">
        <v>0</v>
      </c>
      <c r="AK10" s="17">
        <f>MOD(AJ23+6,Z1)</f>
        <v>17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U11" s="54"/>
      <c r="V11" s="54"/>
      <c r="W11" s="54"/>
      <c r="X11" s="4"/>
      <c r="Y11" s="4"/>
      <c r="Z11" s="4"/>
      <c r="AA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1.25" customHeight="1">
      <c r="A12" s="1"/>
      <c r="B12" s="1"/>
      <c r="C12" s="1"/>
      <c r="D12" s="1"/>
      <c r="E12" s="1"/>
      <c r="F12" s="1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U12" s="54"/>
      <c r="V12" s="54"/>
      <c r="W12" s="54"/>
      <c r="X12" s="4"/>
      <c r="Y12" s="4"/>
      <c r="Z12" s="4"/>
      <c r="AA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1.25" customHeight="1" thickBot="1">
      <c r="A13" s="1"/>
      <c r="B13" s="1"/>
      <c r="C13" s="1"/>
      <c r="D13" s="1"/>
      <c r="E13" s="1"/>
      <c r="F13" s="1"/>
      <c r="G13" s="4"/>
      <c r="H13" s="64" t="s">
        <v>8</v>
      </c>
      <c r="I13" s="65"/>
      <c r="J13" s="66"/>
      <c r="K13" s="1"/>
      <c r="L13" s="1"/>
      <c r="M13" s="1"/>
      <c r="N13" s="1"/>
      <c r="O13" s="1"/>
      <c r="P13" s="1"/>
      <c r="Q13" s="1"/>
      <c r="R13" s="1"/>
      <c r="S13" s="1"/>
      <c r="T13" s="1"/>
      <c r="U13" s="54"/>
      <c r="V13" s="54"/>
      <c r="W13" s="54"/>
      <c r="X13" s="4"/>
      <c r="Y13" s="4"/>
      <c r="Z13" s="4"/>
      <c r="AA13" s="4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1.25" customHeight="1">
      <c r="A14" s="1"/>
      <c r="B14" s="1"/>
      <c r="C14" s="1"/>
      <c r="D14" s="1"/>
      <c r="E14" s="1"/>
      <c r="F14" s="1"/>
      <c r="G14" s="4"/>
      <c r="H14" s="6">
        <v>9</v>
      </c>
      <c r="I14" s="7" t="s">
        <v>7</v>
      </c>
      <c r="J14" s="18">
        <f>MOD(D18+13,Z1)</f>
        <v>13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1.25" customHeight="1" thickBot="1">
      <c r="A15" s="1"/>
      <c r="B15" s="57" t="s">
        <v>2</v>
      </c>
      <c r="C15" s="57"/>
      <c r="D15" s="57"/>
      <c r="E15" s="1"/>
      <c r="F15" s="1"/>
      <c r="G15" s="4"/>
      <c r="H15" s="8">
        <v>19</v>
      </c>
      <c r="I15" s="9" t="s">
        <v>6</v>
      </c>
      <c r="J15" s="19">
        <f>MOD(N3+11,Z1)</f>
        <v>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1.25" customHeight="1">
      <c r="A16" s="1"/>
      <c r="B16" s="2">
        <v>5</v>
      </c>
      <c r="C16" s="2" t="s">
        <v>20</v>
      </c>
      <c r="D16" s="26">
        <f>MOD(D19+1,Z1)</f>
        <v>16</v>
      </c>
      <c r="E16" s="1"/>
      <c r="F16" s="1"/>
      <c r="G16" s="4"/>
      <c r="H16" s="6">
        <v>9</v>
      </c>
      <c r="I16" s="7" t="s">
        <v>5</v>
      </c>
      <c r="J16" s="18">
        <f>MOD(T19+4,Z1)</f>
        <v>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1.25" customHeight="1" thickBot="1">
      <c r="A17" s="1"/>
      <c r="B17" s="2">
        <v>5</v>
      </c>
      <c r="C17" s="2" t="s">
        <v>0</v>
      </c>
      <c r="D17" s="15">
        <f>MOD(D3+17,Z1)</f>
        <v>26</v>
      </c>
      <c r="E17" s="1"/>
      <c r="F17" s="1"/>
      <c r="G17" s="4"/>
      <c r="H17" s="8">
        <v>19</v>
      </c>
      <c r="I17" s="9" t="s">
        <v>18</v>
      </c>
      <c r="J17" s="19">
        <f>MOD(T20+3,Z1)</f>
        <v>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1.25" customHeight="1" thickBot="1">
      <c r="A18" s="1"/>
      <c r="B18" s="5">
        <v>9</v>
      </c>
      <c r="C18" s="5" t="s">
        <v>7</v>
      </c>
      <c r="D18" s="48">
        <v>0</v>
      </c>
      <c r="E18" s="1"/>
      <c r="F18" s="1"/>
      <c r="G18" s="4"/>
      <c r="H18" s="11">
        <v>4</v>
      </c>
      <c r="I18" s="12" t="s">
        <v>15</v>
      </c>
      <c r="J18" s="20">
        <f>MOD(N5+11,Z1)</f>
        <v>29</v>
      </c>
      <c r="K18" s="1"/>
      <c r="L18" s="1"/>
      <c r="M18" s="1"/>
      <c r="N18" s="1"/>
      <c r="O18" s="1"/>
      <c r="P18" s="57" t="s">
        <v>29</v>
      </c>
      <c r="Q18" s="57"/>
      <c r="R18" s="57"/>
      <c r="S18" s="57"/>
      <c r="T18" s="57"/>
      <c r="U18" s="1"/>
      <c r="V18" s="1"/>
      <c r="W18" s="1"/>
      <c r="X18" s="1"/>
      <c r="Y18" s="57" t="s">
        <v>26</v>
      </c>
      <c r="Z18" s="57"/>
      <c r="AA18" s="57"/>
      <c r="AB18" s="1"/>
      <c r="AC18" s="1"/>
      <c r="AD18" s="1"/>
      <c r="AE18" s="1"/>
      <c r="AF18" s="1"/>
      <c r="AG18" s="1"/>
      <c r="AH18" s="57" t="s">
        <v>13</v>
      </c>
      <c r="AI18" s="57"/>
      <c r="AJ18" s="5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1.25" customHeight="1" thickBot="1">
      <c r="A19" s="1"/>
      <c r="B19" s="5">
        <v>9</v>
      </c>
      <c r="C19" s="5" t="s">
        <v>0</v>
      </c>
      <c r="D19" s="16">
        <f>MOD(J16+13,Z1)</f>
        <v>15</v>
      </c>
      <c r="E19" s="1"/>
      <c r="F19" s="1"/>
      <c r="G19" s="4"/>
      <c r="H19" s="13">
        <v>7</v>
      </c>
      <c r="I19" s="14" t="s">
        <v>4</v>
      </c>
      <c r="J19" s="21">
        <f>MOD(D20+13,Z1)</f>
        <v>29</v>
      </c>
      <c r="K19" s="1"/>
      <c r="L19" s="1"/>
      <c r="M19" s="1"/>
      <c r="N19" s="1"/>
      <c r="O19" s="1"/>
      <c r="P19" s="5">
        <v>9</v>
      </c>
      <c r="Q19" s="5" t="s">
        <v>7</v>
      </c>
      <c r="R19" s="16">
        <f>MOD(J14+3,Z1)</f>
        <v>16</v>
      </c>
      <c r="S19" s="5" t="s">
        <v>5</v>
      </c>
      <c r="T19" s="16">
        <f>MOD(AA21+4,Z1)</f>
        <v>28</v>
      </c>
      <c r="U19" s="60" t="s">
        <v>34</v>
      </c>
      <c r="V19" s="60"/>
      <c r="W19" s="1"/>
      <c r="X19" s="1"/>
      <c r="Y19" s="5">
        <v>9</v>
      </c>
      <c r="Z19" s="5" t="s">
        <v>7</v>
      </c>
      <c r="AA19" s="16">
        <f>MOD(R19+5,Z1)</f>
        <v>21</v>
      </c>
      <c r="AB19" s="1"/>
      <c r="AC19" s="1"/>
      <c r="AD19" s="1"/>
      <c r="AE19" s="1"/>
      <c r="AF19" s="1"/>
      <c r="AG19" s="1"/>
      <c r="AH19" s="6">
        <v>2</v>
      </c>
      <c r="AI19" s="7" t="s">
        <v>14</v>
      </c>
      <c r="AJ19" s="18">
        <f>MOD(U39+9,Z1)</f>
        <v>26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1.25" customHeight="1" thickBot="1">
      <c r="A20" s="1"/>
      <c r="B20" s="10">
        <v>7</v>
      </c>
      <c r="C20" s="10" t="s">
        <v>4</v>
      </c>
      <c r="D20" s="17">
        <f>MOD(AO5+4,Z1)</f>
        <v>16</v>
      </c>
      <c r="E20" s="1"/>
      <c r="F20" s="1"/>
      <c r="G20" s="4"/>
      <c r="H20" s="11">
        <v>4</v>
      </c>
      <c r="I20" s="12" t="s">
        <v>18</v>
      </c>
      <c r="J20" s="20">
        <f>MOD(T21+4,Z1)</f>
        <v>22</v>
      </c>
      <c r="K20" s="1"/>
      <c r="L20" s="1"/>
      <c r="M20" s="1"/>
      <c r="N20" s="1"/>
      <c r="O20" s="1"/>
      <c r="P20" s="5">
        <v>19</v>
      </c>
      <c r="Q20" s="5" t="s">
        <v>6</v>
      </c>
      <c r="R20" s="16">
        <f>MOD(J15+3,Z1)</f>
        <v>16</v>
      </c>
      <c r="S20" s="5" t="s">
        <v>18</v>
      </c>
      <c r="T20" s="16">
        <f>MOD(AA22+4,Z1)</f>
        <v>29</v>
      </c>
      <c r="U20" s="60"/>
      <c r="V20" s="60"/>
      <c r="W20" s="1"/>
      <c r="X20" s="1"/>
      <c r="Y20" s="5">
        <v>19</v>
      </c>
      <c r="Z20" s="5" t="s">
        <v>6</v>
      </c>
      <c r="AA20" s="16">
        <f>MOD(R20+5,Z1)</f>
        <v>21</v>
      </c>
      <c r="AB20" s="1"/>
      <c r="AC20" s="1"/>
      <c r="AD20" s="1"/>
      <c r="AE20" s="1"/>
      <c r="AF20" s="1"/>
      <c r="AG20" s="1"/>
      <c r="AH20" s="8">
        <v>9</v>
      </c>
      <c r="AI20" s="9" t="s">
        <v>7</v>
      </c>
      <c r="AJ20" s="19">
        <f>MOD(AA19+5,Z1)</f>
        <v>26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1.25" customHeight="1" thickBot="1">
      <c r="A21" s="1"/>
      <c r="B21" s="10">
        <v>7</v>
      </c>
      <c r="C21" s="10" t="s">
        <v>0</v>
      </c>
      <c r="D21" s="17">
        <f>MOD(J21+13,Z1)</f>
        <v>5</v>
      </c>
      <c r="E21" s="1"/>
      <c r="F21" s="1"/>
      <c r="G21" s="1"/>
      <c r="H21" s="13">
        <v>7</v>
      </c>
      <c r="I21" s="14" t="s">
        <v>5</v>
      </c>
      <c r="J21" s="21">
        <f>MOD(T22+4,Z1)</f>
        <v>22</v>
      </c>
      <c r="K21" s="1"/>
      <c r="L21" s="1"/>
      <c r="M21" s="1"/>
      <c r="N21" s="1"/>
      <c r="O21" s="1"/>
      <c r="P21" s="10">
        <v>4</v>
      </c>
      <c r="Q21" s="10" t="s">
        <v>15</v>
      </c>
      <c r="R21" s="17">
        <f>MOD(J18+3,Z1)</f>
        <v>2</v>
      </c>
      <c r="S21" s="10" t="s">
        <v>18</v>
      </c>
      <c r="T21" s="17">
        <f>MOD(AA24+4,Z1)</f>
        <v>18</v>
      </c>
      <c r="U21" s="60"/>
      <c r="V21" s="60"/>
      <c r="W21" s="1"/>
      <c r="X21" s="1"/>
      <c r="Y21" s="5">
        <v>9</v>
      </c>
      <c r="Z21" s="5" t="s">
        <v>5</v>
      </c>
      <c r="AA21" s="16">
        <f>MOD(AJ22+4,Z1)</f>
        <v>24</v>
      </c>
      <c r="AB21" s="1"/>
      <c r="AC21" s="1"/>
      <c r="AD21" s="1"/>
      <c r="AE21" s="1"/>
      <c r="AF21" s="1"/>
      <c r="AG21" s="1"/>
      <c r="AH21" s="6">
        <v>2</v>
      </c>
      <c r="AI21" s="7" t="s">
        <v>4</v>
      </c>
      <c r="AJ21" s="18">
        <f>MOD(AI3+11,Z1)</f>
        <v>20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1.25" customHeight="1" thickBot="1">
      <c r="A22" s="1"/>
      <c r="B22" s="30">
        <v>17</v>
      </c>
      <c r="C22" s="30" t="s">
        <v>0</v>
      </c>
      <c r="D22" s="31">
        <f>MOD(J22+13,Z1)</f>
        <v>24</v>
      </c>
      <c r="E22" s="1"/>
      <c r="F22" s="1"/>
      <c r="G22" s="1"/>
      <c r="H22" s="30">
        <v>17</v>
      </c>
      <c r="I22" s="30" t="s">
        <v>5</v>
      </c>
      <c r="J22" s="31">
        <f>MOD(R24+3,Z1)</f>
        <v>11</v>
      </c>
      <c r="K22" s="1"/>
      <c r="L22" s="1"/>
      <c r="M22" s="1"/>
      <c r="N22" s="1"/>
      <c r="O22" s="1"/>
      <c r="P22" s="27">
        <v>7</v>
      </c>
      <c r="Q22" s="27" t="s">
        <v>4</v>
      </c>
      <c r="R22" s="28">
        <f>MOD(J19+4,Z1)</f>
        <v>3</v>
      </c>
      <c r="S22" s="27" t="s">
        <v>5</v>
      </c>
      <c r="T22" s="28">
        <f>MOD(N27+3,Z1)</f>
        <v>18</v>
      </c>
      <c r="U22" s="60" t="s">
        <v>33</v>
      </c>
      <c r="V22" s="60"/>
      <c r="W22" s="1"/>
      <c r="X22" s="1"/>
      <c r="Y22" s="5">
        <v>19</v>
      </c>
      <c r="Z22" s="5" t="s">
        <v>18</v>
      </c>
      <c r="AA22" s="16">
        <f>MOD(U40+8,Z1)</f>
        <v>25</v>
      </c>
      <c r="AB22" s="1"/>
      <c r="AC22" s="1"/>
      <c r="AD22" s="1"/>
      <c r="AE22" s="1"/>
      <c r="AF22" s="1"/>
      <c r="AG22" s="1"/>
      <c r="AH22" s="8">
        <v>9</v>
      </c>
      <c r="AI22" s="9" t="s">
        <v>5</v>
      </c>
      <c r="AJ22" s="19">
        <f>MOD(AP33+8,Z1)</f>
        <v>20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1.25" customHeight="1">
      <c r="A23" s="1"/>
      <c r="B23" s="32">
        <v>17</v>
      </c>
      <c r="C23" s="32" t="s">
        <v>6</v>
      </c>
      <c r="D23" s="33">
        <f>MOD(L61+3,Z1)</f>
        <v>21</v>
      </c>
      <c r="E23" s="1"/>
      <c r="F23" s="1"/>
      <c r="G23" s="1"/>
      <c r="H23" s="32">
        <v>17</v>
      </c>
      <c r="I23" s="32" t="s">
        <v>6</v>
      </c>
      <c r="J23" s="33">
        <f>MOD(D23+13,Z1)</f>
        <v>4</v>
      </c>
      <c r="K23" s="1"/>
      <c r="L23" s="1"/>
      <c r="M23" s="1"/>
      <c r="N23" s="1"/>
      <c r="O23" s="1"/>
      <c r="P23" s="34">
        <v>11</v>
      </c>
      <c r="Q23" s="35" t="s">
        <v>17</v>
      </c>
      <c r="R23" s="45">
        <f>MOD(AA28+5,Z1)</f>
        <v>8</v>
      </c>
      <c r="S23" s="35" t="s">
        <v>36</v>
      </c>
      <c r="T23" s="36">
        <f>MOD(N28+4,Z1)</f>
        <v>8</v>
      </c>
      <c r="U23" s="68"/>
      <c r="V23" s="60"/>
      <c r="W23" s="1"/>
      <c r="X23" s="1"/>
      <c r="Y23" s="10">
        <v>4</v>
      </c>
      <c r="Z23" s="10" t="s">
        <v>15</v>
      </c>
      <c r="AA23" s="17">
        <f>MOD(R21+5,Z1)</f>
        <v>7</v>
      </c>
      <c r="AB23" s="1"/>
      <c r="AC23" s="1"/>
      <c r="AD23" s="1"/>
      <c r="AE23" s="1"/>
      <c r="AF23" s="1"/>
      <c r="AG23" s="1"/>
      <c r="AH23" s="10">
        <v>4</v>
      </c>
      <c r="AI23" s="10" t="s">
        <v>15</v>
      </c>
      <c r="AJ23" s="17">
        <f>MOD(AA23+4,Z1)</f>
        <v>11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1.2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7">
        <v>17</v>
      </c>
      <c r="Q24" s="38" t="s">
        <v>5</v>
      </c>
      <c r="R24" s="46">
        <f>MOD(N29+4,Z1)</f>
        <v>8</v>
      </c>
      <c r="S24" s="38" t="s">
        <v>6</v>
      </c>
      <c r="T24" s="39">
        <f>MOD(J23+4,Z1)</f>
        <v>8</v>
      </c>
      <c r="U24" s="68"/>
      <c r="V24" s="60"/>
      <c r="W24" s="1"/>
      <c r="X24" s="1"/>
      <c r="Y24" s="10">
        <v>4</v>
      </c>
      <c r="Z24" s="10" t="s">
        <v>18</v>
      </c>
      <c r="AA24" s="17">
        <f>MOD(AJ24+4,Z1)</f>
        <v>14</v>
      </c>
      <c r="AB24" s="1"/>
      <c r="AC24" s="1"/>
      <c r="AD24" s="1"/>
      <c r="AE24" s="1"/>
      <c r="AF24" s="1"/>
      <c r="AG24" s="1"/>
      <c r="AH24" s="10">
        <v>4</v>
      </c>
      <c r="AI24" s="10" t="s">
        <v>18</v>
      </c>
      <c r="AJ24" s="17">
        <f>MOD(AK9+6,Z1)</f>
        <v>10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7" t="s">
        <v>9</v>
      </c>
      <c r="M25" s="57"/>
      <c r="N25" s="57"/>
      <c r="O25" s="1"/>
      <c r="P25" s="4"/>
      <c r="S25" s="4"/>
      <c r="T25" s="25"/>
      <c r="U25" s="1"/>
      <c r="V25" s="1"/>
      <c r="W25" s="1"/>
      <c r="X25" s="1"/>
      <c r="Y25" s="10">
        <v>12</v>
      </c>
      <c r="Z25" s="10" t="s">
        <v>35</v>
      </c>
      <c r="AA25" s="17">
        <f>MOD(U43+8,Z1)</f>
        <v>24</v>
      </c>
      <c r="AB25" s="1"/>
      <c r="AC25" s="1"/>
      <c r="AD25" s="1"/>
      <c r="AE25" s="1"/>
      <c r="AF25" s="1"/>
      <c r="AG25" s="1"/>
      <c r="AH25" s="10">
        <v>12</v>
      </c>
      <c r="AI25" s="10" t="s">
        <v>35</v>
      </c>
      <c r="AJ25" s="17">
        <f>MOD(AA25+4,Z1)</f>
        <v>28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1.2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0">
        <v>7</v>
      </c>
      <c r="M26" s="10" t="s">
        <v>4</v>
      </c>
      <c r="N26" s="17">
        <f>MOD(R22+3,Z1)</f>
        <v>6</v>
      </c>
      <c r="O26" s="1"/>
      <c r="P26" s="4"/>
      <c r="Q26" s="4"/>
      <c r="R26" s="25"/>
      <c r="S26" s="4"/>
      <c r="T26" s="25"/>
      <c r="U26" s="1"/>
      <c r="V26" s="1"/>
      <c r="W26" s="1"/>
      <c r="X26" s="1"/>
      <c r="Y26" s="10">
        <v>12</v>
      </c>
      <c r="Z26" s="10" t="s">
        <v>6</v>
      </c>
      <c r="AA26" s="17">
        <f>MOD(AJ26+4,Z1)</f>
        <v>29</v>
      </c>
      <c r="AB26" s="1"/>
      <c r="AC26" s="1"/>
      <c r="AD26" s="1"/>
      <c r="AE26" s="1"/>
      <c r="AF26" s="1"/>
      <c r="AG26" s="1"/>
      <c r="AH26" s="27">
        <v>12</v>
      </c>
      <c r="AI26" s="27" t="s">
        <v>6</v>
      </c>
      <c r="AJ26" s="28">
        <f>MOD(AO5+13,Z1)</f>
        <v>25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7">
        <v>7</v>
      </c>
      <c r="M27" s="27" t="s">
        <v>5</v>
      </c>
      <c r="N27" s="28">
        <f>MOD(S31+1,Z1)</f>
        <v>15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32">
        <v>11</v>
      </c>
      <c r="Z27" s="32" t="s">
        <v>36</v>
      </c>
      <c r="AA27" s="33">
        <f>MOD(T23+5,Z1)</f>
        <v>13</v>
      </c>
      <c r="AB27" s="1"/>
      <c r="AC27" s="1"/>
      <c r="AD27" s="1"/>
      <c r="AE27" s="1"/>
      <c r="AF27" s="1"/>
      <c r="AG27" s="1"/>
      <c r="AH27" s="34">
        <v>1</v>
      </c>
      <c r="AI27" s="35" t="s">
        <v>14</v>
      </c>
      <c r="AJ27" s="36">
        <f>MOD(R72+18,Z1)</f>
        <v>18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1.25" customHeight="1" thickBot="1">
      <c r="A28" s="1"/>
      <c r="B28" s="1"/>
      <c r="C28" s="1"/>
      <c r="D28" s="1"/>
      <c r="E28" s="1"/>
      <c r="F28" s="1"/>
      <c r="G28" s="1"/>
      <c r="H28" s="1"/>
      <c r="L28" s="32">
        <v>11</v>
      </c>
      <c r="M28" s="32" t="s">
        <v>36</v>
      </c>
      <c r="N28" s="33">
        <f>MOD(S33+1,Z1)</f>
        <v>4</v>
      </c>
      <c r="O28" s="1"/>
      <c r="P28" s="1"/>
      <c r="Q28" s="69" t="s">
        <v>10</v>
      </c>
      <c r="R28" s="70"/>
      <c r="S28" s="71"/>
      <c r="T28" s="1"/>
      <c r="U28" s="1"/>
      <c r="V28" s="1"/>
      <c r="W28" s="1"/>
      <c r="X28" s="1"/>
      <c r="Y28" s="32">
        <v>11</v>
      </c>
      <c r="Z28" s="32" t="s">
        <v>17</v>
      </c>
      <c r="AA28" s="33">
        <f>MOD(AJ30+4,Z1)</f>
        <v>3</v>
      </c>
      <c r="AB28" s="1"/>
      <c r="AC28" s="1"/>
      <c r="AD28" s="1"/>
      <c r="AE28" s="1"/>
      <c r="AF28" s="1"/>
      <c r="AG28" s="1"/>
      <c r="AH28" s="37">
        <v>11</v>
      </c>
      <c r="AI28" s="38" t="s">
        <v>36</v>
      </c>
      <c r="AJ28" s="39">
        <f>MOD(AA27+5,Z1)</f>
        <v>18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1.25" customHeight="1">
      <c r="A29" s="1"/>
      <c r="B29" s="1"/>
      <c r="C29" s="1"/>
      <c r="D29" s="1"/>
      <c r="E29" s="1"/>
      <c r="F29" s="1"/>
      <c r="G29" s="1"/>
      <c r="H29" s="1"/>
      <c r="L29" s="32">
        <v>17</v>
      </c>
      <c r="M29" s="32" t="s">
        <v>5</v>
      </c>
      <c r="N29" s="33">
        <f>MOD(R74+12,Z1)</f>
        <v>4</v>
      </c>
      <c r="O29" s="1"/>
      <c r="P29" s="1"/>
      <c r="Q29" s="11">
        <v>7</v>
      </c>
      <c r="R29" s="12" t="s">
        <v>4</v>
      </c>
      <c r="S29" s="20">
        <f>MOD(N26+2,Z1)</f>
        <v>8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4">
        <v>1</v>
      </c>
      <c r="AI29" s="35" t="s">
        <v>6</v>
      </c>
      <c r="AJ29" s="36">
        <f>MOD(AI5+11,Z1)</f>
        <v>29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1.2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2">
        <v>11</v>
      </c>
      <c r="M30" s="32" t="s">
        <v>17</v>
      </c>
      <c r="N30" s="33">
        <f>MOD(R23+3,Z1)</f>
        <v>11</v>
      </c>
      <c r="O30" s="1"/>
      <c r="P30" s="1"/>
      <c r="Q30" s="13">
        <v>12</v>
      </c>
      <c r="R30" s="14" t="s">
        <v>6</v>
      </c>
      <c r="S30" s="21">
        <f>MOD(U44+2,Z1)</f>
        <v>8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37">
        <v>11</v>
      </c>
      <c r="AI30" s="38" t="s">
        <v>17</v>
      </c>
      <c r="AJ30" s="39">
        <f>MOD(AP35+8,Z1)</f>
        <v>29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2">
        <v>17</v>
      </c>
      <c r="M31" s="32" t="s">
        <v>6</v>
      </c>
      <c r="N31" s="33">
        <f>MOD(T24+3,Z1)</f>
        <v>11</v>
      </c>
      <c r="O31" s="1"/>
      <c r="P31" s="1"/>
      <c r="Q31" s="11">
        <v>7</v>
      </c>
      <c r="R31" s="12" t="s">
        <v>5</v>
      </c>
      <c r="S31" s="20">
        <f>MOD(F54+8,Z1)</f>
        <v>14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43"/>
      <c r="AI31" s="43"/>
      <c r="AJ31" s="44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1.2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  <c r="M32" s="4"/>
      <c r="N32" s="4"/>
      <c r="O32" s="1"/>
      <c r="P32" s="1"/>
      <c r="Q32" s="13">
        <v>12</v>
      </c>
      <c r="R32" s="14" t="s">
        <v>35</v>
      </c>
      <c r="S32" s="21">
        <f>MOD(R70+12,Z1)</f>
        <v>14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4"/>
      <c r="AI32" s="4"/>
      <c r="AJ32" s="25"/>
      <c r="AK32" s="1"/>
      <c r="AL32" s="1"/>
      <c r="AM32" s="1"/>
      <c r="AN32" s="57" t="s">
        <v>27</v>
      </c>
      <c r="AO32" s="57"/>
      <c r="AP32" s="57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4"/>
      <c r="N33" s="4"/>
      <c r="O33" s="1"/>
      <c r="P33" s="1"/>
      <c r="Q33" s="30">
        <v>11</v>
      </c>
      <c r="R33" s="30" t="s">
        <v>36</v>
      </c>
      <c r="S33" s="31">
        <f>MOD(R53+5,Z1)</f>
        <v>3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>
        <v>9</v>
      </c>
      <c r="AO33" s="5" t="s">
        <v>5</v>
      </c>
      <c r="AP33" s="16">
        <f>MOD(AN48+10,Z1)</f>
        <v>12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2">
        <v>11</v>
      </c>
      <c r="R34" s="32" t="s">
        <v>17</v>
      </c>
      <c r="S34" s="33">
        <f>MOD(N30+1,Z1)</f>
        <v>12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>
        <v>9</v>
      </c>
      <c r="AO34" s="5" t="s">
        <v>7</v>
      </c>
      <c r="AP34" s="16">
        <f>MOD(AJ20+6,Z1)</f>
        <v>2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32">
        <v>11</v>
      </c>
      <c r="AO35" s="32" t="s">
        <v>17</v>
      </c>
      <c r="AP35" s="40">
        <f>MOD(L61+3,Z1)</f>
        <v>21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32">
        <v>11</v>
      </c>
      <c r="AO36" s="32" t="s">
        <v>0</v>
      </c>
      <c r="AP36" s="33">
        <f>MOD(AJ28+6,Z1)</f>
        <v>24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1.2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7" t="s">
        <v>11</v>
      </c>
      <c r="T38" s="57"/>
      <c r="U38" s="5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">
        <v>2</v>
      </c>
      <c r="T39" s="7" t="s">
        <v>14</v>
      </c>
      <c r="U39" s="18">
        <f>MOD(F51+8,Z1)</f>
        <v>17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1.2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8">
        <v>19</v>
      </c>
      <c r="T40" s="9" t="s">
        <v>18</v>
      </c>
      <c r="U40" s="19">
        <f>MOD(R51+5,Z1)</f>
        <v>17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>
        <v>2</v>
      </c>
      <c r="T41" s="7" t="s">
        <v>4</v>
      </c>
      <c r="U41" s="18">
        <f>MOD(AJ21+8,Z1)</f>
        <v>28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1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>
        <v>19</v>
      </c>
      <c r="T42" s="9" t="s">
        <v>6</v>
      </c>
      <c r="U42" s="19">
        <f>MOD(AA20+7,Z1)</f>
        <v>28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0">
        <v>12</v>
      </c>
      <c r="T43" s="10" t="s">
        <v>35</v>
      </c>
      <c r="U43" s="15">
        <f>MOD(S32+2,Z1)</f>
        <v>16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0">
        <v>12</v>
      </c>
      <c r="T44" s="10" t="s">
        <v>6</v>
      </c>
      <c r="U44" s="15">
        <f>MOD(AA26+7,Z1)</f>
        <v>6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61" t="s">
        <v>28</v>
      </c>
      <c r="AM47" s="62"/>
      <c r="AN47" s="63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5">
        <v>9</v>
      </c>
      <c r="AM48" s="5" t="s">
        <v>5</v>
      </c>
      <c r="AN48" s="16">
        <f>MOD(D18+2,Z1)</f>
        <v>2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5">
        <v>9</v>
      </c>
      <c r="AM49" s="5" t="s">
        <v>0</v>
      </c>
      <c r="AN49" s="16">
        <f>MOD(AP34+9,Z1)</f>
        <v>11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1.25" customHeight="1">
      <c r="A50" s="1"/>
      <c r="B50" s="1"/>
      <c r="C50" s="1"/>
      <c r="D50" s="57" t="s">
        <v>32</v>
      </c>
      <c r="E50" s="57"/>
      <c r="F50" s="57"/>
      <c r="G50" s="1"/>
      <c r="H50" s="1"/>
      <c r="I50" s="1"/>
      <c r="J50" s="1"/>
      <c r="K50" s="1"/>
      <c r="L50" s="1"/>
      <c r="M50" s="1"/>
      <c r="N50" s="1"/>
      <c r="O50" s="1"/>
      <c r="P50" s="57" t="s">
        <v>25</v>
      </c>
      <c r="Q50" s="57"/>
      <c r="R50" s="57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1.25" customHeight="1">
      <c r="A51" s="1"/>
      <c r="B51" s="1"/>
      <c r="C51" s="1"/>
      <c r="D51" s="5">
        <v>2</v>
      </c>
      <c r="E51" s="5" t="s">
        <v>14</v>
      </c>
      <c r="F51" s="23">
        <f>MOD(K69+4,Z1)</f>
        <v>9</v>
      </c>
      <c r="G51" s="1"/>
      <c r="H51" s="1"/>
      <c r="I51" s="1"/>
      <c r="J51" s="1"/>
      <c r="K51" s="1"/>
      <c r="L51" s="1"/>
      <c r="M51" s="1"/>
      <c r="N51" s="1"/>
      <c r="O51" s="1"/>
      <c r="P51" s="5">
        <v>19</v>
      </c>
      <c r="Q51" s="5" t="s">
        <v>18</v>
      </c>
      <c r="R51" s="16">
        <f>MOD(R68+10,Z1)</f>
        <v>12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1.25" customHeight="1">
      <c r="A52" s="1"/>
      <c r="B52" s="1"/>
      <c r="C52" s="1"/>
      <c r="D52" s="5">
        <v>2</v>
      </c>
      <c r="E52" s="5" t="s">
        <v>4</v>
      </c>
      <c r="F52" s="16">
        <f>MOD(U41+8,Z1)</f>
        <v>6</v>
      </c>
      <c r="G52" s="1"/>
      <c r="H52" s="1"/>
      <c r="I52" s="1"/>
      <c r="J52" s="1"/>
      <c r="K52" s="1"/>
      <c r="L52" s="1"/>
      <c r="M52" s="1"/>
      <c r="N52" s="1"/>
      <c r="O52" s="1"/>
      <c r="P52" s="5">
        <v>19</v>
      </c>
      <c r="Q52" s="5" t="s">
        <v>6</v>
      </c>
      <c r="R52" s="16">
        <f>MOD(U42+5,Z1)</f>
        <v>3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1.25" customHeight="1">
      <c r="A53" s="1"/>
      <c r="B53" s="1"/>
      <c r="C53" s="1"/>
      <c r="D53" s="10">
        <v>7</v>
      </c>
      <c r="E53" s="10" t="s">
        <v>4</v>
      </c>
      <c r="F53" s="17">
        <f>MOD(S29+8,Z1)</f>
        <v>16</v>
      </c>
      <c r="G53" s="1"/>
      <c r="H53" s="1"/>
      <c r="I53" s="1"/>
      <c r="J53" s="1"/>
      <c r="K53" s="1"/>
      <c r="L53" s="1"/>
      <c r="M53" s="1"/>
      <c r="N53" s="1"/>
      <c r="O53" s="1"/>
      <c r="P53" s="32">
        <v>11</v>
      </c>
      <c r="Q53" s="32" t="s">
        <v>36</v>
      </c>
      <c r="R53" s="33">
        <f>MOD(F55+7,Z1)</f>
        <v>28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1.25" customHeight="1">
      <c r="A54" s="1"/>
      <c r="B54" s="1"/>
      <c r="C54" s="1"/>
      <c r="D54" s="10">
        <v>7</v>
      </c>
      <c r="E54" s="10" t="s">
        <v>5</v>
      </c>
      <c r="F54" s="17">
        <f>MOD(K71+4,Z1)</f>
        <v>6</v>
      </c>
      <c r="G54" s="1"/>
      <c r="H54" s="1"/>
      <c r="I54" s="1"/>
      <c r="J54" s="1"/>
      <c r="K54" s="1"/>
      <c r="L54" s="1"/>
      <c r="M54" s="1"/>
      <c r="N54" s="1"/>
      <c r="O54" s="1"/>
      <c r="P54" s="32">
        <v>11</v>
      </c>
      <c r="Q54" s="32" t="s">
        <v>17</v>
      </c>
      <c r="R54" s="33">
        <f>MOD(S34+5,Z1)</f>
        <v>17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1.25" customHeight="1">
      <c r="A55" s="1"/>
      <c r="B55" s="1"/>
      <c r="C55" s="1"/>
      <c r="D55" s="32">
        <v>11</v>
      </c>
      <c r="E55" s="32" t="s">
        <v>36</v>
      </c>
      <c r="F55" s="33">
        <f>MOD(L61+3,Z1)</f>
        <v>21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1.25" customHeight="1">
      <c r="A56" s="1"/>
      <c r="B56" s="1"/>
      <c r="C56" s="1"/>
      <c r="D56" s="32">
        <v>11</v>
      </c>
      <c r="E56" s="32" t="s">
        <v>17</v>
      </c>
      <c r="F56" s="33">
        <f>MOD(R54+7,Z1)</f>
        <v>24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1.25" customHeight="1">
      <c r="A60" s="1"/>
      <c r="B60" s="1"/>
      <c r="C60" s="1"/>
      <c r="D60" s="1"/>
      <c r="E60" s="1"/>
      <c r="F60" s="1"/>
      <c r="G60" s="1"/>
      <c r="H60" s="1"/>
      <c r="I60" s="1"/>
      <c r="J60" s="57" t="s">
        <v>24</v>
      </c>
      <c r="K60" s="57"/>
      <c r="L60" s="5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1.25" customHeight="1">
      <c r="A61" s="1"/>
      <c r="B61" s="1"/>
      <c r="C61" s="1"/>
      <c r="D61" s="1"/>
      <c r="E61" s="1"/>
      <c r="F61" s="1"/>
      <c r="G61" s="1"/>
      <c r="H61" s="1"/>
      <c r="I61" s="1"/>
      <c r="J61" s="32">
        <v>11</v>
      </c>
      <c r="K61" s="32" t="s">
        <v>36</v>
      </c>
      <c r="L61" s="51">
        <v>18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1.25" customHeight="1">
      <c r="A62" s="1"/>
      <c r="B62" s="1"/>
      <c r="C62" s="1"/>
      <c r="D62" s="1"/>
      <c r="E62" s="1"/>
      <c r="F62" s="1"/>
      <c r="G62" s="1"/>
      <c r="H62" s="1"/>
      <c r="I62" s="1"/>
      <c r="J62" s="32">
        <v>11</v>
      </c>
      <c r="K62" s="32" t="s">
        <v>0</v>
      </c>
      <c r="L62" s="33">
        <f>MOD(F56+3,Z1)</f>
        <v>27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57" t="s">
        <v>12</v>
      </c>
      <c r="Q67" s="57"/>
      <c r="R67" s="57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1.25" customHeight="1">
      <c r="A68" s="1"/>
      <c r="B68" s="1"/>
      <c r="C68" s="1"/>
      <c r="D68" s="1"/>
      <c r="E68" s="1"/>
      <c r="F68" s="1"/>
      <c r="G68" s="1"/>
      <c r="H68" s="1"/>
      <c r="I68" s="57" t="s">
        <v>19</v>
      </c>
      <c r="J68" s="57"/>
      <c r="K68" s="57"/>
      <c r="L68" s="1"/>
      <c r="M68" s="1"/>
      <c r="N68" s="1"/>
      <c r="O68" s="1"/>
      <c r="P68" s="5">
        <v>19</v>
      </c>
      <c r="Q68" s="5" t="s">
        <v>18</v>
      </c>
      <c r="R68" s="29">
        <f>MOD(D18+2,Z1)</f>
        <v>2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1.25" customHeight="1">
      <c r="A69" s="1"/>
      <c r="B69" s="1"/>
      <c r="C69" s="1"/>
      <c r="D69" s="1"/>
      <c r="E69" s="1"/>
      <c r="F69" s="1"/>
      <c r="G69" s="1"/>
      <c r="H69" s="1"/>
      <c r="I69" s="5">
        <v>2</v>
      </c>
      <c r="J69" s="5" t="s">
        <v>14</v>
      </c>
      <c r="K69" s="16">
        <f>MOD(D18+5,Z1)</f>
        <v>5</v>
      </c>
      <c r="L69" s="1"/>
      <c r="M69" s="1"/>
      <c r="N69" s="1"/>
      <c r="O69" s="1"/>
      <c r="P69" s="5">
        <v>19</v>
      </c>
      <c r="Q69" s="5" t="s">
        <v>0</v>
      </c>
      <c r="R69" s="16">
        <f>MOD(R52+10,Z1)</f>
        <v>13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1.25" customHeight="1">
      <c r="A70" s="1"/>
      <c r="B70" s="1"/>
      <c r="C70" s="1"/>
      <c r="D70" s="1"/>
      <c r="E70" s="1"/>
      <c r="F70" s="1"/>
      <c r="G70" s="1"/>
      <c r="H70" s="1"/>
      <c r="I70" s="5">
        <v>2</v>
      </c>
      <c r="J70" s="5" t="s">
        <v>0</v>
      </c>
      <c r="K70" s="16">
        <f>MOD(F52+5,Z1)</f>
        <v>11</v>
      </c>
      <c r="L70" s="1"/>
      <c r="M70" s="1"/>
      <c r="N70" s="1"/>
      <c r="O70" s="1"/>
      <c r="P70" s="10">
        <v>12</v>
      </c>
      <c r="Q70" s="10" t="s">
        <v>35</v>
      </c>
      <c r="R70" s="50">
        <v>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1.25" customHeight="1">
      <c r="A71" s="1"/>
      <c r="B71" s="1"/>
      <c r="C71" s="1"/>
      <c r="D71" s="1"/>
      <c r="E71" s="1"/>
      <c r="F71" s="1"/>
      <c r="G71" s="1"/>
      <c r="H71" s="1"/>
      <c r="I71" s="10">
        <v>7</v>
      </c>
      <c r="J71" s="10" t="s">
        <v>5</v>
      </c>
      <c r="K71" s="24">
        <f>MOD(R70+0,Z1)</f>
        <v>2</v>
      </c>
      <c r="L71" s="1"/>
      <c r="M71" s="1"/>
      <c r="N71" s="1"/>
      <c r="O71" s="1"/>
      <c r="P71" s="10">
        <v>12</v>
      </c>
      <c r="Q71" s="10" t="s">
        <v>0</v>
      </c>
      <c r="R71" s="17">
        <f>MOD(S30+12,Z1)</f>
        <v>20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1.25" customHeight="1">
      <c r="A72" s="1"/>
      <c r="B72" s="1"/>
      <c r="C72" s="1"/>
      <c r="D72" s="1"/>
      <c r="E72" s="1"/>
      <c r="F72" s="1"/>
      <c r="G72" s="1"/>
      <c r="H72" s="1"/>
      <c r="I72" s="10">
        <v>7</v>
      </c>
      <c r="J72" s="10" t="s">
        <v>0</v>
      </c>
      <c r="K72" s="17">
        <f>MOD(F53+4,Z1)</f>
        <v>20</v>
      </c>
      <c r="L72" s="1"/>
      <c r="M72" s="1"/>
      <c r="N72" s="1"/>
      <c r="O72" s="1"/>
      <c r="P72" s="32">
        <v>1</v>
      </c>
      <c r="Q72" s="32" t="s">
        <v>14</v>
      </c>
      <c r="R72" s="40">
        <f>MOD(L61+12,Z1)</f>
        <v>0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2">
        <v>1</v>
      </c>
      <c r="Q73" s="32" t="s">
        <v>0</v>
      </c>
      <c r="R73" s="33">
        <f>MOD(AJ29+17,Z1)</f>
        <v>16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2">
        <v>17</v>
      </c>
      <c r="Q74" s="32" t="s">
        <v>5</v>
      </c>
      <c r="R74" s="33">
        <f>MOD(L61+4,Z1)</f>
        <v>22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2">
        <v>17</v>
      </c>
      <c r="Q75" s="32" t="s">
        <v>0</v>
      </c>
      <c r="R75" s="33">
        <f>MOD(N31+12,Z1)</f>
        <v>23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1"/>
      <c r="Q76" s="41"/>
      <c r="R76" s="4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4"/>
      <c r="R77" s="25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</sheetData>
  <sheetProtection sheet="1" objects="1" scenarios="1"/>
  <mergeCells count="23">
    <mergeCell ref="AH18:AJ18"/>
    <mergeCell ref="Y18:AA18"/>
    <mergeCell ref="S38:U38"/>
    <mergeCell ref="I68:K68"/>
    <mergeCell ref="H13:J13"/>
    <mergeCell ref="L2:N2"/>
    <mergeCell ref="J60:L60"/>
    <mergeCell ref="P67:R67"/>
    <mergeCell ref="P50:R50"/>
    <mergeCell ref="Q28:S28"/>
    <mergeCell ref="P18:T18"/>
    <mergeCell ref="B2:D2"/>
    <mergeCell ref="B15:D15"/>
    <mergeCell ref="D50:F50"/>
    <mergeCell ref="L25:N25"/>
    <mergeCell ref="AL47:AN47"/>
    <mergeCell ref="U1:Y1"/>
    <mergeCell ref="U19:V21"/>
    <mergeCell ref="AM4:AO4"/>
    <mergeCell ref="AG2:AI2"/>
    <mergeCell ref="AI8:AK8"/>
    <mergeCell ref="AN32:AP32"/>
    <mergeCell ref="U22:V24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Z80"/>
  <sheetViews>
    <sheetView tabSelected="1" workbookViewId="0" topLeftCell="A1">
      <selection activeCell="A1" sqref="A1"/>
    </sheetView>
  </sheetViews>
  <sheetFormatPr defaultColWidth="9.140625" defaultRowHeight="12.75"/>
  <cols>
    <col min="1" max="52" width="4.28125" style="0" customWidth="1"/>
  </cols>
  <sheetData>
    <row r="1" spans="1:52" ht="11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4"/>
      <c r="W1" s="75" t="s">
        <v>30</v>
      </c>
      <c r="X1" s="76"/>
      <c r="Y1" s="76"/>
      <c r="Z1" s="55">
        <v>30</v>
      </c>
      <c r="AA1" s="77" t="s">
        <v>31</v>
      </c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ht="11.25" customHeight="1">
      <c r="A2" s="72"/>
      <c r="B2" s="78" t="s">
        <v>1</v>
      </c>
      <c r="C2" s="78"/>
      <c r="D2" s="78"/>
      <c r="E2" s="72"/>
      <c r="F2" s="72"/>
      <c r="G2" s="72"/>
      <c r="H2" s="72"/>
      <c r="I2" s="72"/>
      <c r="J2" s="72"/>
      <c r="K2" s="72"/>
      <c r="L2" s="79" t="s">
        <v>3</v>
      </c>
      <c r="M2" s="80"/>
      <c r="N2" s="81"/>
      <c r="O2" s="72"/>
      <c r="P2" s="72"/>
      <c r="Q2" s="72"/>
      <c r="R2" s="72"/>
      <c r="S2" s="8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8" t="s">
        <v>21</v>
      </c>
      <c r="AF2" s="78"/>
      <c r="AG2" s="78"/>
      <c r="AH2" s="78"/>
      <c r="AI2" s="78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ht="11.25" customHeight="1">
      <c r="A3" s="72"/>
      <c r="B3" s="83">
        <v>5</v>
      </c>
      <c r="C3" s="83" t="s">
        <v>5</v>
      </c>
      <c r="D3" s="53">
        <v>7</v>
      </c>
      <c r="E3" s="72"/>
      <c r="F3" s="72"/>
      <c r="G3" s="72"/>
      <c r="H3" s="72"/>
      <c r="I3" s="72"/>
      <c r="J3" s="72"/>
      <c r="K3" s="72"/>
      <c r="L3" s="83">
        <v>19</v>
      </c>
      <c r="M3" s="83" t="s">
        <v>6</v>
      </c>
      <c r="N3" s="84">
        <f>MOD(D17+2,Z1)</f>
        <v>29</v>
      </c>
      <c r="O3" s="72"/>
      <c r="P3" s="72"/>
      <c r="Q3" s="72"/>
      <c r="R3" s="72"/>
      <c r="S3" s="82"/>
      <c r="T3" s="85"/>
      <c r="U3" s="86"/>
      <c r="V3" s="86"/>
      <c r="W3" s="86"/>
      <c r="X3" s="86"/>
      <c r="Y3" s="86"/>
      <c r="Z3" s="87"/>
      <c r="AA3" s="86"/>
      <c r="AB3" s="87"/>
      <c r="AC3" s="87"/>
      <c r="AD3" s="87"/>
      <c r="AE3" s="83">
        <v>2</v>
      </c>
      <c r="AF3" s="83" t="s">
        <v>4</v>
      </c>
      <c r="AG3" s="84">
        <f>MOD(D17+9,Z1)</f>
        <v>6</v>
      </c>
      <c r="AH3" s="83" t="s">
        <v>0</v>
      </c>
      <c r="AI3" s="84">
        <f>MOD(AI19+10,Z1)</f>
        <v>3</v>
      </c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</row>
    <row r="4" spans="1:52" ht="11.25" customHeight="1">
      <c r="A4" s="72"/>
      <c r="B4" s="83">
        <v>5</v>
      </c>
      <c r="C4" s="83" t="s">
        <v>0</v>
      </c>
      <c r="D4" s="84">
        <f>MOD(F16+17,Z1)</f>
        <v>2</v>
      </c>
      <c r="E4" s="72"/>
      <c r="F4" s="72"/>
      <c r="G4" s="72"/>
      <c r="H4" s="72"/>
      <c r="I4" s="72"/>
      <c r="J4" s="72"/>
      <c r="K4" s="72"/>
      <c r="L4" s="83">
        <v>19</v>
      </c>
      <c r="M4" s="83" t="s">
        <v>0</v>
      </c>
      <c r="N4" s="84">
        <f>MOD(L17+10,Z1)</f>
        <v>9</v>
      </c>
      <c r="O4" s="72"/>
      <c r="P4" s="72"/>
      <c r="Q4" s="72"/>
      <c r="R4" s="72"/>
      <c r="S4" s="72"/>
      <c r="T4" s="85"/>
      <c r="U4" s="88"/>
      <c r="V4" s="88"/>
      <c r="W4" s="88"/>
      <c r="X4" s="89"/>
      <c r="Y4" s="89"/>
      <c r="Z4" s="90"/>
      <c r="AA4" s="89"/>
      <c r="AB4" s="85"/>
      <c r="AC4" s="85"/>
      <c r="AD4" s="85"/>
      <c r="AE4" s="91">
        <v>8</v>
      </c>
      <c r="AF4" s="91" t="s">
        <v>5</v>
      </c>
      <c r="AG4" s="92">
        <f>MOD(D18+10,Z1)</f>
        <v>20</v>
      </c>
      <c r="AH4" s="91" t="s">
        <v>0</v>
      </c>
      <c r="AI4" s="92">
        <f>MOD(AI22+10,Z1)</f>
        <v>16</v>
      </c>
      <c r="AJ4" s="72"/>
      <c r="AK4" s="72"/>
      <c r="AL4" s="72"/>
      <c r="AM4" s="78" t="s">
        <v>22</v>
      </c>
      <c r="AN4" s="78"/>
      <c r="AO4" s="78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</row>
    <row r="5" spans="1:52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93">
        <v>4</v>
      </c>
      <c r="M5" s="93" t="s">
        <v>15</v>
      </c>
      <c r="N5" s="94">
        <f>MOD(AO5+7,Z1)</f>
        <v>18</v>
      </c>
      <c r="O5" s="72"/>
      <c r="P5" s="72"/>
      <c r="Q5" s="72"/>
      <c r="R5" s="72"/>
      <c r="S5" s="72"/>
      <c r="T5" s="73"/>
      <c r="U5" s="88"/>
      <c r="V5" s="88"/>
      <c r="W5" s="88"/>
      <c r="X5" s="89"/>
      <c r="Y5" s="89"/>
      <c r="Z5" s="90"/>
      <c r="AA5" s="89"/>
      <c r="AB5" s="85"/>
      <c r="AC5" s="85"/>
      <c r="AD5" s="85"/>
      <c r="AE5" s="95">
        <v>1</v>
      </c>
      <c r="AF5" s="95" t="s">
        <v>6</v>
      </c>
      <c r="AG5" s="96">
        <f>MOD(L61+0,Z1)</f>
        <v>28</v>
      </c>
      <c r="AH5" s="95" t="s">
        <v>0</v>
      </c>
      <c r="AI5" s="97">
        <f>MOD(AI25+10,Z1)</f>
        <v>8</v>
      </c>
      <c r="AJ5" s="72"/>
      <c r="AK5" s="72"/>
      <c r="AL5" s="72"/>
      <c r="AM5" s="93">
        <v>18</v>
      </c>
      <c r="AN5" s="93" t="s">
        <v>6</v>
      </c>
      <c r="AO5" s="50">
        <v>11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</row>
    <row r="6" spans="1:52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93">
        <v>4</v>
      </c>
      <c r="M6" s="93" t="s">
        <v>0</v>
      </c>
      <c r="N6" s="94">
        <f>MOD(L19+10,Z1)</f>
        <v>19</v>
      </c>
      <c r="O6" s="72"/>
      <c r="P6" s="72"/>
      <c r="Q6" s="72"/>
      <c r="R6" s="72"/>
      <c r="S6" s="72"/>
      <c r="T6" s="73"/>
      <c r="U6" s="88"/>
      <c r="V6" s="88"/>
      <c r="W6" s="88"/>
      <c r="X6" s="89"/>
      <c r="Y6" s="89"/>
      <c r="Z6" s="90"/>
      <c r="AA6" s="89"/>
      <c r="AB6" s="98"/>
      <c r="AC6" s="85"/>
      <c r="AD6" s="85"/>
      <c r="AE6" s="99"/>
      <c r="AF6" s="73"/>
      <c r="AG6" s="73"/>
      <c r="AH6" s="73"/>
      <c r="AI6" s="73"/>
      <c r="AJ6" s="72"/>
      <c r="AK6" s="72"/>
      <c r="AL6" s="72"/>
      <c r="AM6" s="93">
        <v>18</v>
      </c>
      <c r="AN6" s="93" t="s">
        <v>0</v>
      </c>
      <c r="AO6" s="94">
        <f>MOD(AI24+12,Z1)</f>
        <v>26</v>
      </c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</row>
    <row r="7" spans="1:52" ht="11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  <c r="U7" s="88"/>
      <c r="V7" s="88"/>
      <c r="W7" s="88"/>
      <c r="X7" s="89"/>
      <c r="Y7" s="89"/>
      <c r="Z7" s="90"/>
      <c r="AA7" s="89"/>
      <c r="AB7" s="100"/>
      <c r="AC7" s="85"/>
      <c r="AD7" s="85"/>
      <c r="AE7" s="73"/>
      <c r="AF7" s="73"/>
      <c r="AG7" s="73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</row>
    <row r="8" spans="1:52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88"/>
      <c r="V8" s="88"/>
      <c r="W8" s="88"/>
      <c r="X8" s="89"/>
      <c r="Y8" s="89"/>
      <c r="Z8" s="90"/>
      <c r="AA8" s="101"/>
      <c r="AB8" s="101"/>
      <c r="AC8" s="85"/>
      <c r="AD8" s="85"/>
      <c r="AE8" s="73"/>
      <c r="AF8" s="72"/>
      <c r="AG8" s="72"/>
      <c r="AH8" s="72"/>
      <c r="AI8" s="78" t="s">
        <v>23</v>
      </c>
      <c r="AJ8" s="78"/>
      <c r="AK8" s="78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</row>
    <row r="9" spans="1:52" ht="11.2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8" t="s">
        <v>39</v>
      </c>
      <c r="R9" s="78"/>
      <c r="S9" s="78"/>
      <c r="T9" s="78"/>
      <c r="U9" s="78"/>
      <c r="V9" s="88"/>
      <c r="W9" s="88"/>
      <c r="X9" s="89"/>
      <c r="Y9" s="89"/>
      <c r="Z9" s="90"/>
      <c r="AA9" s="89"/>
      <c r="AB9" s="85"/>
      <c r="AC9" s="85"/>
      <c r="AD9" s="85"/>
      <c r="AE9" s="73"/>
      <c r="AF9" s="72"/>
      <c r="AG9" s="72"/>
      <c r="AH9" s="72"/>
      <c r="AI9" s="93">
        <v>4</v>
      </c>
      <c r="AJ9" s="93" t="s">
        <v>18</v>
      </c>
      <c r="AK9" s="94">
        <f>MOD(R71+1,Z1)</f>
        <v>20</v>
      </c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</row>
    <row r="10" spans="1:52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83">
        <v>9</v>
      </c>
      <c r="R10" s="83" t="s">
        <v>7</v>
      </c>
      <c r="S10" s="84">
        <f>MOD(R19+2,Z1)</f>
        <v>15</v>
      </c>
      <c r="T10" s="83" t="s">
        <v>5</v>
      </c>
      <c r="U10" s="84">
        <f>MOD(AK20+6,Z1)</f>
        <v>23</v>
      </c>
      <c r="V10" s="88"/>
      <c r="W10" s="88"/>
      <c r="X10" s="89"/>
      <c r="Y10" s="89"/>
      <c r="Z10" s="90"/>
      <c r="AA10" s="101"/>
      <c r="AB10" s="101"/>
      <c r="AC10" s="85"/>
      <c r="AD10" s="85"/>
      <c r="AE10" s="73"/>
      <c r="AF10" s="72"/>
      <c r="AG10" s="72"/>
      <c r="AH10" s="72"/>
      <c r="AI10" s="93">
        <v>4</v>
      </c>
      <c r="AJ10" s="93" t="s">
        <v>0</v>
      </c>
      <c r="AK10" s="94">
        <f>MOD(AI23+6,Z1)</f>
        <v>17</v>
      </c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</row>
    <row r="11" spans="1:52" ht="11.25" customHeight="1" thickBo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83">
        <v>19</v>
      </c>
      <c r="R11" s="102" t="s">
        <v>6</v>
      </c>
      <c r="S11" s="103">
        <f>MOD(R20+2,Z1)</f>
        <v>15</v>
      </c>
      <c r="T11" s="102" t="s">
        <v>18</v>
      </c>
      <c r="U11" s="103">
        <f>MOD(U40+10,Z1)</f>
        <v>24</v>
      </c>
      <c r="V11" s="88"/>
      <c r="W11" s="88"/>
      <c r="X11" s="89"/>
      <c r="Y11" s="89"/>
      <c r="Z11" s="90"/>
      <c r="AA11" s="89"/>
      <c r="AB11" s="104"/>
      <c r="AC11" s="72"/>
      <c r="AD11" s="73"/>
      <c r="AE11" s="73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</row>
    <row r="12" spans="1:52" ht="11.25" customHeight="1">
      <c r="A12" s="72"/>
      <c r="B12" s="72"/>
      <c r="C12" s="72"/>
      <c r="D12" s="72"/>
      <c r="E12" s="72"/>
      <c r="F12" s="72"/>
      <c r="G12" s="86"/>
      <c r="H12" s="86"/>
      <c r="I12" s="86"/>
      <c r="J12" s="72"/>
      <c r="K12" s="72"/>
      <c r="L12" s="72"/>
      <c r="M12" s="72"/>
      <c r="N12" s="72"/>
      <c r="O12" s="72"/>
      <c r="P12" s="72"/>
      <c r="Q12" s="105">
        <v>3</v>
      </c>
      <c r="R12" s="106" t="s">
        <v>6</v>
      </c>
      <c r="S12" s="107">
        <f>MOD(D18+19,Z1)</f>
        <v>29</v>
      </c>
      <c r="T12" s="106" t="s">
        <v>0</v>
      </c>
      <c r="U12" s="108">
        <f>MOD(U42+10,Z1)</f>
        <v>7</v>
      </c>
      <c r="V12" s="88"/>
      <c r="W12" s="88"/>
      <c r="X12" s="89"/>
      <c r="Y12" s="89"/>
      <c r="Z12" s="89"/>
      <c r="AA12" s="104"/>
      <c r="AB12" s="73"/>
      <c r="AC12" s="85"/>
      <c r="AD12" s="73"/>
      <c r="AE12" s="73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</row>
    <row r="13" spans="1:52" ht="11.25" customHeight="1" thickBot="1">
      <c r="A13" s="72"/>
      <c r="B13" s="72"/>
      <c r="C13" s="72"/>
      <c r="D13" s="72"/>
      <c r="E13" s="72"/>
      <c r="F13" s="72"/>
      <c r="G13" s="89"/>
      <c r="H13" s="73"/>
      <c r="I13" s="73"/>
      <c r="J13" s="73"/>
      <c r="K13" s="72"/>
      <c r="L13" s="72"/>
      <c r="M13" s="72"/>
      <c r="N13" s="72"/>
      <c r="O13" s="72"/>
      <c r="P13" s="72"/>
      <c r="Q13" s="105">
        <v>8</v>
      </c>
      <c r="R13" s="109" t="s">
        <v>14</v>
      </c>
      <c r="S13" s="110">
        <f>MOD(R21+2,Z1)</f>
        <v>28</v>
      </c>
      <c r="T13" s="109" t="s">
        <v>5</v>
      </c>
      <c r="U13" s="110">
        <f>MOD(AK22+7,Z1)</f>
        <v>8</v>
      </c>
      <c r="V13" s="88"/>
      <c r="W13" s="88"/>
      <c r="X13" s="89"/>
      <c r="Y13" s="89"/>
      <c r="Z13" s="89"/>
      <c r="AA13" s="89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52" ht="11.25" customHeight="1">
      <c r="A14" s="72"/>
      <c r="B14" s="72"/>
      <c r="C14" s="72"/>
      <c r="D14" s="72"/>
      <c r="E14" s="72"/>
      <c r="F14" s="72"/>
      <c r="G14" s="89"/>
      <c r="H14" s="73"/>
      <c r="I14" s="73"/>
      <c r="J14" s="73"/>
      <c r="K14" s="72"/>
      <c r="L14" s="72"/>
      <c r="M14" s="72"/>
      <c r="N14" s="72"/>
      <c r="O14" s="72"/>
      <c r="P14" s="72"/>
      <c r="Q14" s="93">
        <v>4</v>
      </c>
      <c r="R14" s="111" t="s">
        <v>15</v>
      </c>
      <c r="S14" s="112">
        <f>MOD(R22+2,Z1)</f>
        <v>4</v>
      </c>
      <c r="T14" s="111" t="s">
        <v>18</v>
      </c>
      <c r="U14" s="113">
        <f>MOD(AK23+7,Z1)</f>
        <v>3</v>
      </c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</row>
    <row r="15" spans="1:52" ht="11.25" customHeight="1" thickBot="1">
      <c r="A15" s="72"/>
      <c r="B15" s="78" t="s">
        <v>2</v>
      </c>
      <c r="C15" s="78"/>
      <c r="D15" s="78"/>
      <c r="E15" s="78"/>
      <c r="F15" s="78"/>
      <c r="G15" s="89"/>
      <c r="H15" s="78" t="s">
        <v>8</v>
      </c>
      <c r="I15" s="114"/>
      <c r="J15" s="114"/>
      <c r="K15" s="114"/>
      <c r="L15" s="114"/>
      <c r="M15" s="72"/>
      <c r="N15" s="72"/>
      <c r="O15" s="72"/>
      <c r="P15" s="72"/>
      <c r="Q15" s="115">
        <v>18</v>
      </c>
      <c r="R15" s="115" t="s">
        <v>35</v>
      </c>
      <c r="S15" s="94">
        <f>MOD(T24+2,Z1)</f>
        <v>7</v>
      </c>
      <c r="T15" s="115" t="s">
        <v>6</v>
      </c>
      <c r="U15" s="94">
        <f>MOD(AK24+7,Z1)</f>
        <v>1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</row>
    <row r="16" spans="1:52" ht="11.25" customHeight="1">
      <c r="A16" s="72"/>
      <c r="B16" s="83">
        <v>5</v>
      </c>
      <c r="C16" s="83" t="s">
        <v>0</v>
      </c>
      <c r="D16" s="84">
        <f>MOD(D3+17,Z1)</f>
        <v>24</v>
      </c>
      <c r="E16" s="83" t="s">
        <v>20</v>
      </c>
      <c r="F16" s="116">
        <f>MOD(F17+3,Z1)</f>
        <v>15</v>
      </c>
      <c r="G16" s="89"/>
      <c r="H16" s="117">
        <v>9</v>
      </c>
      <c r="I16" s="118" t="s">
        <v>7</v>
      </c>
      <c r="J16" s="119">
        <f>MOD(D17+13,Z1)</f>
        <v>10</v>
      </c>
      <c r="K16" s="118" t="s">
        <v>5</v>
      </c>
      <c r="L16" s="119">
        <f>MOD(T19+4,Z1)</f>
        <v>29</v>
      </c>
      <c r="M16" s="72"/>
      <c r="N16" s="72"/>
      <c r="O16" s="72"/>
      <c r="P16" s="72"/>
      <c r="Q16" s="95">
        <v>11</v>
      </c>
      <c r="R16" s="95" t="s">
        <v>16</v>
      </c>
      <c r="S16" s="97">
        <f>MOD(T25+2,Z1)</f>
        <v>20</v>
      </c>
      <c r="T16" s="95" t="s">
        <v>17</v>
      </c>
      <c r="U16" s="97">
        <f>MOD(AK26+6,Z1)</f>
        <v>15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</row>
    <row r="17" spans="1:52" ht="11.25" customHeight="1" thickBot="1">
      <c r="A17" s="72"/>
      <c r="B17" s="83">
        <v>9</v>
      </c>
      <c r="C17" s="83" t="s">
        <v>7</v>
      </c>
      <c r="D17" s="56">
        <f>MOD(D16+3,Z1)</f>
        <v>27</v>
      </c>
      <c r="E17" s="83" t="s">
        <v>0</v>
      </c>
      <c r="F17" s="84">
        <f>MOD(L16+13,Z1)</f>
        <v>12</v>
      </c>
      <c r="G17" s="89"/>
      <c r="H17" s="117">
        <v>19</v>
      </c>
      <c r="I17" s="120" t="s">
        <v>6</v>
      </c>
      <c r="J17" s="121">
        <f>MOD(N3+11,Z1)</f>
        <v>10</v>
      </c>
      <c r="K17" s="120" t="s">
        <v>18</v>
      </c>
      <c r="L17" s="121">
        <f>MOD(T20+3,Z1)</f>
        <v>29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</row>
    <row r="18" spans="1:52" ht="11.25" customHeight="1" thickBot="1">
      <c r="A18" s="72"/>
      <c r="B18" s="91">
        <v>8</v>
      </c>
      <c r="C18" s="91" t="s">
        <v>14</v>
      </c>
      <c r="D18" s="158">
        <v>10</v>
      </c>
      <c r="E18" s="91" t="s">
        <v>0</v>
      </c>
      <c r="F18" s="92">
        <f>MOD(L18+13,Z1)</f>
        <v>27</v>
      </c>
      <c r="G18" s="89"/>
      <c r="H18" s="91">
        <v>8</v>
      </c>
      <c r="I18" s="122" t="s">
        <v>14</v>
      </c>
      <c r="J18" s="123">
        <f>MOD(D18+13,Z1)</f>
        <v>23</v>
      </c>
      <c r="K18" s="122" t="s">
        <v>5</v>
      </c>
      <c r="L18" s="123">
        <f>MOD(T21+4,Z1)</f>
        <v>14</v>
      </c>
      <c r="M18" s="72"/>
      <c r="N18" s="72"/>
      <c r="O18" s="72"/>
      <c r="P18" s="78" t="s">
        <v>29</v>
      </c>
      <c r="Q18" s="78"/>
      <c r="R18" s="78"/>
      <c r="S18" s="78"/>
      <c r="T18" s="78"/>
      <c r="U18" s="72"/>
      <c r="V18" s="72"/>
      <c r="W18" s="72"/>
      <c r="X18" s="72"/>
      <c r="Y18" s="86"/>
      <c r="Z18" s="86"/>
      <c r="AA18" s="86"/>
      <c r="AB18" s="72"/>
      <c r="AC18" s="72"/>
      <c r="AD18" s="72"/>
      <c r="AE18" s="72"/>
      <c r="AF18" s="72"/>
      <c r="AG18" s="78" t="s">
        <v>13</v>
      </c>
      <c r="AH18" s="114"/>
      <c r="AI18" s="114"/>
      <c r="AJ18" s="114"/>
      <c r="AK18" s="114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</row>
    <row r="19" spans="1:52" ht="11.25" customHeight="1">
      <c r="A19" s="72"/>
      <c r="B19" s="93">
        <v>7</v>
      </c>
      <c r="C19" s="93" t="s">
        <v>4</v>
      </c>
      <c r="D19" s="94">
        <f>MOD(AO5+5,Z1)</f>
        <v>16</v>
      </c>
      <c r="E19" s="93" t="s">
        <v>0</v>
      </c>
      <c r="F19" s="94">
        <f>MOD(L20+13,Z1)</f>
        <v>22</v>
      </c>
      <c r="G19" s="89"/>
      <c r="H19" s="124">
        <v>4</v>
      </c>
      <c r="I19" s="125" t="s">
        <v>15</v>
      </c>
      <c r="J19" s="126">
        <f>MOD(N5+11,Z1)</f>
        <v>29</v>
      </c>
      <c r="K19" s="125" t="s">
        <v>18</v>
      </c>
      <c r="L19" s="127">
        <f>MOD(T22+4,Z1)</f>
        <v>9</v>
      </c>
      <c r="M19" s="72"/>
      <c r="N19" s="72"/>
      <c r="O19" s="72"/>
      <c r="P19" s="83">
        <v>9</v>
      </c>
      <c r="Q19" s="83" t="s">
        <v>7</v>
      </c>
      <c r="R19" s="84">
        <f>MOD(J16+3,Z1)</f>
        <v>13</v>
      </c>
      <c r="S19" s="83" t="s">
        <v>5</v>
      </c>
      <c r="T19" s="84">
        <f>MOD(U10+2,Z1)</f>
        <v>25</v>
      </c>
      <c r="U19" s="128" t="s">
        <v>34</v>
      </c>
      <c r="V19" s="128"/>
      <c r="W19" s="72"/>
      <c r="X19" s="72"/>
      <c r="Y19" s="129"/>
      <c r="Z19" s="129"/>
      <c r="AA19" s="130"/>
      <c r="AB19" s="72"/>
      <c r="AC19" s="72"/>
      <c r="AD19" s="72"/>
      <c r="AE19" s="72"/>
      <c r="AF19" s="72"/>
      <c r="AG19" s="117">
        <v>2</v>
      </c>
      <c r="AH19" s="118" t="s">
        <v>14</v>
      </c>
      <c r="AI19" s="119">
        <f>MOD(U39+9,Z1)</f>
        <v>23</v>
      </c>
      <c r="AJ19" s="118" t="s">
        <v>4</v>
      </c>
      <c r="AK19" s="119">
        <f>MOD(AG3+11,Z1)</f>
        <v>17</v>
      </c>
      <c r="AL19" s="73"/>
      <c r="AM19" s="73"/>
      <c r="AN19" s="73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</row>
    <row r="20" spans="1:52" ht="11.25" customHeight="1" thickBot="1">
      <c r="A20" s="72"/>
      <c r="B20" s="95">
        <v>17</v>
      </c>
      <c r="C20" s="95" t="s">
        <v>6</v>
      </c>
      <c r="D20" s="97">
        <f>MOD(L61+3,Z1)</f>
        <v>1</v>
      </c>
      <c r="E20" s="95" t="s">
        <v>0</v>
      </c>
      <c r="F20" s="97">
        <f>MOD(L21+13,Z1)</f>
        <v>5</v>
      </c>
      <c r="G20" s="89"/>
      <c r="H20" s="124">
        <v>7</v>
      </c>
      <c r="I20" s="131" t="s">
        <v>4</v>
      </c>
      <c r="J20" s="132">
        <f>MOD(D19+13,Z1)</f>
        <v>29</v>
      </c>
      <c r="K20" s="133" t="s">
        <v>5</v>
      </c>
      <c r="L20" s="132">
        <f>MOD(T23+4,Z1)</f>
        <v>9</v>
      </c>
      <c r="M20" s="72"/>
      <c r="N20" s="72"/>
      <c r="O20" s="72"/>
      <c r="P20" s="83">
        <v>19</v>
      </c>
      <c r="Q20" s="83" t="s">
        <v>6</v>
      </c>
      <c r="R20" s="84">
        <f>MOD(J17+3,Z1)</f>
        <v>13</v>
      </c>
      <c r="S20" s="83" t="s">
        <v>18</v>
      </c>
      <c r="T20" s="84">
        <f>MOD(U11+2,Z1)</f>
        <v>26</v>
      </c>
      <c r="U20" s="128"/>
      <c r="V20" s="128"/>
      <c r="W20" s="72"/>
      <c r="X20" s="72"/>
      <c r="Y20" s="129"/>
      <c r="Z20" s="129"/>
      <c r="AA20" s="130"/>
      <c r="AB20" s="72"/>
      <c r="AC20" s="72"/>
      <c r="AD20" s="72"/>
      <c r="AE20" s="72"/>
      <c r="AF20" s="72"/>
      <c r="AG20" s="117">
        <v>9</v>
      </c>
      <c r="AH20" s="120" t="s">
        <v>7</v>
      </c>
      <c r="AI20" s="121">
        <f>MOD(S10+8,Z1)</f>
        <v>23</v>
      </c>
      <c r="AJ20" s="120" t="s">
        <v>5</v>
      </c>
      <c r="AK20" s="121">
        <f>MOD(AO23+4,Z1)</f>
        <v>17</v>
      </c>
      <c r="AL20" s="73"/>
      <c r="AM20" s="73"/>
      <c r="AN20" s="73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</row>
    <row r="21" spans="1:52" ht="11.25" customHeight="1">
      <c r="A21" s="72"/>
      <c r="B21" s="134"/>
      <c r="C21" s="73"/>
      <c r="D21" s="73"/>
      <c r="E21" s="72"/>
      <c r="F21" s="72"/>
      <c r="G21" s="72"/>
      <c r="H21" s="95">
        <v>17</v>
      </c>
      <c r="I21" s="135" t="s">
        <v>6</v>
      </c>
      <c r="J21" s="136">
        <f>MOD(D20+13,Z1)</f>
        <v>14</v>
      </c>
      <c r="K21" s="135" t="s">
        <v>5</v>
      </c>
      <c r="L21" s="136">
        <f>MOD(R26+4,Z1)</f>
        <v>22</v>
      </c>
      <c r="M21" s="72"/>
      <c r="N21" s="72"/>
      <c r="O21" s="72"/>
      <c r="P21" s="91">
        <v>8</v>
      </c>
      <c r="Q21" s="91" t="s">
        <v>14</v>
      </c>
      <c r="R21" s="92">
        <f>MOD(J18+3,Z1)</f>
        <v>26</v>
      </c>
      <c r="S21" s="91" t="s">
        <v>5</v>
      </c>
      <c r="T21" s="92">
        <f>MOD(U13+2,Z1)</f>
        <v>10</v>
      </c>
      <c r="U21" s="128"/>
      <c r="V21" s="128"/>
      <c r="W21" s="72"/>
      <c r="X21" s="72"/>
      <c r="Y21" s="129"/>
      <c r="Z21" s="129"/>
      <c r="AA21" s="130"/>
      <c r="AB21" s="72"/>
      <c r="AC21" s="72"/>
      <c r="AD21" s="72"/>
      <c r="AE21" s="72"/>
      <c r="AF21" s="72"/>
      <c r="AG21" s="91">
        <v>13</v>
      </c>
      <c r="AH21" s="106" t="s">
        <v>36</v>
      </c>
      <c r="AI21" s="107">
        <f>MOD(U41+9,Z1)</f>
        <v>6</v>
      </c>
      <c r="AJ21" s="106" t="s">
        <v>17</v>
      </c>
      <c r="AK21" s="107">
        <f>MOD(AO25+4,Z1)</f>
        <v>1</v>
      </c>
      <c r="AL21" s="73"/>
      <c r="AM21" s="73"/>
      <c r="AN21" s="73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</row>
    <row r="22" spans="1:52" ht="11.25" customHeight="1" thickBot="1">
      <c r="A22" s="72"/>
      <c r="B22" s="99"/>
      <c r="C22" s="73"/>
      <c r="D22" s="73"/>
      <c r="E22" s="72"/>
      <c r="F22" s="72"/>
      <c r="G22" s="72"/>
      <c r="H22" s="134"/>
      <c r="I22" s="73"/>
      <c r="J22" s="73"/>
      <c r="K22" s="72"/>
      <c r="L22" s="72"/>
      <c r="M22" s="72"/>
      <c r="N22" s="72"/>
      <c r="O22" s="72"/>
      <c r="P22" s="93">
        <v>4</v>
      </c>
      <c r="Q22" s="93" t="s">
        <v>15</v>
      </c>
      <c r="R22" s="94">
        <f>MOD(J19+3,Z1)</f>
        <v>2</v>
      </c>
      <c r="S22" s="93" t="s">
        <v>18</v>
      </c>
      <c r="T22" s="94">
        <f>MOD(U14+2,Z1)</f>
        <v>5</v>
      </c>
      <c r="U22" s="128"/>
      <c r="V22" s="128"/>
      <c r="W22" s="72"/>
      <c r="X22" s="72"/>
      <c r="Y22" s="129"/>
      <c r="Z22" s="129"/>
      <c r="AA22" s="130"/>
      <c r="AB22" s="72"/>
      <c r="AC22" s="72"/>
      <c r="AD22" s="72"/>
      <c r="AE22" s="72"/>
      <c r="AF22" s="72"/>
      <c r="AG22" s="91">
        <v>8</v>
      </c>
      <c r="AH22" s="109" t="s">
        <v>14</v>
      </c>
      <c r="AI22" s="110">
        <f>MOD(S13+8,Z1)</f>
        <v>6</v>
      </c>
      <c r="AJ22" s="109" t="s">
        <v>5</v>
      </c>
      <c r="AK22" s="110">
        <f>MOD(AG4+11,Z1)</f>
        <v>1</v>
      </c>
      <c r="AL22" s="72"/>
      <c r="AM22" s="79" t="s">
        <v>37</v>
      </c>
      <c r="AN22" s="80"/>
      <c r="AO22" s="81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</row>
    <row r="23" spans="1:52" ht="11.25" customHeight="1">
      <c r="A23" s="72"/>
      <c r="B23" s="73"/>
      <c r="C23" s="73"/>
      <c r="D23" s="73"/>
      <c r="E23" s="72"/>
      <c r="F23" s="72"/>
      <c r="G23" s="72"/>
      <c r="H23" s="134"/>
      <c r="I23" s="73"/>
      <c r="J23" s="73"/>
      <c r="K23" s="72"/>
      <c r="L23" s="72"/>
      <c r="M23" s="72"/>
      <c r="N23" s="72"/>
      <c r="O23" s="72"/>
      <c r="P23" s="93">
        <v>7</v>
      </c>
      <c r="Q23" s="93" t="s">
        <v>4</v>
      </c>
      <c r="R23" s="94">
        <f>MOD(J20+4,Z1)</f>
        <v>3</v>
      </c>
      <c r="S23" s="93" t="s">
        <v>5</v>
      </c>
      <c r="T23" s="94">
        <f>MOD(N26+3,Z1)</f>
        <v>5</v>
      </c>
      <c r="U23" s="128" t="s">
        <v>33</v>
      </c>
      <c r="V23" s="128"/>
      <c r="W23" s="72"/>
      <c r="X23" s="72"/>
      <c r="Y23" s="134"/>
      <c r="Z23" s="134"/>
      <c r="AA23" s="137"/>
      <c r="AB23" s="72"/>
      <c r="AC23" s="72"/>
      <c r="AD23" s="72"/>
      <c r="AE23" s="72"/>
      <c r="AF23" s="72"/>
      <c r="AG23" s="93">
        <v>4</v>
      </c>
      <c r="AH23" s="93" t="s">
        <v>15</v>
      </c>
      <c r="AI23" s="94">
        <f>MOD(S14+7,Z1)</f>
        <v>11</v>
      </c>
      <c r="AJ23" s="93" t="s">
        <v>18</v>
      </c>
      <c r="AK23" s="94">
        <f>MOD(AK9+6,Z1)</f>
        <v>26</v>
      </c>
      <c r="AL23" s="72"/>
      <c r="AM23" s="83">
        <v>9</v>
      </c>
      <c r="AN23" s="83" t="s">
        <v>5</v>
      </c>
      <c r="AO23" s="84">
        <f>MOD(AP33+4,Z1)</f>
        <v>13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</row>
    <row r="24" spans="1:52" ht="11.25" customHeight="1" thickBot="1">
      <c r="A24" s="72"/>
      <c r="B24" s="72"/>
      <c r="C24" s="72"/>
      <c r="D24" s="72"/>
      <c r="E24" s="72"/>
      <c r="F24" s="72"/>
      <c r="G24" s="72"/>
      <c r="H24" s="104"/>
      <c r="I24" s="73"/>
      <c r="J24" s="73"/>
      <c r="K24" s="72"/>
      <c r="L24" s="72"/>
      <c r="M24" s="72"/>
      <c r="N24" s="72"/>
      <c r="O24" s="72"/>
      <c r="P24" s="138">
        <v>18</v>
      </c>
      <c r="Q24" s="138" t="s">
        <v>6</v>
      </c>
      <c r="R24" s="139">
        <f>MOD(U15+2,Z1)</f>
        <v>3</v>
      </c>
      <c r="S24" s="138" t="s">
        <v>35</v>
      </c>
      <c r="T24" s="139">
        <f>MOD(N27+3,Z1)</f>
        <v>5</v>
      </c>
      <c r="U24" s="128"/>
      <c r="V24" s="128"/>
      <c r="W24" s="72"/>
      <c r="X24" s="72"/>
      <c r="Y24" s="134"/>
      <c r="Z24" s="134"/>
      <c r="AA24" s="137"/>
      <c r="AB24" s="72"/>
      <c r="AC24" s="72"/>
      <c r="AD24" s="72"/>
      <c r="AE24" s="72"/>
      <c r="AF24" s="72"/>
      <c r="AG24" s="93">
        <v>18</v>
      </c>
      <c r="AH24" s="93" t="s">
        <v>35</v>
      </c>
      <c r="AI24" s="94">
        <f>MOD(S15+7,Z1)</f>
        <v>14</v>
      </c>
      <c r="AJ24" s="93" t="s">
        <v>6</v>
      </c>
      <c r="AK24" s="94">
        <f>MOD(AO5+13,Z1)</f>
        <v>24</v>
      </c>
      <c r="AL24" s="72"/>
      <c r="AM24" s="83">
        <v>9</v>
      </c>
      <c r="AN24" s="83" t="s">
        <v>7</v>
      </c>
      <c r="AO24" s="84">
        <f>MOD(AI20+2,Z1)</f>
        <v>25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</row>
    <row r="25" spans="1:52" ht="11.25" customHeight="1" thickBot="1">
      <c r="A25" s="72"/>
      <c r="B25" s="72"/>
      <c r="C25" s="72"/>
      <c r="D25" s="72"/>
      <c r="E25" s="72"/>
      <c r="F25" s="72"/>
      <c r="G25" s="72"/>
      <c r="H25" s="99"/>
      <c r="I25" s="73"/>
      <c r="J25" s="73"/>
      <c r="K25" s="72"/>
      <c r="L25" s="114" t="s">
        <v>9</v>
      </c>
      <c r="M25" s="114"/>
      <c r="N25" s="114"/>
      <c r="O25" s="72"/>
      <c r="P25" s="140">
        <v>11</v>
      </c>
      <c r="Q25" s="141" t="s">
        <v>17</v>
      </c>
      <c r="R25" s="142">
        <f>MOD(U16+3,Z1)</f>
        <v>18</v>
      </c>
      <c r="S25" s="141" t="s">
        <v>16</v>
      </c>
      <c r="T25" s="143">
        <f>MOD(N30+4,Z1)</f>
        <v>18</v>
      </c>
      <c r="U25" s="144"/>
      <c r="V25" s="128"/>
      <c r="W25" s="72"/>
      <c r="X25" s="72"/>
      <c r="Y25" s="134"/>
      <c r="Z25" s="134"/>
      <c r="AA25" s="137"/>
      <c r="AB25" s="72"/>
      <c r="AC25" s="72"/>
      <c r="AD25" s="72"/>
      <c r="AE25" s="72"/>
      <c r="AF25" s="72"/>
      <c r="AG25" s="95">
        <v>1</v>
      </c>
      <c r="AH25" s="140" t="s">
        <v>14</v>
      </c>
      <c r="AI25" s="143">
        <f>MOD(R72+18,Z1)</f>
        <v>28</v>
      </c>
      <c r="AJ25" s="140" t="s">
        <v>6</v>
      </c>
      <c r="AK25" s="143">
        <f>MOD(AG5+11,Z1)</f>
        <v>9</v>
      </c>
      <c r="AL25" s="72"/>
      <c r="AM25" s="91">
        <v>13</v>
      </c>
      <c r="AN25" s="91" t="s">
        <v>17</v>
      </c>
      <c r="AO25" s="145">
        <f>MOD(AP35+4,Z1)</f>
        <v>27</v>
      </c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</row>
    <row r="26" spans="1:52" ht="11.25" customHeight="1" thickBot="1">
      <c r="A26" s="72"/>
      <c r="B26" s="72"/>
      <c r="C26" s="72"/>
      <c r="D26" s="72"/>
      <c r="E26" s="72"/>
      <c r="F26" s="72"/>
      <c r="G26" s="72"/>
      <c r="H26" s="72"/>
      <c r="I26" s="73"/>
      <c r="J26" s="73"/>
      <c r="K26" s="73"/>
      <c r="L26" s="125">
        <v>7</v>
      </c>
      <c r="M26" s="146" t="s">
        <v>5</v>
      </c>
      <c r="N26" s="126">
        <f>MOD(F55+9,Z1)</f>
        <v>2</v>
      </c>
      <c r="O26" s="72"/>
      <c r="P26" s="147">
        <v>17</v>
      </c>
      <c r="Q26" s="148" t="s">
        <v>5</v>
      </c>
      <c r="R26" s="149">
        <f>MOD(N32+4,Z1)</f>
        <v>18</v>
      </c>
      <c r="S26" s="148" t="s">
        <v>6</v>
      </c>
      <c r="T26" s="150">
        <f>MOD(J21+4,Z1)</f>
        <v>18</v>
      </c>
      <c r="U26" s="144"/>
      <c r="V26" s="128"/>
      <c r="W26" s="72"/>
      <c r="X26" s="72"/>
      <c r="Y26" s="134"/>
      <c r="Z26" s="134"/>
      <c r="AA26" s="137"/>
      <c r="AB26" s="72"/>
      <c r="AC26" s="72"/>
      <c r="AD26" s="72"/>
      <c r="AE26" s="72"/>
      <c r="AF26" s="72"/>
      <c r="AG26" s="95">
        <v>11</v>
      </c>
      <c r="AH26" s="147" t="s">
        <v>16</v>
      </c>
      <c r="AI26" s="150">
        <f>MOD(S16+8,Z1)</f>
        <v>28</v>
      </c>
      <c r="AJ26" s="147" t="s">
        <v>17</v>
      </c>
      <c r="AK26" s="150">
        <f>MOD(AO27+4,Z1)</f>
        <v>9</v>
      </c>
      <c r="AL26" s="72"/>
      <c r="AM26" s="91">
        <v>13</v>
      </c>
      <c r="AN26" s="91" t="s">
        <v>36</v>
      </c>
      <c r="AO26" s="92">
        <f>MOD(AI21+2,Z1)</f>
        <v>8</v>
      </c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</row>
    <row r="27" spans="1:52" ht="11.25" customHeight="1" thickBo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131">
        <v>18</v>
      </c>
      <c r="M27" s="151" t="s">
        <v>35</v>
      </c>
      <c r="N27" s="132">
        <f>MOD(R71+13,Z1)</f>
        <v>2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99"/>
      <c r="Z27" s="99"/>
      <c r="AA27" s="152"/>
      <c r="AB27" s="72"/>
      <c r="AC27" s="72"/>
      <c r="AD27" s="72"/>
      <c r="AE27" s="72"/>
      <c r="AF27" s="72"/>
      <c r="AG27" s="73"/>
      <c r="AH27" s="73"/>
      <c r="AI27" s="73"/>
      <c r="AJ27" s="73"/>
      <c r="AK27" s="72"/>
      <c r="AL27" s="72"/>
      <c r="AM27" s="95">
        <v>11</v>
      </c>
      <c r="AN27" s="95" t="s">
        <v>17</v>
      </c>
      <c r="AO27" s="97">
        <f>MOD(L61+7,Z1)</f>
        <v>5</v>
      </c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</row>
    <row r="28" spans="1:52" ht="11.25" customHeight="1">
      <c r="A28" s="72"/>
      <c r="B28" s="72"/>
      <c r="C28" s="72"/>
      <c r="D28" s="72"/>
      <c r="E28" s="72"/>
      <c r="F28" s="72"/>
      <c r="G28" s="72"/>
      <c r="H28" s="72"/>
      <c r="I28" s="73"/>
      <c r="J28" s="73"/>
      <c r="K28" s="73"/>
      <c r="L28" s="125">
        <v>7</v>
      </c>
      <c r="M28" s="146" t="s">
        <v>4</v>
      </c>
      <c r="N28" s="126">
        <f>MOD(R23+4,Z1)</f>
        <v>7</v>
      </c>
      <c r="O28" s="72"/>
      <c r="P28" s="72"/>
      <c r="Q28" s="73"/>
      <c r="R28" s="73"/>
      <c r="S28" s="73"/>
      <c r="T28" s="72"/>
      <c r="U28" s="72"/>
      <c r="V28" s="72"/>
      <c r="W28" s="72"/>
      <c r="X28" s="72"/>
      <c r="Y28" s="99"/>
      <c r="Z28" s="99"/>
      <c r="AA28" s="152"/>
      <c r="AB28" s="72"/>
      <c r="AC28" s="72"/>
      <c r="AD28" s="72"/>
      <c r="AE28" s="72"/>
      <c r="AF28" s="72"/>
      <c r="AG28" s="73"/>
      <c r="AH28" s="73"/>
      <c r="AI28" s="73"/>
      <c r="AJ28" s="73"/>
      <c r="AK28" s="73"/>
      <c r="AL28" s="72"/>
      <c r="AM28" s="95">
        <v>11</v>
      </c>
      <c r="AN28" s="95" t="s">
        <v>0</v>
      </c>
      <c r="AO28" s="97">
        <f>MOD(AI26+2,Z1)</f>
        <v>0</v>
      </c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</row>
    <row r="29" spans="1:52" ht="11.25" customHeight="1" thickBot="1">
      <c r="A29" s="72"/>
      <c r="B29" s="72"/>
      <c r="C29" s="72"/>
      <c r="D29" s="72"/>
      <c r="E29" s="72"/>
      <c r="F29" s="72"/>
      <c r="G29" s="72"/>
      <c r="H29" s="72"/>
      <c r="I29" s="73"/>
      <c r="J29" s="73"/>
      <c r="K29" s="73"/>
      <c r="L29" s="131">
        <v>18</v>
      </c>
      <c r="M29" s="151" t="s">
        <v>6</v>
      </c>
      <c r="N29" s="132">
        <f>MOD(R24+4,Z1)</f>
        <v>7</v>
      </c>
      <c r="O29" s="72"/>
      <c r="P29" s="72"/>
      <c r="Q29" s="73"/>
      <c r="R29" s="73"/>
      <c r="S29" s="73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3"/>
      <c r="AH29" s="73"/>
      <c r="AI29" s="73"/>
      <c r="AJ29" s="73"/>
      <c r="AK29" s="73"/>
      <c r="AL29" s="72"/>
      <c r="AM29" s="73"/>
      <c r="AN29" s="73"/>
      <c r="AO29" s="73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</row>
    <row r="30" spans="1:52" ht="11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135">
        <v>11</v>
      </c>
      <c r="M30" s="135" t="s">
        <v>16</v>
      </c>
      <c r="N30" s="136">
        <f>MOD(R55+6,Z1)</f>
        <v>14</v>
      </c>
      <c r="O30" s="72"/>
      <c r="P30" s="72"/>
      <c r="Q30" s="86"/>
      <c r="R30" s="86"/>
      <c r="S30" s="86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89"/>
      <c r="AH30" s="153"/>
      <c r="AI30" s="153"/>
      <c r="AJ30" s="153"/>
      <c r="AK30" s="89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</row>
    <row r="31" spans="1:52" ht="11.2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95">
        <v>11</v>
      </c>
      <c r="M31" s="95" t="s">
        <v>17</v>
      </c>
      <c r="N31" s="97">
        <f>MOD(R25+3,Z1)</f>
        <v>21</v>
      </c>
      <c r="O31" s="72"/>
      <c r="P31" s="72"/>
      <c r="Q31" s="134"/>
      <c r="R31" s="134"/>
      <c r="S31" s="137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89"/>
      <c r="AI31" s="89"/>
      <c r="AJ31" s="154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</row>
    <row r="32" spans="1:52" ht="11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95">
        <v>17</v>
      </c>
      <c r="M32" s="95" t="s">
        <v>5</v>
      </c>
      <c r="N32" s="97">
        <f>MOD(R73+12,Z1)</f>
        <v>14</v>
      </c>
      <c r="O32" s="72"/>
      <c r="P32" s="72"/>
      <c r="Q32" s="134"/>
      <c r="R32" s="134"/>
      <c r="S32" s="137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89"/>
      <c r="AI32" s="89"/>
      <c r="AJ32" s="154"/>
      <c r="AK32" s="72"/>
      <c r="AL32" s="72"/>
      <c r="AM32" s="72"/>
      <c r="AN32" s="79" t="s">
        <v>40</v>
      </c>
      <c r="AO32" s="80"/>
      <c r="AP32" s="81"/>
      <c r="AQ32" s="72"/>
      <c r="AR32" s="72"/>
      <c r="AS32" s="72"/>
      <c r="AT32" s="72"/>
      <c r="AU32" s="72"/>
      <c r="AV32" s="72"/>
      <c r="AW32" s="72"/>
      <c r="AX32" s="72"/>
      <c r="AY32" s="72"/>
      <c r="AZ32" s="72"/>
    </row>
    <row r="33" spans="1:52" ht="11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95">
        <v>17</v>
      </c>
      <c r="M33" s="95" t="s">
        <v>6</v>
      </c>
      <c r="N33" s="97">
        <f>MOD(T26+3,Z1)</f>
        <v>21</v>
      </c>
      <c r="O33" s="72"/>
      <c r="P33" s="72"/>
      <c r="Q33" s="155"/>
      <c r="R33" s="155"/>
      <c r="S33" s="156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83">
        <v>9</v>
      </c>
      <c r="AO33" s="83" t="s">
        <v>5</v>
      </c>
      <c r="AP33" s="84">
        <f>MOD(AN48+10,Z1)</f>
        <v>9</v>
      </c>
      <c r="AQ33" s="72"/>
      <c r="AR33" s="72"/>
      <c r="AS33" s="72"/>
      <c r="AT33" s="72"/>
      <c r="AU33" s="72"/>
      <c r="AV33" s="72"/>
      <c r="AW33" s="72"/>
      <c r="AX33" s="72"/>
      <c r="AY33" s="72"/>
      <c r="AZ33" s="72"/>
    </row>
    <row r="34" spans="1:52" ht="11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55"/>
      <c r="R34" s="155"/>
      <c r="S34" s="156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83">
        <v>9</v>
      </c>
      <c r="AO34" s="83" t="s">
        <v>7</v>
      </c>
      <c r="AP34" s="84">
        <f>MOD(AO24+4,Z1)</f>
        <v>29</v>
      </c>
      <c r="AQ34" s="72"/>
      <c r="AR34" s="72"/>
      <c r="AS34" s="72"/>
      <c r="AT34" s="72"/>
      <c r="AU34" s="72"/>
      <c r="AV34" s="72"/>
      <c r="AW34" s="72"/>
      <c r="AX34" s="72"/>
      <c r="AY34" s="72"/>
      <c r="AZ34" s="72"/>
    </row>
    <row r="35" spans="1:52" ht="11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91">
        <v>13</v>
      </c>
      <c r="AO35" s="91" t="s">
        <v>17</v>
      </c>
      <c r="AP35" s="145">
        <f>MOD(D18+13,Z1)</f>
        <v>23</v>
      </c>
      <c r="AQ35" s="72"/>
      <c r="AR35" s="72"/>
      <c r="AS35" s="72"/>
      <c r="AT35" s="72"/>
      <c r="AU35" s="72"/>
      <c r="AV35" s="72"/>
      <c r="AW35" s="72"/>
      <c r="AX35" s="72"/>
      <c r="AY35" s="72"/>
      <c r="AZ35" s="72"/>
    </row>
    <row r="36" spans="1:52" ht="11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91">
        <v>13</v>
      </c>
      <c r="AO36" s="91" t="s">
        <v>0</v>
      </c>
      <c r="AP36" s="92">
        <f>MOD(AO26+4,Z1)</f>
        <v>12</v>
      </c>
      <c r="AQ36" s="72"/>
      <c r="AR36" s="72"/>
      <c r="AS36" s="72"/>
      <c r="AT36" s="72"/>
      <c r="AU36" s="72"/>
      <c r="AV36" s="72"/>
      <c r="AW36" s="72"/>
      <c r="AX36" s="72"/>
      <c r="AY36" s="72"/>
      <c r="AZ36" s="72"/>
    </row>
    <row r="37" spans="1:52" ht="11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</row>
    <row r="38" spans="1:52" ht="11.25" customHeight="1" thickBo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8" t="s">
        <v>41</v>
      </c>
      <c r="T38" s="114"/>
      <c r="U38" s="114"/>
      <c r="V38" s="114"/>
      <c r="W38" s="114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</row>
    <row r="39" spans="1:52" ht="11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117">
        <v>2</v>
      </c>
      <c r="T39" s="118" t="s">
        <v>14</v>
      </c>
      <c r="U39" s="119">
        <f>MOD(F51+8,Z1)</f>
        <v>14</v>
      </c>
      <c r="V39" s="118" t="s">
        <v>4</v>
      </c>
      <c r="W39" s="119">
        <f>MOD(AK19+8,Z1)</f>
        <v>25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</row>
    <row r="40" spans="1:52" ht="11.25" customHeight="1" thickBo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117">
        <v>19</v>
      </c>
      <c r="T40" s="120" t="s">
        <v>18</v>
      </c>
      <c r="U40" s="121">
        <f>MOD(R51+5,Z1)</f>
        <v>14</v>
      </c>
      <c r="V40" s="120" t="s">
        <v>6</v>
      </c>
      <c r="W40" s="121">
        <f>MOD(S11+10,Z1)</f>
        <v>25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</row>
    <row r="41" spans="1:52" ht="11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105">
        <v>13</v>
      </c>
      <c r="T41" s="106" t="s">
        <v>36</v>
      </c>
      <c r="U41" s="107">
        <f>MOD(F53+8,Z1)</f>
        <v>27</v>
      </c>
      <c r="V41" s="106" t="s">
        <v>17</v>
      </c>
      <c r="W41" s="107">
        <f>MOD(AK21+8,Z1)</f>
        <v>9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</row>
    <row r="42" spans="1:52" ht="11.25" customHeight="1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105">
        <v>3</v>
      </c>
      <c r="T42" s="109" t="s">
        <v>38</v>
      </c>
      <c r="U42" s="110">
        <f>MOD(R53+5,Z1)</f>
        <v>27</v>
      </c>
      <c r="V42" s="109" t="s">
        <v>6</v>
      </c>
      <c r="W42" s="110">
        <f>MOD(S12+10,Z1)</f>
        <v>9</v>
      </c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</row>
    <row r="43" spans="1:52" ht="11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89"/>
      <c r="T43" s="89"/>
      <c r="U43" s="154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</row>
    <row r="44" spans="1:52" ht="11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89"/>
      <c r="T44" s="89"/>
      <c r="U44" s="154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</row>
    <row r="45" spans="1:52" ht="11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</row>
    <row r="46" spans="1:52" ht="11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</row>
    <row r="47" spans="1:52" ht="11.2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9" t="s">
        <v>28</v>
      </c>
      <c r="AM47" s="80"/>
      <c r="AN47" s="81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</row>
    <row r="48" spans="1:52" ht="11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83">
        <v>9</v>
      </c>
      <c r="AM48" s="83" t="s">
        <v>5</v>
      </c>
      <c r="AN48" s="84">
        <f>MOD(D17+2,Z1)</f>
        <v>29</v>
      </c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</row>
    <row r="49" spans="1:52" ht="11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83">
        <v>9</v>
      </c>
      <c r="AM49" s="83" t="s">
        <v>0</v>
      </c>
      <c r="AN49" s="84">
        <f>MOD(AP34+9,Z1)</f>
        <v>8</v>
      </c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</row>
    <row r="50" spans="1:52" ht="11.25" customHeight="1">
      <c r="A50" s="72"/>
      <c r="B50" s="72"/>
      <c r="C50" s="72"/>
      <c r="D50" s="78" t="s">
        <v>32</v>
      </c>
      <c r="E50" s="78"/>
      <c r="F50" s="78"/>
      <c r="G50" s="72"/>
      <c r="H50" s="72"/>
      <c r="I50" s="72"/>
      <c r="J50" s="72"/>
      <c r="K50" s="72"/>
      <c r="L50" s="72"/>
      <c r="M50" s="72"/>
      <c r="N50" s="72"/>
      <c r="O50" s="72"/>
      <c r="P50" s="78" t="s">
        <v>42</v>
      </c>
      <c r="Q50" s="78"/>
      <c r="R50" s="78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</row>
    <row r="51" spans="1:52" ht="11.25" customHeight="1">
      <c r="A51" s="72"/>
      <c r="B51" s="72"/>
      <c r="C51" s="72"/>
      <c r="D51" s="83">
        <v>2</v>
      </c>
      <c r="E51" s="83" t="s">
        <v>14</v>
      </c>
      <c r="F51" s="103">
        <f>MOD(K69+4,Z1)</f>
        <v>6</v>
      </c>
      <c r="G51" s="72"/>
      <c r="H51" s="72"/>
      <c r="I51" s="72"/>
      <c r="J51" s="72"/>
      <c r="K51" s="72"/>
      <c r="L51" s="72"/>
      <c r="M51" s="72"/>
      <c r="N51" s="72"/>
      <c r="O51" s="72"/>
      <c r="P51" s="83">
        <v>19</v>
      </c>
      <c r="Q51" s="83" t="s">
        <v>18</v>
      </c>
      <c r="R51" s="84">
        <f>MOD(R69+10,Z1)</f>
        <v>9</v>
      </c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</row>
    <row r="52" spans="1:52" ht="11.25" customHeight="1">
      <c r="A52" s="72"/>
      <c r="B52" s="72"/>
      <c r="C52" s="72"/>
      <c r="D52" s="83">
        <v>2</v>
      </c>
      <c r="E52" s="83" t="s">
        <v>4</v>
      </c>
      <c r="F52" s="84">
        <f>MOD(W39+8,Z1)</f>
        <v>3</v>
      </c>
      <c r="G52" s="72"/>
      <c r="H52" s="72"/>
      <c r="I52" s="72"/>
      <c r="J52" s="72"/>
      <c r="K52" s="72"/>
      <c r="L52" s="72"/>
      <c r="M52" s="72"/>
      <c r="N52" s="72"/>
      <c r="O52" s="72"/>
      <c r="P52" s="83">
        <v>19</v>
      </c>
      <c r="Q52" s="83" t="s">
        <v>6</v>
      </c>
      <c r="R52" s="84">
        <f>MOD(W40+5,Z1)</f>
        <v>0</v>
      </c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</row>
    <row r="53" spans="1:52" ht="11.25" customHeight="1">
      <c r="A53" s="72"/>
      <c r="B53" s="72"/>
      <c r="C53" s="72"/>
      <c r="D53" s="91">
        <v>13</v>
      </c>
      <c r="E53" s="91" t="s">
        <v>36</v>
      </c>
      <c r="F53" s="92">
        <f>MOD(L59+3,Z1)</f>
        <v>19</v>
      </c>
      <c r="G53" s="72"/>
      <c r="H53" s="72"/>
      <c r="I53" s="72"/>
      <c r="J53" s="72"/>
      <c r="K53" s="72"/>
      <c r="L53" s="72"/>
      <c r="M53" s="72"/>
      <c r="N53" s="72"/>
      <c r="O53" s="72"/>
      <c r="P53" s="91">
        <v>3</v>
      </c>
      <c r="Q53" s="91" t="s">
        <v>38</v>
      </c>
      <c r="R53" s="92">
        <f>MOD(R70+10,Z1)</f>
        <v>22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</row>
    <row r="54" spans="1:52" ht="11.25" customHeight="1">
      <c r="A54" s="72"/>
      <c r="B54" s="72"/>
      <c r="C54" s="72"/>
      <c r="D54" s="91">
        <v>13</v>
      </c>
      <c r="E54" s="91" t="s">
        <v>17</v>
      </c>
      <c r="F54" s="92">
        <f>MOD(W41+8,Z1)</f>
        <v>17</v>
      </c>
      <c r="G54" s="72"/>
      <c r="H54" s="72"/>
      <c r="I54" s="72"/>
      <c r="J54" s="72"/>
      <c r="K54" s="72"/>
      <c r="L54" s="72"/>
      <c r="M54" s="72"/>
      <c r="N54" s="72"/>
      <c r="O54" s="72"/>
      <c r="P54" s="91">
        <v>3</v>
      </c>
      <c r="Q54" s="91" t="s">
        <v>6</v>
      </c>
      <c r="R54" s="91">
        <f>MOD(W42+5,Z1)</f>
        <v>14</v>
      </c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</row>
    <row r="55" spans="1:52" ht="11.25" customHeight="1">
      <c r="A55" s="73"/>
      <c r="B55" s="73"/>
      <c r="C55" s="73"/>
      <c r="D55" s="93">
        <v>7</v>
      </c>
      <c r="E55" s="93" t="s">
        <v>5</v>
      </c>
      <c r="F55" s="94">
        <f>MOD(K71+4,Z1)</f>
        <v>23</v>
      </c>
      <c r="G55" s="72"/>
      <c r="H55" s="72"/>
      <c r="I55" s="72"/>
      <c r="J55" s="73"/>
      <c r="K55" s="73"/>
      <c r="L55" s="73"/>
      <c r="M55" s="72"/>
      <c r="N55" s="72"/>
      <c r="O55" s="72"/>
      <c r="P55" s="95">
        <v>11</v>
      </c>
      <c r="Q55" s="95" t="s">
        <v>16</v>
      </c>
      <c r="R55" s="97">
        <f>MOD(F57+7,Z1)</f>
        <v>8</v>
      </c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</row>
    <row r="56" spans="1:52" ht="11.25" customHeight="1">
      <c r="A56" s="72"/>
      <c r="B56" s="72"/>
      <c r="C56" s="72"/>
      <c r="D56" s="93">
        <v>7</v>
      </c>
      <c r="E56" s="93" t="s">
        <v>4</v>
      </c>
      <c r="F56" s="94">
        <f>MOD(N28+8,Z1)</f>
        <v>15</v>
      </c>
      <c r="G56" s="72"/>
      <c r="H56" s="72"/>
      <c r="I56" s="72"/>
      <c r="J56" s="73"/>
      <c r="K56" s="73"/>
      <c r="L56" s="73"/>
      <c r="M56" s="72"/>
      <c r="N56" s="72"/>
      <c r="O56" s="72"/>
      <c r="P56" s="95">
        <v>11</v>
      </c>
      <c r="Q56" s="95" t="s">
        <v>17</v>
      </c>
      <c r="R56" s="97">
        <f>MOD(N31+6,Z1)</f>
        <v>27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</row>
    <row r="57" spans="1:52" ht="11.25" customHeight="1">
      <c r="A57" s="72"/>
      <c r="B57" s="72"/>
      <c r="C57" s="72"/>
      <c r="D57" s="95">
        <v>11</v>
      </c>
      <c r="E57" s="95" t="s">
        <v>16</v>
      </c>
      <c r="F57" s="97">
        <f>MOD(L61+3,Z1)</f>
        <v>1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</row>
    <row r="58" spans="1:52" ht="11.25" customHeight="1">
      <c r="A58" s="72"/>
      <c r="B58" s="72"/>
      <c r="C58" s="72"/>
      <c r="D58" s="95">
        <v>11</v>
      </c>
      <c r="E58" s="95" t="s">
        <v>17</v>
      </c>
      <c r="F58" s="97">
        <f>MOD(R56+7,Z1)</f>
        <v>4</v>
      </c>
      <c r="G58" s="72"/>
      <c r="H58" s="72"/>
      <c r="I58" s="72"/>
      <c r="J58" s="78" t="s">
        <v>24</v>
      </c>
      <c r="K58" s="78"/>
      <c r="L58" s="78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</row>
    <row r="59" spans="1:52" ht="11.25" customHeight="1">
      <c r="A59" s="72"/>
      <c r="B59" s="72"/>
      <c r="C59" s="72"/>
      <c r="D59" s="72"/>
      <c r="E59" s="72"/>
      <c r="F59" s="72"/>
      <c r="G59" s="72"/>
      <c r="H59" s="72"/>
      <c r="I59" s="72"/>
      <c r="J59" s="91">
        <v>13</v>
      </c>
      <c r="K59" s="91" t="s">
        <v>36</v>
      </c>
      <c r="L59" s="92">
        <f>MOD(D18+6,Z1)</f>
        <v>16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</row>
    <row r="60" spans="1:52" ht="11.25" customHeight="1">
      <c r="A60" s="72"/>
      <c r="B60" s="72"/>
      <c r="C60" s="72"/>
      <c r="D60" s="72"/>
      <c r="E60" s="72"/>
      <c r="F60" s="72"/>
      <c r="G60" s="72"/>
      <c r="H60" s="72"/>
      <c r="I60" s="72"/>
      <c r="J60" s="91">
        <v>13</v>
      </c>
      <c r="K60" s="91" t="s">
        <v>0</v>
      </c>
      <c r="L60" s="92">
        <f>MOD(F54+3,Z1)</f>
        <v>20</v>
      </c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</row>
    <row r="61" spans="1:52" ht="11.25" customHeight="1">
      <c r="A61" s="72"/>
      <c r="B61" s="72"/>
      <c r="C61" s="72"/>
      <c r="D61" s="72"/>
      <c r="E61" s="72"/>
      <c r="F61" s="72"/>
      <c r="G61" s="72"/>
      <c r="H61" s="72"/>
      <c r="I61" s="72"/>
      <c r="J61" s="95">
        <v>11</v>
      </c>
      <c r="K61" s="95" t="s">
        <v>16</v>
      </c>
      <c r="L61" s="52">
        <v>28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</row>
    <row r="62" spans="1:52" ht="11.25" customHeight="1">
      <c r="A62" s="72"/>
      <c r="B62" s="72"/>
      <c r="C62" s="72"/>
      <c r="D62" s="72"/>
      <c r="E62" s="72"/>
      <c r="F62" s="72"/>
      <c r="G62" s="72"/>
      <c r="H62" s="72"/>
      <c r="I62" s="72"/>
      <c r="J62" s="95">
        <v>11</v>
      </c>
      <c r="K62" s="95" t="s">
        <v>0</v>
      </c>
      <c r="L62" s="97">
        <f>MOD(F58+3,Z1)</f>
        <v>7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</row>
    <row r="63" spans="1:52" ht="11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</row>
    <row r="64" spans="1:52" ht="11.2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</row>
    <row r="65" spans="1:52" ht="11.2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</row>
    <row r="66" spans="1:52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</row>
    <row r="67" spans="1:52" ht="11.2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3"/>
      <c r="Q67" s="73"/>
      <c r="R67" s="73"/>
      <c r="S67" s="72"/>
      <c r="T67" s="72"/>
      <c r="U67" s="72"/>
      <c r="V67" s="86"/>
      <c r="W67" s="86"/>
      <c r="X67" s="86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</row>
    <row r="68" spans="1:52" ht="11.25" customHeight="1">
      <c r="A68" s="72"/>
      <c r="B68" s="72"/>
      <c r="C68" s="72"/>
      <c r="D68" s="72"/>
      <c r="E68" s="72"/>
      <c r="F68" s="72"/>
      <c r="G68" s="72"/>
      <c r="H68" s="72"/>
      <c r="I68" s="78" t="s">
        <v>19</v>
      </c>
      <c r="J68" s="78"/>
      <c r="K68" s="78"/>
      <c r="L68" s="72"/>
      <c r="M68" s="72"/>
      <c r="N68" s="72"/>
      <c r="O68" s="72"/>
      <c r="P68" s="78" t="s">
        <v>12</v>
      </c>
      <c r="Q68" s="78"/>
      <c r="R68" s="78"/>
      <c r="S68" s="78"/>
      <c r="T68" s="78"/>
      <c r="U68" s="72"/>
      <c r="V68" s="153"/>
      <c r="W68" s="153"/>
      <c r="X68" s="153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</row>
    <row r="69" spans="1:52" ht="11.25" customHeight="1">
      <c r="A69" s="72"/>
      <c r="B69" s="72"/>
      <c r="C69" s="72"/>
      <c r="D69" s="72"/>
      <c r="E69" s="72"/>
      <c r="F69" s="72"/>
      <c r="G69" s="72"/>
      <c r="H69" s="72"/>
      <c r="I69" s="83">
        <v>2</v>
      </c>
      <c r="J69" s="83" t="s">
        <v>14</v>
      </c>
      <c r="K69" s="84">
        <f>MOD(D17+5,Z1)</f>
        <v>2</v>
      </c>
      <c r="L69" s="72"/>
      <c r="M69" s="72"/>
      <c r="N69" s="72"/>
      <c r="O69" s="72"/>
      <c r="P69" s="83">
        <v>19</v>
      </c>
      <c r="Q69" s="83" t="s">
        <v>18</v>
      </c>
      <c r="R69" s="116">
        <f>MOD(D17+2,Z1)</f>
        <v>29</v>
      </c>
      <c r="S69" s="83" t="s">
        <v>0</v>
      </c>
      <c r="T69" s="84">
        <f>MOD(R52+10,Z1)</f>
        <v>10</v>
      </c>
      <c r="U69" s="72"/>
      <c r="V69" s="89"/>
      <c r="W69" s="153"/>
      <c r="X69" s="153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</row>
    <row r="70" spans="1:52" ht="11.25" customHeight="1">
      <c r="A70" s="72"/>
      <c r="B70" s="72"/>
      <c r="C70" s="72"/>
      <c r="D70" s="72"/>
      <c r="E70" s="72"/>
      <c r="F70" s="72"/>
      <c r="G70" s="72"/>
      <c r="H70" s="72"/>
      <c r="I70" s="83">
        <v>2</v>
      </c>
      <c r="J70" s="83" t="s">
        <v>0</v>
      </c>
      <c r="K70" s="84">
        <f>MOD(F52+5,Z1)</f>
        <v>8</v>
      </c>
      <c r="L70" s="72"/>
      <c r="M70" s="72"/>
      <c r="N70" s="72"/>
      <c r="O70" s="72"/>
      <c r="P70" s="91">
        <v>3</v>
      </c>
      <c r="Q70" s="91" t="s">
        <v>38</v>
      </c>
      <c r="R70" s="92">
        <f>MOD(D18+2,Z1)</f>
        <v>12</v>
      </c>
      <c r="S70" s="91" t="s">
        <v>0</v>
      </c>
      <c r="T70" s="92">
        <f>MOD(R54+10,Z1)</f>
        <v>24</v>
      </c>
      <c r="U70" s="72"/>
      <c r="V70" s="153"/>
      <c r="W70" s="153"/>
      <c r="X70" s="153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</row>
    <row r="71" spans="1:52" ht="11.25" customHeight="1">
      <c r="A71" s="72"/>
      <c r="B71" s="72"/>
      <c r="C71" s="72"/>
      <c r="D71" s="72"/>
      <c r="E71" s="72"/>
      <c r="F71" s="72"/>
      <c r="G71" s="72"/>
      <c r="H71" s="72"/>
      <c r="I71" s="93">
        <v>7</v>
      </c>
      <c r="J71" s="93" t="s">
        <v>5</v>
      </c>
      <c r="K71" s="157">
        <f>MOD(R71+0,Z1)</f>
        <v>19</v>
      </c>
      <c r="L71" s="72"/>
      <c r="M71" s="72"/>
      <c r="N71" s="72"/>
      <c r="O71" s="72"/>
      <c r="P71" s="93">
        <v>18</v>
      </c>
      <c r="Q71" s="93" t="s">
        <v>35</v>
      </c>
      <c r="R71" s="50">
        <v>19</v>
      </c>
      <c r="S71" s="93" t="s">
        <v>0</v>
      </c>
      <c r="T71" s="94">
        <f>MOD(N29+12,Z1)</f>
        <v>19</v>
      </c>
      <c r="U71" s="72"/>
      <c r="V71" s="89"/>
      <c r="W71" s="153"/>
      <c r="X71" s="153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</row>
    <row r="72" spans="1:52" ht="11.25" customHeight="1">
      <c r="A72" s="72"/>
      <c r="B72" s="72"/>
      <c r="C72" s="72"/>
      <c r="D72" s="72"/>
      <c r="E72" s="72"/>
      <c r="F72" s="72"/>
      <c r="G72" s="72"/>
      <c r="H72" s="72"/>
      <c r="I72" s="93">
        <v>7</v>
      </c>
      <c r="J72" s="93" t="s">
        <v>0</v>
      </c>
      <c r="K72" s="94">
        <f>MOD(F56+5,Z1)</f>
        <v>20</v>
      </c>
      <c r="L72" s="72"/>
      <c r="M72" s="72"/>
      <c r="N72" s="72"/>
      <c r="O72" s="72"/>
      <c r="P72" s="95">
        <v>1</v>
      </c>
      <c r="Q72" s="95" t="s">
        <v>14</v>
      </c>
      <c r="R72" s="96">
        <f>MOD(L61+12,Z1)</f>
        <v>10</v>
      </c>
      <c r="S72" s="95" t="s">
        <v>0</v>
      </c>
      <c r="T72" s="97">
        <f>MOD(AK25+17,Z1)</f>
        <v>26</v>
      </c>
      <c r="U72" s="72"/>
      <c r="V72" s="153"/>
      <c r="W72" s="153"/>
      <c r="X72" s="153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</row>
    <row r="73" spans="1:52" ht="11.2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95">
        <v>17</v>
      </c>
      <c r="Q73" s="95" t="s">
        <v>5</v>
      </c>
      <c r="R73" s="97">
        <f>MOD(L61+4,Z1)</f>
        <v>2</v>
      </c>
      <c r="S73" s="95" t="s">
        <v>0</v>
      </c>
      <c r="T73" s="97">
        <f>MOD(N33+12,Z1)</f>
        <v>3</v>
      </c>
      <c r="U73" s="72"/>
      <c r="V73" s="89"/>
      <c r="W73" s="153"/>
      <c r="X73" s="153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</row>
    <row r="74" spans="1:52" ht="11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104"/>
      <c r="Q74" s="104"/>
      <c r="R74" s="104"/>
      <c r="S74" s="89"/>
      <c r="T74" s="72"/>
      <c r="U74" s="72"/>
      <c r="V74" s="153"/>
      <c r="W74" s="153"/>
      <c r="X74" s="153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</row>
    <row r="75" spans="1:52" ht="11.2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104"/>
      <c r="Q75" s="104"/>
      <c r="R75" s="104"/>
      <c r="S75" s="89"/>
      <c r="T75" s="72"/>
      <c r="U75" s="72"/>
      <c r="V75" s="89"/>
      <c r="W75" s="153"/>
      <c r="X75" s="153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</row>
    <row r="76" spans="1:52" ht="11.2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89"/>
      <c r="Q76" s="89"/>
      <c r="R76" s="154"/>
      <c r="S76" s="89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</row>
    <row r="77" spans="1:52" ht="11.2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89"/>
      <c r="Q77" s="89"/>
      <c r="R77" s="154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</row>
    <row r="78" spans="1:52" ht="11.2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</row>
    <row r="79" spans="1:52" ht="11.2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</row>
    <row r="80" spans="1:52" ht="11.2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</row>
  </sheetData>
  <sheetProtection sheet="1" objects="1" scenarios="1"/>
  <mergeCells count="25">
    <mergeCell ref="AE2:AI2"/>
    <mergeCell ref="AG18:AK18"/>
    <mergeCell ref="AM22:AO22"/>
    <mergeCell ref="AA10:AB10"/>
    <mergeCell ref="AL47:AN47"/>
    <mergeCell ref="AM4:AO4"/>
    <mergeCell ref="AI8:AK8"/>
    <mergeCell ref="AN32:AP32"/>
    <mergeCell ref="U19:V22"/>
    <mergeCell ref="B2:D2"/>
    <mergeCell ref="D50:F50"/>
    <mergeCell ref="L25:N25"/>
    <mergeCell ref="B15:F15"/>
    <mergeCell ref="H15:L15"/>
    <mergeCell ref="Q9:U9"/>
    <mergeCell ref="W1:Y1"/>
    <mergeCell ref="AA8:AB8"/>
    <mergeCell ref="I68:K68"/>
    <mergeCell ref="L2:N2"/>
    <mergeCell ref="P50:R50"/>
    <mergeCell ref="P18:T18"/>
    <mergeCell ref="J58:L58"/>
    <mergeCell ref="P68:T68"/>
    <mergeCell ref="S38:W38"/>
    <mergeCell ref="U23:V26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2009-06-07T12:49:51Z</dcterms:created>
  <dcterms:modified xsi:type="dcterms:W3CDTF">2009-06-12T07:08:26Z</dcterms:modified>
  <cp:category/>
  <cp:version/>
  <cp:contentType/>
  <cp:contentStatus/>
</cp:coreProperties>
</file>